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5"/>
  <workbookPr filterPrivacy="1" defaultThemeVersion="124226"/>
  <xr:revisionPtr revIDLastSave="0" documentId="13_ncr:1_{0DDE2E55-7E48-0F42-92ED-95A99DFFFCCB}" xr6:coauthVersionLast="36" xr6:coauthVersionMax="36" xr10:uidLastSave="{00000000-0000-0000-0000-000000000000}"/>
  <bookViews>
    <workbookView xWindow="0" yWindow="460" windowWidth="28800" windowHeight="16120" activeTab="1" xr2:uid="{00000000-000D-0000-FFFF-FFFF00000000}"/>
  </bookViews>
  <sheets>
    <sheet name="functional classification" sheetId="7" r:id="rId1"/>
    <sheet name="Cd2 vs Cd1" sheetId="2" r:id="rId2"/>
    <sheet name="Cd3 vs Cd1" sheetId="3" r:id="rId3"/>
    <sheet name="Cd4 vs Cd1" sheetId="4" r:id="rId4"/>
    <sheet name="Cd3 vs Cd2" sheetId="5" r:id="rId5"/>
    <sheet name="Cd4 vs Cd2" sheetId="6" r:id="rId6"/>
  </sheets>
  <calcPr calcId="162913"/>
</workbook>
</file>

<file path=xl/calcChain.xml><?xml version="1.0" encoding="utf-8"?>
<calcChain xmlns="http://schemas.openxmlformats.org/spreadsheetml/2006/main">
  <c r="Z3" i="5" l="1"/>
  <c r="O3" i="2"/>
  <c r="P3" i="2"/>
  <c r="Z538" i="6" l="1"/>
  <c r="P538" i="6"/>
  <c r="O538" i="6"/>
  <c r="Y538" i="6" s="1"/>
  <c r="N538" i="6"/>
  <c r="Z537" i="6"/>
  <c r="P537" i="6"/>
  <c r="O537" i="6"/>
  <c r="Y537" i="6" s="1"/>
  <c r="N537" i="6"/>
  <c r="Z536" i="6"/>
  <c r="P536" i="6"/>
  <c r="O536" i="6"/>
  <c r="Y536" i="6" s="1"/>
  <c r="N536" i="6"/>
  <c r="Z535" i="6"/>
  <c r="P535" i="6"/>
  <c r="O535" i="6"/>
  <c r="Y535" i="6" s="1"/>
  <c r="N535" i="6"/>
  <c r="Z534" i="6"/>
  <c r="P534" i="6"/>
  <c r="O534" i="6"/>
  <c r="Y534" i="6" s="1"/>
  <c r="N534" i="6"/>
  <c r="Z533" i="6"/>
  <c r="P533" i="6"/>
  <c r="O533" i="6"/>
  <c r="Y533" i="6" s="1"/>
  <c r="N533" i="6"/>
  <c r="Z532" i="6"/>
  <c r="P532" i="6"/>
  <c r="O532" i="6"/>
  <c r="Y532" i="6" s="1"/>
  <c r="N532" i="6"/>
  <c r="Z531" i="6"/>
  <c r="P531" i="6"/>
  <c r="O531" i="6"/>
  <c r="Y531" i="6" s="1"/>
  <c r="N531" i="6"/>
  <c r="Z530" i="6"/>
  <c r="P530" i="6"/>
  <c r="O530" i="6"/>
  <c r="Y530" i="6" s="1"/>
  <c r="N530" i="6"/>
  <c r="Z529" i="6"/>
  <c r="P529" i="6"/>
  <c r="O529" i="6"/>
  <c r="Y529" i="6" s="1"/>
  <c r="N529" i="6"/>
  <c r="Z528" i="6"/>
  <c r="P528" i="6"/>
  <c r="O528" i="6"/>
  <c r="Y528" i="6" s="1"/>
  <c r="N528" i="6"/>
  <c r="Z527" i="6"/>
  <c r="P527" i="6"/>
  <c r="O527" i="6"/>
  <c r="Y527" i="6" s="1"/>
  <c r="N527" i="6"/>
  <c r="Z526" i="6"/>
  <c r="P526" i="6"/>
  <c r="O526" i="6"/>
  <c r="Y526" i="6" s="1"/>
  <c r="N526" i="6"/>
  <c r="Z525" i="6"/>
  <c r="P525" i="6"/>
  <c r="O525" i="6"/>
  <c r="Y525" i="6" s="1"/>
  <c r="N525" i="6"/>
  <c r="Z524" i="6"/>
  <c r="P524" i="6"/>
  <c r="O524" i="6"/>
  <c r="Y524" i="6" s="1"/>
  <c r="N524" i="6"/>
  <c r="Z523" i="6"/>
  <c r="P523" i="6"/>
  <c r="O523" i="6"/>
  <c r="Y523" i="6" s="1"/>
  <c r="N523" i="6"/>
  <c r="Z522" i="6"/>
  <c r="P522" i="6"/>
  <c r="O522" i="6"/>
  <c r="Y522" i="6" s="1"/>
  <c r="N522" i="6"/>
  <c r="Z521" i="6"/>
  <c r="P521" i="6"/>
  <c r="O521" i="6"/>
  <c r="Y521" i="6" s="1"/>
  <c r="N521" i="6"/>
  <c r="Z520" i="6"/>
  <c r="P520" i="6"/>
  <c r="O520" i="6"/>
  <c r="Y520" i="6" s="1"/>
  <c r="N520" i="6"/>
  <c r="Z519" i="6"/>
  <c r="P519" i="6"/>
  <c r="O519" i="6"/>
  <c r="Y519" i="6" s="1"/>
  <c r="N519" i="6"/>
  <c r="Z518" i="6"/>
  <c r="P518" i="6"/>
  <c r="O518" i="6"/>
  <c r="Y518" i="6" s="1"/>
  <c r="N518" i="6"/>
  <c r="Z517" i="6"/>
  <c r="Y517" i="6"/>
  <c r="P517" i="6"/>
  <c r="O517" i="6"/>
  <c r="N517" i="6"/>
  <c r="Z516" i="6"/>
  <c r="P516" i="6"/>
  <c r="O516" i="6"/>
  <c r="Y516" i="6" s="1"/>
  <c r="N516" i="6"/>
  <c r="Z515" i="6"/>
  <c r="P515" i="6"/>
  <c r="O515" i="6"/>
  <c r="Y515" i="6" s="1"/>
  <c r="N515" i="6"/>
  <c r="Z514" i="6"/>
  <c r="P514" i="6"/>
  <c r="O514" i="6"/>
  <c r="Y514" i="6" s="1"/>
  <c r="N514" i="6"/>
  <c r="Z513" i="6"/>
  <c r="P513" i="6"/>
  <c r="O513" i="6"/>
  <c r="Y513" i="6" s="1"/>
  <c r="N513" i="6"/>
  <c r="Z512" i="6"/>
  <c r="Y512" i="6"/>
  <c r="P512" i="6"/>
  <c r="O512" i="6"/>
  <c r="N512" i="6"/>
  <c r="Z511" i="6"/>
  <c r="P511" i="6"/>
  <c r="O511" i="6"/>
  <c r="Y511" i="6" s="1"/>
  <c r="N511" i="6"/>
  <c r="Z510" i="6"/>
  <c r="P510" i="6"/>
  <c r="O510" i="6"/>
  <c r="Y510" i="6" s="1"/>
  <c r="N510" i="6"/>
  <c r="Z509" i="6"/>
  <c r="P509" i="6"/>
  <c r="O509" i="6"/>
  <c r="Y509" i="6" s="1"/>
  <c r="N509" i="6"/>
  <c r="Z508" i="6"/>
  <c r="P508" i="6"/>
  <c r="O508" i="6"/>
  <c r="Y508" i="6" s="1"/>
  <c r="N508" i="6"/>
  <c r="Z507" i="6"/>
  <c r="P507" i="6"/>
  <c r="O507" i="6"/>
  <c r="Y507" i="6" s="1"/>
  <c r="N507" i="6"/>
  <c r="Z506" i="6"/>
  <c r="P506" i="6"/>
  <c r="O506" i="6"/>
  <c r="Y506" i="6" s="1"/>
  <c r="N506" i="6"/>
  <c r="Z505" i="6"/>
  <c r="P505" i="6"/>
  <c r="O505" i="6"/>
  <c r="Y505" i="6" s="1"/>
  <c r="N505" i="6"/>
  <c r="Z504" i="6"/>
  <c r="P504" i="6"/>
  <c r="O504" i="6"/>
  <c r="Y504" i="6" s="1"/>
  <c r="N504" i="6"/>
  <c r="Z503" i="6"/>
  <c r="P503" i="6"/>
  <c r="O503" i="6"/>
  <c r="Y503" i="6" s="1"/>
  <c r="N503" i="6"/>
  <c r="Z502" i="6"/>
  <c r="P502" i="6"/>
  <c r="O502" i="6"/>
  <c r="Y502" i="6" s="1"/>
  <c r="N502" i="6"/>
  <c r="Z501" i="6"/>
  <c r="P501" i="6"/>
  <c r="O501" i="6"/>
  <c r="Y501" i="6" s="1"/>
  <c r="N501" i="6"/>
  <c r="Z500" i="6"/>
  <c r="P500" i="6"/>
  <c r="O500" i="6"/>
  <c r="Y500" i="6" s="1"/>
  <c r="N500" i="6"/>
  <c r="Z499" i="6"/>
  <c r="P499" i="6"/>
  <c r="O499" i="6"/>
  <c r="Y499" i="6" s="1"/>
  <c r="N499" i="6"/>
  <c r="Z498" i="6"/>
  <c r="P498" i="6"/>
  <c r="O498" i="6"/>
  <c r="Y498" i="6" s="1"/>
  <c r="N498" i="6"/>
  <c r="Z497" i="6"/>
  <c r="P497" i="6"/>
  <c r="O497" i="6"/>
  <c r="Y497" i="6" s="1"/>
  <c r="N497" i="6"/>
  <c r="Z496" i="6"/>
  <c r="P496" i="6"/>
  <c r="O496" i="6"/>
  <c r="Y496" i="6" s="1"/>
  <c r="N496" i="6"/>
  <c r="Z495" i="6"/>
  <c r="P495" i="6"/>
  <c r="O495" i="6"/>
  <c r="Y495" i="6" s="1"/>
  <c r="N495" i="6"/>
  <c r="Z494" i="6"/>
  <c r="P494" i="6"/>
  <c r="O494" i="6"/>
  <c r="Y494" i="6" s="1"/>
  <c r="N494" i="6"/>
  <c r="Z493" i="6"/>
  <c r="P493" i="6"/>
  <c r="O493" i="6"/>
  <c r="Y493" i="6" s="1"/>
  <c r="N493" i="6"/>
  <c r="Z492" i="6"/>
  <c r="P492" i="6"/>
  <c r="O492" i="6"/>
  <c r="Y492" i="6" s="1"/>
  <c r="N492" i="6"/>
  <c r="Z491" i="6"/>
  <c r="P491" i="6"/>
  <c r="O491" i="6"/>
  <c r="Y491" i="6" s="1"/>
  <c r="N491" i="6"/>
  <c r="Z490" i="6"/>
  <c r="P490" i="6"/>
  <c r="O490" i="6"/>
  <c r="Y490" i="6" s="1"/>
  <c r="N490" i="6"/>
  <c r="Z489" i="6"/>
  <c r="P489" i="6"/>
  <c r="O489" i="6"/>
  <c r="Y489" i="6" s="1"/>
  <c r="N489" i="6"/>
  <c r="Z488" i="6"/>
  <c r="Y488" i="6"/>
  <c r="P488" i="6"/>
  <c r="O488" i="6"/>
  <c r="N488" i="6"/>
  <c r="Z487" i="6"/>
  <c r="P487" i="6"/>
  <c r="O487" i="6"/>
  <c r="Y487" i="6" s="1"/>
  <c r="N487" i="6"/>
  <c r="Z486" i="6"/>
  <c r="P486" i="6"/>
  <c r="O486" i="6"/>
  <c r="Y486" i="6" s="1"/>
  <c r="N486" i="6"/>
  <c r="Z485" i="6"/>
  <c r="P485" i="6"/>
  <c r="O485" i="6"/>
  <c r="Y485" i="6" s="1"/>
  <c r="N485" i="6"/>
  <c r="Z484" i="6"/>
  <c r="P484" i="6"/>
  <c r="O484" i="6"/>
  <c r="Y484" i="6" s="1"/>
  <c r="N484" i="6"/>
  <c r="Z483" i="6"/>
  <c r="P483" i="6"/>
  <c r="O483" i="6"/>
  <c r="Y483" i="6" s="1"/>
  <c r="N483" i="6"/>
  <c r="Z482" i="6"/>
  <c r="P482" i="6"/>
  <c r="O482" i="6"/>
  <c r="Y482" i="6" s="1"/>
  <c r="N482" i="6"/>
  <c r="Z481" i="6"/>
  <c r="P481" i="6"/>
  <c r="O481" i="6"/>
  <c r="Y481" i="6" s="1"/>
  <c r="N481" i="6"/>
  <c r="Z480" i="6"/>
  <c r="P480" i="6"/>
  <c r="O480" i="6"/>
  <c r="Y480" i="6" s="1"/>
  <c r="N480" i="6"/>
  <c r="Z479" i="6"/>
  <c r="P479" i="6"/>
  <c r="O479" i="6"/>
  <c r="Y479" i="6" s="1"/>
  <c r="N479" i="6"/>
  <c r="Z478" i="6"/>
  <c r="P478" i="6"/>
  <c r="O478" i="6"/>
  <c r="Y478" i="6" s="1"/>
  <c r="N478" i="6"/>
  <c r="Z477" i="6"/>
  <c r="P477" i="6"/>
  <c r="O477" i="6"/>
  <c r="Y477" i="6" s="1"/>
  <c r="N477" i="6"/>
  <c r="Z476" i="6"/>
  <c r="P476" i="6"/>
  <c r="O476" i="6"/>
  <c r="Y476" i="6" s="1"/>
  <c r="N476" i="6"/>
  <c r="Z475" i="6"/>
  <c r="P475" i="6"/>
  <c r="O475" i="6"/>
  <c r="Y475" i="6" s="1"/>
  <c r="N475" i="6"/>
  <c r="Z474" i="6"/>
  <c r="P474" i="6"/>
  <c r="O474" i="6"/>
  <c r="Y474" i="6" s="1"/>
  <c r="N474" i="6"/>
  <c r="Z473" i="6"/>
  <c r="P473" i="6"/>
  <c r="O473" i="6"/>
  <c r="Y473" i="6" s="1"/>
  <c r="N473" i="6"/>
  <c r="Z472" i="6"/>
  <c r="P472" i="6"/>
  <c r="O472" i="6"/>
  <c r="Y472" i="6" s="1"/>
  <c r="N472" i="6"/>
  <c r="Z471" i="6"/>
  <c r="P471" i="6"/>
  <c r="O471" i="6"/>
  <c r="Y471" i="6" s="1"/>
  <c r="N471" i="6"/>
  <c r="Z470" i="6"/>
  <c r="P470" i="6"/>
  <c r="O470" i="6"/>
  <c r="Y470" i="6" s="1"/>
  <c r="N470" i="6"/>
  <c r="Z469" i="6"/>
  <c r="P469" i="6"/>
  <c r="O469" i="6"/>
  <c r="Y469" i="6" s="1"/>
  <c r="N469" i="6"/>
  <c r="Z468" i="6"/>
  <c r="P468" i="6"/>
  <c r="O468" i="6"/>
  <c r="Y468" i="6" s="1"/>
  <c r="N468" i="6"/>
  <c r="Z467" i="6"/>
  <c r="P467" i="6"/>
  <c r="O467" i="6"/>
  <c r="Y467" i="6" s="1"/>
  <c r="N467" i="6"/>
  <c r="Z466" i="6"/>
  <c r="P466" i="6"/>
  <c r="O466" i="6"/>
  <c r="Y466" i="6" s="1"/>
  <c r="N466" i="6"/>
  <c r="Z465" i="6"/>
  <c r="P465" i="6"/>
  <c r="O465" i="6"/>
  <c r="Y465" i="6" s="1"/>
  <c r="N465" i="6"/>
  <c r="Z464" i="6"/>
  <c r="P464" i="6"/>
  <c r="O464" i="6"/>
  <c r="Y464" i="6" s="1"/>
  <c r="N464" i="6"/>
  <c r="Z463" i="6"/>
  <c r="P463" i="6"/>
  <c r="O463" i="6"/>
  <c r="Y463" i="6" s="1"/>
  <c r="N463" i="6"/>
  <c r="Z462" i="6"/>
  <c r="P462" i="6"/>
  <c r="O462" i="6"/>
  <c r="Y462" i="6" s="1"/>
  <c r="N462" i="6"/>
  <c r="Z461" i="6"/>
  <c r="P461" i="6"/>
  <c r="O461" i="6"/>
  <c r="Y461" i="6" s="1"/>
  <c r="N461" i="6"/>
  <c r="Z460" i="6"/>
  <c r="P460" i="6"/>
  <c r="O460" i="6"/>
  <c r="Y460" i="6" s="1"/>
  <c r="N460" i="6"/>
  <c r="Z459" i="6"/>
  <c r="P459" i="6"/>
  <c r="O459" i="6"/>
  <c r="Y459" i="6" s="1"/>
  <c r="N459" i="6"/>
  <c r="Z458" i="6"/>
  <c r="Y458" i="6"/>
  <c r="P458" i="6"/>
  <c r="O458" i="6"/>
  <c r="N458" i="6"/>
  <c r="Z457" i="6"/>
  <c r="Y457" i="6"/>
  <c r="P457" i="6"/>
  <c r="O457" i="6"/>
  <c r="N457" i="6"/>
  <c r="Z456" i="6"/>
  <c r="P456" i="6"/>
  <c r="O456" i="6"/>
  <c r="Y456" i="6" s="1"/>
  <c r="N456" i="6"/>
  <c r="Z455" i="6"/>
  <c r="P455" i="6"/>
  <c r="O455" i="6"/>
  <c r="Y455" i="6" s="1"/>
  <c r="N455" i="6"/>
  <c r="Z454" i="6"/>
  <c r="P454" i="6"/>
  <c r="O454" i="6"/>
  <c r="Y454" i="6" s="1"/>
  <c r="N454" i="6"/>
  <c r="Z453" i="6"/>
  <c r="P453" i="6"/>
  <c r="O453" i="6"/>
  <c r="Y453" i="6" s="1"/>
  <c r="N453" i="6"/>
  <c r="Z452" i="6"/>
  <c r="P452" i="6"/>
  <c r="O452" i="6"/>
  <c r="Y452" i="6" s="1"/>
  <c r="N452" i="6"/>
  <c r="Z451" i="6"/>
  <c r="P451" i="6"/>
  <c r="O451" i="6"/>
  <c r="Y451" i="6" s="1"/>
  <c r="N451" i="6"/>
  <c r="Z450" i="6"/>
  <c r="P450" i="6"/>
  <c r="O450" i="6"/>
  <c r="Y450" i="6" s="1"/>
  <c r="N450" i="6"/>
  <c r="Z449" i="6"/>
  <c r="P449" i="6"/>
  <c r="O449" i="6"/>
  <c r="Y449" i="6" s="1"/>
  <c r="N449" i="6"/>
  <c r="Z448" i="6"/>
  <c r="P448" i="6"/>
  <c r="O448" i="6"/>
  <c r="Y448" i="6" s="1"/>
  <c r="N448" i="6"/>
  <c r="Z447" i="6"/>
  <c r="P447" i="6"/>
  <c r="O447" i="6"/>
  <c r="Y447" i="6" s="1"/>
  <c r="N447" i="6"/>
  <c r="Z446" i="6"/>
  <c r="P446" i="6"/>
  <c r="O446" i="6"/>
  <c r="Y446" i="6" s="1"/>
  <c r="N446" i="6"/>
  <c r="Z445" i="6"/>
  <c r="P445" i="6"/>
  <c r="O445" i="6"/>
  <c r="Y445" i="6" s="1"/>
  <c r="N445" i="6"/>
  <c r="Z444" i="6"/>
  <c r="P444" i="6"/>
  <c r="O444" i="6"/>
  <c r="Y444" i="6" s="1"/>
  <c r="N444" i="6"/>
  <c r="Z443" i="6"/>
  <c r="P443" i="6"/>
  <c r="O443" i="6"/>
  <c r="Y443" i="6" s="1"/>
  <c r="N443" i="6"/>
  <c r="Z442" i="6"/>
  <c r="P442" i="6"/>
  <c r="O442" i="6"/>
  <c r="Y442" i="6" s="1"/>
  <c r="N442" i="6"/>
  <c r="Z441" i="6"/>
  <c r="P441" i="6"/>
  <c r="O441" i="6"/>
  <c r="Y441" i="6" s="1"/>
  <c r="N441" i="6"/>
  <c r="Z440" i="6"/>
  <c r="P440" i="6"/>
  <c r="O440" i="6"/>
  <c r="Y440" i="6" s="1"/>
  <c r="N440" i="6"/>
  <c r="Z439" i="6"/>
  <c r="P439" i="6"/>
  <c r="O439" i="6"/>
  <c r="Y439" i="6" s="1"/>
  <c r="N439" i="6"/>
  <c r="Z438" i="6"/>
  <c r="P438" i="6"/>
  <c r="O438" i="6"/>
  <c r="Y438" i="6" s="1"/>
  <c r="N438" i="6"/>
  <c r="Z437" i="6"/>
  <c r="P437" i="6"/>
  <c r="O437" i="6"/>
  <c r="Y437" i="6" s="1"/>
  <c r="N437" i="6"/>
  <c r="Z436" i="6"/>
  <c r="P436" i="6"/>
  <c r="O436" i="6"/>
  <c r="Y436" i="6" s="1"/>
  <c r="N436" i="6"/>
  <c r="Z435" i="6"/>
  <c r="P435" i="6"/>
  <c r="O435" i="6"/>
  <c r="Y435" i="6" s="1"/>
  <c r="N435" i="6"/>
  <c r="Z434" i="6"/>
  <c r="P434" i="6"/>
  <c r="O434" i="6"/>
  <c r="Y434" i="6" s="1"/>
  <c r="N434" i="6"/>
  <c r="Z433" i="6"/>
  <c r="P433" i="6"/>
  <c r="O433" i="6"/>
  <c r="Y433" i="6" s="1"/>
  <c r="N433" i="6"/>
  <c r="Z432" i="6"/>
  <c r="P432" i="6"/>
  <c r="O432" i="6"/>
  <c r="Y432" i="6" s="1"/>
  <c r="N432" i="6"/>
  <c r="Z431" i="6"/>
  <c r="P431" i="6"/>
  <c r="O431" i="6"/>
  <c r="Y431" i="6" s="1"/>
  <c r="N431" i="6"/>
  <c r="Z430" i="6"/>
  <c r="P430" i="6"/>
  <c r="O430" i="6"/>
  <c r="Y430" i="6" s="1"/>
  <c r="N430" i="6"/>
  <c r="Z429" i="6"/>
  <c r="P429" i="6"/>
  <c r="O429" i="6"/>
  <c r="Y429" i="6" s="1"/>
  <c r="N429" i="6"/>
  <c r="Z428" i="6"/>
  <c r="P428" i="6"/>
  <c r="O428" i="6"/>
  <c r="Y428" i="6" s="1"/>
  <c r="N428" i="6"/>
  <c r="Z427" i="6"/>
  <c r="P427" i="6"/>
  <c r="O427" i="6"/>
  <c r="Y427" i="6" s="1"/>
  <c r="N427" i="6"/>
  <c r="Z426" i="6"/>
  <c r="P426" i="6"/>
  <c r="O426" i="6"/>
  <c r="Y426" i="6" s="1"/>
  <c r="N426" i="6"/>
  <c r="Z425" i="6"/>
  <c r="P425" i="6"/>
  <c r="O425" i="6"/>
  <c r="Y425" i="6" s="1"/>
  <c r="N425" i="6"/>
  <c r="Z424" i="6"/>
  <c r="P424" i="6"/>
  <c r="O424" i="6"/>
  <c r="Y424" i="6" s="1"/>
  <c r="N424" i="6"/>
  <c r="Z423" i="6"/>
  <c r="P423" i="6"/>
  <c r="O423" i="6"/>
  <c r="Y423" i="6" s="1"/>
  <c r="N423" i="6"/>
  <c r="Z422" i="6"/>
  <c r="P422" i="6"/>
  <c r="O422" i="6"/>
  <c r="Y422" i="6" s="1"/>
  <c r="N422" i="6"/>
  <c r="Z421" i="6"/>
  <c r="P421" i="6"/>
  <c r="O421" i="6"/>
  <c r="Y421" i="6" s="1"/>
  <c r="N421" i="6"/>
  <c r="Z420" i="6"/>
  <c r="P420" i="6"/>
  <c r="O420" i="6"/>
  <c r="Y420" i="6" s="1"/>
  <c r="N420" i="6"/>
  <c r="Z419" i="6"/>
  <c r="P419" i="6"/>
  <c r="O419" i="6"/>
  <c r="Y419" i="6" s="1"/>
  <c r="N419" i="6"/>
  <c r="Z418" i="6"/>
  <c r="P418" i="6"/>
  <c r="O418" i="6"/>
  <c r="Y418" i="6" s="1"/>
  <c r="N418" i="6"/>
  <c r="Z417" i="6"/>
  <c r="P417" i="6"/>
  <c r="O417" i="6"/>
  <c r="Y417" i="6" s="1"/>
  <c r="N417" i="6"/>
  <c r="Z416" i="6"/>
  <c r="Y416" i="6"/>
  <c r="P416" i="6"/>
  <c r="O416" i="6"/>
  <c r="N416" i="6"/>
  <c r="Z415" i="6"/>
  <c r="P415" i="6"/>
  <c r="O415" i="6"/>
  <c r="Y415" i="6" s="1"/>
  <c r="N415" i="6"/>
  <c r="Z414" i="6"/>
  <c r="P414" i="6"/>
  <c r="O414" i="6"/>
  <c r="Y414" i="6" s="1"/>
  <c r="N414" i="6"/>
  <c r="Z413" i="6"/>
  <c r="P413" i="6"/>
  <c r="O413" i="6"/>
  <c r="Y413" i="6" s="1"/>
  <c r="N413" i="6"/>
  <c r="Z412" i="6"/>
  <c r="P412" i="6"/>
  <c r="O412" i="6"/>
  <c r="Y412" i="6" s="1"/>
  <c r="N412" i="6"/>
  <c r="Z411" i="6"/>
  <c r="P411" i="6"/>
  <c r="O411" i="6"/>
  <c r="Y411" i="6" s="1"/>
  <c r="N411" i="6"/>
  <c r="Z410" i="6"/>
  <c r="Y410" i="6"/>
  <c r="P410" i="6"/>
  <c r="O410" i="6"/>
  <c r="N410" i="6"/>
  <c r="Z409" i="6"/>
  <c r="P409" i="6"/>
  <c r="O409" i="6"/>
  <c r="Y409" i="6" s="1"/>
  <c r="N409" i="6"/>
  <c r="Z408" i="6"/>
  <c r="P408" i="6"/>
  <c r="O408" i="6"/>
  <c r="Y408" i="6" s="1"/>
  <c r="N408" i="6"/>
  <c r="Z407" i="6"/>
  <c r="P407" i="6"/>
  <c r="O407" i="6"/>
  <c r="Y407" i="6" s="1"/>
  <c r="N407" i="6"/>
  <c r="Z406" i="6"/>
  <c r="P406" i="6"/>
  <c r="O406" i="6"/>
  <c r="Y406" i="6" s="1"/>
  <c r="N406" i="6"/>
  <c r="Z405" i="6"/>
  <c r="P405" i="6"/>
  <c r="O405" i="6"/>
  <c r="Y405" i="6" s="1"/>
  <c r="N405" i="6"/>
  <c r="Z404" i="6"/>
  <c r="P404" i="6"/>
  <c r="O404" i="6"/>
  <c r="Y404" i="6" s="1"/>
  <c r="N404" i="6"/>
  <c r="Z403" i="6"/>
  <c r="P403" i="6"/>
  <c r="O403" i="6"/>
  <c r="Y403" i="6" s="1"/>
  <c r="N403" i="6"/>
  <c r="Z402" i="6"/>
  <c r="P402" i="6"/>
  <c r="O402" i="6"/>
  <c r="Y402" i="6" s="1"/>
  <c r="N402" i="6"/>
  <c r="Z401" i="6"/>
  <c r="P401" i="6"/>
  <c r="O401" i="6"/>
  <c r="Y401" i="6" s="1"/>
  <c r="N401" i="6"/>
  <c r="Z400" i="6"/>
  <c r="P400" i="6"/>
  <c r="O400" i="6"/>
  <c r="Y400" i="6" s="1"/>
  <c r="N400" i="6"/>
  <c r="Z399" i="6"/>
  <c r="P399" i="6"/>
  <c r="O399" i="6"/>
  <c r="Y399" i="6" s="1"/>
  <c r="N399" i="6"/>
  <c r="Z398" i="6"/>
  <c r="P398" i="6"/>
  <c r="O398" i="6"/>
  <c r="Y398" i="6" s="1"/>
  <c r="N398" i="6"/>
  <c r="Z397" i="6"/>
  <c r="P397" i="6"/>
  <c r="O397" i="6"/>
  <c r="Y397" i="6" s="1"/>
  <c r="N397" i="6"/>
  <c r="Z396" i="6"/>
  <c r="P396" i="6"/>
  <c r="O396" i="6"/>
  <c r="Y396" i="6" s="1"/>
  <c r="N396" i="6"/>
  <c r="Z395" i="6"/>
  <c r="P395" i="6"/>
  <c r="O395" i="6"/>
  <c r="Y395" i="6" s="1"/>
  <c r="N395" i="6"/>
  <c r="Z394" i="6"/>
  <c r="P394" i="6"/>
  <c r="O394" i="6"/>
  <c r="Y394" i="6" s="1"/>
  <c r="N394" i="6"/>
  <c r="Z393" i="6"/>
  <c r="P393" i="6"/>
  <c r="O393" i="6"/>
  <c r="Y393" i="6" s="1"/>
  <c r="N393" i="6"/>
  <c r="Z392" i="6"/>
  <c r="P392" i="6"/>
  <c r="O392" i="6"/>
  <c r="Y392" i="6" s="1"/>
  <c r="N392" i="6"/>
  <c r="Z391" i="6"/>
  <c r="P391" i="6"/>
  <c r="O391" i="6"/>
  <c r="Y391" i="6" s="1"/>
  <c r="N391" i="6"/>
  <c r="Z390" i="6"/>
  <c r="P390" i="6"/>
  <c r="O390" i="6"/>
  <c r="Y390" i="6" s="1"/>
  <c r="N390" i="6"/>
  <c r="Z389" i="6"/>
  <c r="P389" i="6"/>
  <c r="O389" i="6"/>
  <c r="Y389" i="6" s="1"/>
  <c r="N389" i="6"/>
  <c r="Z388" i="6"/>
  <c r="P388" i="6"/>
  <c r="O388" i="6"/>
  <c r="Y388" i="6" s="1"/>
  <c r="N388" i="6"/>
  <c r="Z387" i="6"/>
  <c r="P387" i="6"/>
  <c r="O387" i="6"/>
  <c r="Y387" i="6" s="1"/>
  <c r="N387" i="6"/>
  <c r="Z386" i="6"/>
  <c r="P386" i="6"/>
  <c r="O386" i="6"/>
  <c r="Y386" i="6" s="1"/>
  <c r="N386" i="6"/>
  <c r="Z385" i="6"/>
  <c r="Y385" i="6"/>
  <c r="P385" i="6"/>
  <c r="O385" i="6"/>
  <c r="N385" i="6"/>
  <c r="Z384" i="6"/>
  <c r="P384" i="6"/>
  <c r="O384" i="6"/>
  <c r="Y384" i="6" s="1"/>
  <c r="N384" i="6"/>
  <c r="Z383" i="6"/>
  <c r="P383" i="6"/>
  <c r="O383" i="6"/>
  <c r="Y383" i="6" s="1"/>
  <c r="N383" i="6"/>
  <c r="Z382" i="6"/>
  <c r="P382" i="6"/>
  <c r="O382" i="6"/>
  <c r="Y382" i="6" s="1"/>
  <c r="N382" i="6"/>
  <c r="Z381" i="6"/>
  <c r="P381" i="6"/>
  <c r="O381" i="6"/>
  <c r="Y381" i="6" s="1"/>
  <c r="N381" i="6"/>
  <c r="Z380" i="6"/>
  <c r="P380" i="6"/>
  <c r="O380" i="6"/>
  <c r="Y380" i="6" s="1"/>
  <c r="N380" i="6"/>
  <c r="Z379" i="6"/>
  <c r="P379" i="6"/>
  <c r="O379" i="6"/>
  <c r="Y379" i="6" s="1"/>
  <c r="N379" i="6"/>
  <c r="Z378" i="6"/>
  <c r="P378" i="6"/>
  <c r="O378" i="6"/>
  <c r="Y378" i="6" s="1"/>
  <c r="N378" i="6"/>
  <c r="Z377" i="6"/>
  <c r="P377" i="6"/>
  <c r="O377" i="6"/>
  <c r="Y377" i="6" s="1"/>
  <c r="N377" i="6"/>
  <c r="Z376" i="6"/>
  <c r="P376" i="6"/>
  <c r="O376" i="6"/>
  <c r="Y376" i="6" s="1"/>
  <c r="N376" i="6"/>
  <c r="Z375" i="6"/>
  <c r="P375" i="6"/>
  <c r="O375" i="6"/>
  <c r="Y375" i="6" s="1"/>
  <c r="N375" i="6"/>
  <c r="Z374" i="6"/>
  <c r="P374" i="6"/>
  <c r="O374" i="6"/>
  <c r="Y374" i="6" s="1"/>
  <c r="N374" i="6"/>
  <c r="Z373" i="6"/>
  <c r="Y373" i="6"/>
  <c r="P373" i="6"/>
  <c r="O373" i="6"/>
  <c r="N373" i="6"/>
  <c r="Z372" i="6"/>
  <c r="P372" i="6"/>
  <c r="O372" i="6"/>
  <c r="Y372" i="6" s="1"/>
  <c r="N372" i="6"/>
  <c r="Z371" i="6"/>
  <c r="P371" i="6"/>
  <c r="O371" i="6"/>
  <c r="Y371" i="6" s="1"/>
  <c r="N371" i="6"/>
  <c r="Z370" i="6"/>
  <c r="P370" i="6"/>
  <c r="O370" i="6"/>
  <c r="Y370" i="6" s="1"/>
  <c r="N370" i="6"/>
  <c r="Z369" i="6"/>
  <c r="P369" i="6"/>
  <c r="O369" i="6"/>
  <c r="Y369" i="6" s="1"/>
  <c r="N369" i="6"/>
  <c r="Z368" i="6"/>
  <c r="P368" i="6"/>
  <c r="O368" i="6"/>
  <c r="Y368" i="6" s="1"/>
  <c r="N368" i="6"/>
  <c r="Z367" i="6"/>
  <c r="P367" i="6"/>
  <c r="O367" i="6"/>
  <c r="Y367" i="6" s="1"/>
  <c r="N367" i="6"/>
  <c r="Z366" i="6"/>
  <c r="P366" i="6"/>
  <c r="O366" i="6"/>
  <c r="Y366" i="6" s="1"/>
  <c r="N366" i="6"/>
  <c r="Z365" i="6"/>
  <c r="P365" i="6"/>
  <c r="O365" i="6"/>
  <c r="Y365" i="6" s="1"/>
  <c r="N365" i="6"/>
  <c r="Z364" i="6"/>
  <c r="P364" i="6"/>
  <c r="O364" i="6"/>
  <c r="Y364" i="6" s="1"/>
  <c r="N364" i="6"/>
  <c r="Z363" i="6"/>
  <c r="P363" i="6"/>
  <c r="O363" i="6"/>
  <c r="Y363" i="6" s="1"/>
  <c r="N363" i="6"/>
  <c r="Z362" i="6"/>
  <c r="P362" i="6"/>
  <c r="O362" i="6"/>
  <c r="Y362" i="6" s="1"/>
  <c r="N362" i="6"/>
  <c r="Z361" i="6"/>
  <c r="P361" i="6"/>
  <c r="O361" i="6"/>
  <c r="Y361" i="6" s="1"/>
  <c r="N361" i="6"/>
  <c r="Z360" i="6"/>
  <c r="P360" i="6"/>
  <c r="O360" i="6"/>
  <c r="Y360" i="6" s="1"/>
  <c r="N360" i="6"/>
  <c r="Z359" i="6"/>
  <c r="P359" i="6"/>
  <c r="O359" i="6"/>
  <c r="Y359" i="6" s="1"/>
  <c r="N359" i="6"/>
  <c r="Z358" i="6"/>
  <c r="P358" i="6"/>
  <c r="O358" i="6"/>
  <c r="Y358" i="6" s="1"/>
  <c r="N358" i="6"/>
  <c r="Z357" i="6"/>
  <c r="P357" i="6"/>
  <c r="O357" i="6"/>
  <c r="Y357" i="6" s="1"/>
  <c r="N357" i="6"/>
  <c r="Z356" i="6"/>
  <c r="P356" i="6"/>
  <c r="O356" i="6"/>
  <c r="Y356" i="6" s="1"/>
  <c r="N356" i="6"/>
  <c r="Z355" i="6"/>
  <c r="P355" i="6"/>
  <c r="O355" i="6"/>
  <c r="Y355" i="6" s="1"/>
  <c r="N355" i="6"/>
  <c r="Z354" i="6"/>
  <c r="P354" i="6"/>
  <c r="O354" i="6"/>
  <c r="Y354" i="6" s="1"/>
  <c r="N354" i="6"/>
  <c r="Z353" i="6"/>
  <c r="P353" i="6"/>
  <c r="O353" i="6"/>
  <c r="Y353" i="6" s="1"/>
  <c r="N353" i="6"/>
  <c r="Z352" i="6"/>
  <c r="P352" i="6"/>
  <c r="O352" i="6"/>
  <c r="Y352" i="6" s="1"/>
  <c r="N352" i="6"/>
  <c r="Z351" i="6"/>
  <c r="P351" i="6"/>
  <c r="O351" i="6"/>
  <c r="Y351" i="6" s="1"/>
  <c r="N351" i="6"/>
  <c r="Z350" i="6"/>
  <c r="P350" i="6"/>
  <c r="O350" i="6"/>
  <c r="Y350" i="6" s="1"/>
  <c r="N350" i="6"/>
  <c r="Z349" i="6"/>
  <c r="P349" i="6"/>
  <c r="O349" i="6"/>
  <c r="Y349" i="6" s="1"/>
  <c r="N349" i="6"/>
  <c r="Z348" i="6"/>
  <c r="P348" i="6"/>
  <c r="O348" i="6"/>
  <c r="Y348" i="6" s="1"/>
  <c r="N348" i="6"/>
  <c r="Z347" i="6"/>
  <c r="P347" i="6"/>
  <c r="O347" i="6"/>
  <c r="Y347" i="6" s="1"/>
  <c r="N347" i="6"/>
  <c r="Z346" i="6"/>
  <c r="P346" i="6"/>
  <c r="O346" i="6"/>
  <c r="Y346" i="6" s="1"/>
  <c r="N346" i="6"/>
  <c r="Z345" i="6"/>
  <c r="P345" i="6"/>
  <c r="O345" i="6"/>
  <c r="Y345" i="6" s="1"/>
  <c r="N345" i="6"/>
  <c r="Z344" i="6"/>
  <c r="P344" i="6"/>
  <c r="O344" i="6"/>
  <c r="Y344" i="6" s="1"/>
  <c r="N344" i="6"/>
  <c r="Z343" i="6"/>
  <c r="P343" i="6"/>
  <c r="O343" i="6"/>
  <c r="Y343" i="6" s="1"/>
  <c r="N343" i="6"/>
  <c r="Z342" i="6"/>
  <c r="P342" i="6"/>
  <c r="O342" i="6"/>
  <c r="Y342" i="6" s="1"/>
  <c r="N342" i="6"/>
  <c r="Z341" i="6"/>
  <c r="P341" i="6"/>
  <c r="O341" i="6"/>
  <c r="Y341" i="6" s="1"/>
  <c r="N341" i="6"/>
  <c r="Z340" i="6"/>
  <c r="P340" i="6"/>
  <c r="O340" i="6"/>
  <c r="Y340" i="6" s="1"/>
  <c r="N340" i="6"/>
  <c r="Z339" i="6"/>
  <c r="P339" i="6"/>
  <c r="O339" i="6"/>
  <c r="Y339" i="6" s="1"/>
  <c r="N339" i="6"/>
  <c r="Z338" i="6"/>
  <c r="P338" i="6"/>
  <c r="O338" i="6"/>
  <c r="Y338" i="6" s="1"/>
  <c r="N338" i="6"/>
  <c r="Z337" i="6"/>
  <c r="Y337" i="6"/>
  <c r="P337" i="6"/>
  <c r="O337" i="6"/>
  <c r="N337" i="6"/>
  <c r="Z336" i="6"/>
  <c r="P336" i="6"/>
  <c r="O336" i="6"/>
  <c r="Y336" i="6" s="1"/>
  <c r="N336" i="6"/>
  <c r="Z335" i="6"/>
  <c r="P335" i="6"/>
  <c r="O335" i="6"/>
  <c r="Y335" i="6" s="1"/>
  <c r="N335" i="6"/>
  <c r="Z334" i="6"/>
  <c r="P334" i="6"/>
  <c r="O334" i="6"/>
  <c r="Y334" i="6" s="1"/>
  <c r="N334" i="6"/>
  <c r="Z333" i="6"/>
  <c r="P333" i="6"/>
  <c r="O333" i="6"/>
  <c r="Y333" i="6" s="1"/>
  <c r="N333" i="6"/>
  <c r="Z332" i="6"/>
  <c r="P332" i="6"/>
  <c r="O332" i="6"/>
  <c r="Y332" i="6" s="1"/>
  <c r="N332" i="6"/>
  <c r="Z331" i="6"/>
  <c r="P331" i="6"/>
  <c r="O331" i="6"/>
  <c r="Y331" i="6" s="1"/>
  <c r="N331" i="6"/>
  <c r="Z330" i="6"/>
  <c r="P330" i="6"/>
  <c r="O330" i="6"/>
  <c r="Y330" i="6" s="1"/>
  <c r="N330" i="6"/>
  <c r="Z329" i="6"/>
  <c r="P329" i="6"/>
  <c r="O329" i="6"/>
  <c r="Y329" i="6" s="1"/>
  <c r="N329" i="6"/>
  <c r="Z328" i="6"/>
  <c r="P328" i="6"/>
  <c r="O328" i="6"/>
  <c r="Y328" i="6" s="1"/>
  <c r="N328" i="6"/>
  <c r="Z327" i="6"/>
  <c r="P327" i="6"/>
  <c r="O327" i="6"/>
  <c r="Y327" i="6" s="1"/>
  <c r="N327" i="6"/>
  <c r="Z326" i="6"/>
  <c r="P326" i="6"/>
  <c r="O326" i="6"/>
  <c r="Y326" i="6" s="1"/>
  <c r="N326" i="6"/>
  <c r="Z325" i="6"/>
  <c r="P325" i="6"/>
  <c r="O325" i="6"/>
  <c r="Y325" i="6" s="1"/>
  <c r="N325" i="6"/>
  <c r="Z324" i="6"/>
  <c r="P324" i="6"/>
  <c r="O324" i="6"/>
  <c r="Y324" i="6" s="1"/>
  <c r="N324" i="6"/>
  <c r="Z323" i="6"/>
  <c r="P323" i="6"/>
  <c r="O323" i="6"/>
  <c r="Y323" i="6" s="1"/>
  <c r="N323" i="6"/>
  <c r="Z322" i="6"/>
  <c r="P322" i="6"/>
  <c r="O322" i="6"/>
  <c r="Y322" i="6" s="1"/>
  <c r="N322" i="6"/>
  <c r="Z321" i="6"/>
  <c r="P321" i="6"/>
  <c r="O321" i="6"/>
  <c r="Y321" i="6" s="1"/>
  <c r="N321" i="6"/>
  <c r="Z320" i="6"/>
  <c r="P320" i="6"/>
  <c r="O320" i="6"/>
  <c r="Y320" i="6" s="1"/>
  <c r="N320" i="6"/>
  <c r="Z319" i="6"/>
  <c r="P319" i="6"/>
  <c r="O319" i="6"/>
  <c r="Y319" i="6" s="1"/>
  <c r="N319" i="6"/>
  <c r="Z318" i="6"/>
  <c r="P318" i="6"/>
  <c r="O318" i="6"/>
  <c r="Y318" i="6" s="1"/>
  <c r="N318" i="6"/>
  <c r="Z317" i="6"/>
  <c r="P317" i="6"/>
  <c r="O317" i="6"/>
  <c r="Y317" i="6" s="1"/>
  <c r="N317" i="6"/>
  <c r="Z316" i="6"/>
  <c r="P316" i="6"/>
  <c r="O316" i="6"/>
  <c r="Y316" i="6" s="1"/>
  <c r="N316" i="6"/>
  <c r="Z315" i="6"/>
  <c r="P315" i="6"/>
  <c r="O315" i="6"/>
  <c r="Y315" i="6" s="1"/>
  <c r="N315" i="6"/>
  <c r="Z314" i="6"/>
  <c r="Y314" i="6"/>
  <c r="P314" i="6"/>
  <c r="O314" i="6"/>
  <c r="N314" i="6"/>
  <c r="Z313" i="6"/>
  <c r="P313" i="6"/>
  <c r="O313" i="6"/>
  <c r="Y313" i="6" s="1"/>
  <c r="N313" i="6"/>
  <c r="Z312" i="6"/>
  <c r="P312" i="6"/>
  <c r="O312" i="6"/>
  <c r="Y312" i="6" s="1"/>
  <c r="N312" i="6"/>
  <c r="Z311" i="6"/>
  <c r="P311" i="6"/>
  <c r="O311" i="6"/>
  <c r="Y311" i="6" s="1"/>
  <c r="N311" i="6"/>
  <c r="Z310" i="6"/>
  <c r="P310" i="6"/>
  <c r="O310" i="6"/>
  <c r="Y310" i="6" s="1"/>
  <c r="N310" i="6"/>
  <c r="Z309" i="6"/>
  <c r="P309" i="6"/>
  <c r="O309" i="6"/>
  <c r="Y309" i="6" s="1"/>
  <c r="N309" i="6"/>
  <c r="Z308" i="6"/>
  <c r="P308" i="6"/>
  <c r="O308" i="6"/>
  <c r="Y308" i="6" s="1"/>
  <c r="N308" i="6"/>
  <c r="Z307" i="6"/>
  <c r="P307" i="6"/>
  <c r="O307" i="6"/>
  <c r="Y307" i="6" s="1"/>
  <c r="N307" i="6"/>
  <c r="Z306" i="6"/>
  <c r="P306" i="6"/>
  <c r="O306" i="6"/>
  <c r="Y306" i="6" s="1"/>
  <c r="N306" i="6"/>
  <c r="Z305" i="6"/>
  <c r="P305" i="6"/>
  <c r="O305" i="6"/>
  <c r="Y305" i="6" s="1"/>
  <c r="N305" i="6"/>
  <c r="Z304" i="6"/>
  <c r="P304" i="6"/>
  <c r="O304" i="6"/>
  <c r="Y304" i="6" s="1"/>
  <c r="N304" i="6"/>
  <c r="Z303" i="6"/>
  <c r="P303" i="6"/>
  <c r="O303" i="6"/>
  <c r="Y303" i="6" s="1"/>
  <c r="N303" i="6"/>
  <c r="Z302" i="6"/>
  <c r="P302" i="6"/>
  <c r="O302" i="6"/>
  <c r="Y302" i="6" s="1"/>
  <c r="N302" i="6"/>
  <c r="Z301" i="6"/>
  <c r="P301" i="6"/>
  <c r="O301" i="6"/>
  <c r="Y301" i="6" s="1"/>
  <c r="N301" i="6"/>
  <c r="Z300" i="6"/>
  <c r="P300" i="6"/>
  <c r="O300" i="6"/>
  <c r="Y300" i="6" s="1"/>
  <c r="N300" i="6"/>
  <c r="Z299" i="6"/>
  <c r="P299" i="6"/>
  <c r="O299" i="6"/>
  <c r="Y299" i="6" s="1"/>
  <c r="N299" i="6"/>
  <c r="Z298" i="6"/>
  <c r="P298" i="6"/>
  <c r="O298" i="6"/>
  <c r="Y298" i="6" s="1"/>
  <c r="N298" i="6"/>
  <c r="Z297" i="6"/>
  <c r="P297" i="6"/>
  <c r="O297" i="6"/>
  <c r="Y297" i="6" s="1"/>
  <c r="N297" i="6"/>
  <c r="Z296" i="6"/>
  <c r="P296" i="6"/>
  <c r="O296" i="6"/>
  <c r="Y296" i="6" s="1"/>
  <c r="N296" i="6"/>
  <c r="Z295" i="6"/>
  <c r="P295" i="6"/>
  <c r="O295" i="6"/>
  <c r="Y295" i="6" s="1"/>
  <c r="N295" i="6"/>
  <c r="Z294" i="6"/>
  <c r="P294" i="6"/>
  <c r="O294" i="6"/>
  <c r="Y294" i="6" s="1"/>
  <c r="N294" i="6"/>
  <c r="Z293" i="6"/>
  <c r="P293" i="6"/>
  <c r="O293" i="6"/>
  <c r="Y293" i="6" s="1"/>
  <c r="N293" i="6"/>
  <c r="Z292" i="6"/>
  <c r="P292" i="6"/>
  <c r="O292" i="6"/>
  <c r="Y292" i="6" s="1"/>
  <c r="N292" i="6"/>
  <c r="Z291" i="6"/>
  <c r="P291" i="6"/>
  <c r="O291" i="6"/>
  <c r="Y291" i="6" s="1"/>
  <c r="N291" i="6"/>
  <c r="Z290" i="6"/>
  <c r="Y290" i="6"/>
  <c r="P290" i="6"/>
  <c r="O290" i="6"/>
  <c r="N290" i="6"/>
  <c r="Z289" i="6"/>
  <c r="P289" i="6"/>
  <c r="O289" i="6"/>
  <c r="Y289" i="6" s="1"/>
  <c r="N289" i="6"/>
  <c r="Z288" i="6"/>
  <c r="P288" i="6"/>
  <c r="O288" i="6"/>
  <c r="Y288" i="6" s="1"/>
  <c r="N288" i="6"/>
  <c r="Z287" i="6"/>
  <c r="P287" i="6"/>
  <c r="O287" i="6"/>
  <c r="Y287" i="6" s="1"/>
  <c r="N287" i="6"/>
  <c r="Z286" i="6"/>
  <c r="P286" i="6"/>
  <c r="O286" i="6"/>
  <c r="Y286" i="6" s="1"/>
  <c r="N286" i="6"/>
  <c r="Z285" i="6"/>
  <c r="P285" i="6"/>
  <c r="O285" i="6"/>
  <c r="Y285" i="6" s="1"/>
  <c r="N285" i="6"/>
  <c r="Z284" i="6"/>
  <c r="P284" i="6"/>
  <c r="O284" i="6"/>
  <c r="Y284" i="6" s="1"/>
  <c r="N284" i="6"/>
  <c r="Z283" i="6"/>
  <c r="P283" i="6"/>
  <c r="O283" i="6"/>
  <c r="Y283" i="6" s="1"/>
  <c r="N283" i="6"/>
  <c r="Z282" i="6"/>
  <c r="P282" i="6"/>
  <c r="O282" i="6"/>
  <c r="Y282" i="6" s="1"/>
  <c r="N282" i="6"/>
  <c r="Z281" i="6"/>
  <c r="P281" i="6"/>
  <c r="O281" i="6"/>
  <c r="Y281" i="6" s="1"/>
  <c r="N281" i="6"/>
  <c r="Z280" i="6"/>
  <c r="P280" i="6"/>
  <c r="O280" i="6"/>
  <c r="Y280" i="6" s="1"/>
  <c r="N280" i="6"/>
  <c r="Z279" i="6"/>
  <c r="P279" i="6"/>
  <c r="O279" i="6"/>
  <c r="Y279" i="6" s="1"/>
  <c r="N279" i="6"/>
  <c r="Z278" i="6"/>
  <c r="Y278" i="6"/>
  <c r="P278" i="6"/>
  <c r="O278" i="6"/>
  <c r="N278" i="6"/>
  <c r="Z277" i="6"/>
  <c r="P277" i="6"/>
  <c r="O277" i="6"/>
  <c r="Y277" i="6" s="1"/>
  <c r="N277" i="6"/>
  <c r="Z276" i="6"/>
  <c r="P276" i="6"/>
  <c r="O276" i="6"/>
  <c r="Y276" i="6" s="1"/>
  <c r="N276" i="6"/>
  <c r="Z275" i="6"/>
  <c r="P275" i="6"/>
  <c r="O275" i="6"/>
  <c r="Y275" i="6" s="1"/>
  <c r="N275" i="6"/>
  <c r="Z274" i="6"/>
  <c r="P274" i="6"/>
  <c r="O274" i="6"/>
  <c r="Y274" i="6" s="1"/>
  <c r="N274" i="6"/>
  <c r="Z273" i="6"/>
  <c r="P273" i="6"/>
  <c r="O273" i="6"/>
  <c r="Y273" i="6" s="1"/>
  <c r="N273" i="6"/>
  <c r="Z272" i="6"/>
  <c r="P272" i="6"/>
  <c r="O272" i="6"/>
  <c r="Y272" i="6" s="1"/>
  <c r="N272" i="6"/>
  <c r="Z271" i="6"/>
  <c r="P271" i="6"/>
  <c r="O271" i="6"/>
  <c r="Y271" i="6" s="1"/>
  <c r="N271" i="6"/>
  <c r="Z270" i="6"/>
  <c r="P270" i="6"/>
  <c r="O270" i="6"/>
  <c r="Y270" i="6" s="1"/>
  <c r="N270" i="6"/>
  <c r="Z269" i="6"/>
  <c r="P269" i="6"/>
  <c r="O269" i="6"/>
  <c r="Y269" i="6" s="1"/>
  <c r="N269" i="6"/>
  <c r="Z268" i="6"/>
  <c r="P268" i="6"/>
  <c r="O268" i="6"/>
  <c r="Y268" i="6" s="1"/>
  <c r="N268" i="6"/>
  <c r="Z267" i="6"/>
  <c r="P267" i="6"/>
  <c r="O267" i="6"/>
  <c r="Y267" i="6" s="1"/>
  <c r="N267" i="6"/>
  <c r="Z266" i="6"/>
  <c r="P266" i="6"/>
  <c r="O266" i="6"/>
  <c r="Y266" i="6" s="1"/>
  <c r="N266" i="6"/>
  <c r="Z265" i="6"/>
  <c r="P265" i="6"/>
  <c r="O265" i="6"/>
  <c r="Y265" i="6" s="1"/>
  <c r="N265" i="6"/>
  <c r="Z264" i="6"/>
  <c r="P264" i="6"/>
  <c r="O264" i="6"/>
  <c r="Y264" i="6" s="1"/>
  <c r="N264" i="6"/>
  <c r="Z263" i="6"/>
  <c r="P263" i="6"/>
  <c r="O263" i="6"/>
  <c r="Y263" i="6" s="1"/>
  <c r="N263" i="6"/>
  <c r="Z262" i="6"/>
  <c r="P262" i="6"/>
  <c r="O262" i="6"/>
  <c r="Y262" i="6" s="1"/>
  <c r="N262" i="6"/>
  <c r="Z261" i="6"/>
  <c r="P261" i="6"/>
  <c r="O261" i="6"/>
  <c r="Y261" i="6" s="1"/>
  <c r="N261" i="6"/>
  <c r="Z260" i="6"/>
  <c r="P260" i="6"/>
  <c r="O260" i="6"/>
  <c r="Y260" i="6" s="1"/>
  <c r="N260" i="6"/>
  <c r="Z259" i="6"/>
  <c r="P259" i="6"/>
  <c r="O259" i="6"/>
  <c r="Y259" i="6" s="1"/>
  <c r="N259" i="6"/>
  <c r="Z258" i="6"/>
  <c r="P258" i="6"/>
  <c r="O258" i="6"/>
  <c r="Y258" i="6" s="1"/>
  <c r="N258" i="6"/>
  <c r="Z257" i="6"/>
  <c r="P257" i="6"/>
  <c r="O257" i="6"/>
  <c r="Y257" i="6" s="1"/>
  <c r="N257" i="6"/>
  <c r="Z256" i="6"/>
  <c r="P256" i="6"/>
  <c r="O256" i="6"/>
  <c r="Y256" i="6" s="1"/>
  <c r="N256" i="6"/>
  <c r="Z255" i="6"/>
  <c r="P255" i="6"/>
  <c r="O255" i="6"/>
  <c r="Y255" i="6" s="1"/>
  <c r="N255" i="6"/>
  <c r="Z254" i="6"/>
  <c r="P254" i="6"/>
  <c r="O254" i="6"/>
  <c r="Y254" i="6" s="1"/>
  <c r="N254" i="6"/>
  <c r="Z253" i="6"/>
  <c r="P253" i="6"/>
  <c r="O253" i="6"/>
  <c r="Y253" i="6" s="1"/>
  <c r="N253" i="6"/>
  <c r="Z252" i="6"/>
  <c r="P252" i="6"/>
  <c r="O252" i="6"/>
  <c r="Y252" i="6" s="1"/>
  <c r="N252" i="6"/>
  <c r="Z251" i="6"/>
  <c r="P251" i="6"/>
  <c r="O251" i="6"/>
  <c r="Y251" i="6" s="1"/>
  <c r="N251" i="6"/>
  <c r="Z250" i="6"/>
  <c r="P250" i="6"/>
  <c r="O250" i="6"/>
  <c r="Y250" i="6" s="1"/>
  <c r="N250" i="6"/>
  <c r="Z249" i="6"/>
  <c r="P249" i="6"/>
  <c r="O249" i="6"/>
  <c r="Y249" i="6" s="1"/>
  <c r="N249" i="6"/>
  <c r="Z248" i="6"/>
  <c r="P248" i="6"/>
  <c r="O248" i="6"/>
  <c r="Y248" i="6" s="1"/>
  <c r="N248" i="6"/>
  <c r="Z247" i="6"/>
  <c r="P247" i="6"/>
  <c r="O247" i="6"/>
  <c r="Y247" i="6" s="1"/>
  <c r="N247" i="6"/>
  <c r="Z246" i="6"/>
  <c r="P246" i="6"/>
  <c r="O246" i="6"/>
  <c r="Y246" i="6" s="1"/>
  <c r="N246" i="6"/>
  <c r="Z245" i="6"/>
  <c r="P245" i="6"/>
  <c r="O245" i="6"/>
  <c r="Y245" i="6" s="1"/>
  <c r="N245" i="6"/>
  <c r="Z244" i="6"/>
  <c r="P244" i="6"/>
  <c r="O244" i="6"/>
  <c r="Y244" i="6" s="1"/>
  <c r="N244" i="6"/>
  <c r="Z243" i="6"/>
  <c r="P243" i="6"/>
  <c r="O243" i="6"/>
  <c r="Y243" i="6" s="1"/>
  <c r="N243" i="6"/>
  <c r="Z242" i="6"/>
  <c r="P242" i="6"/>
  <c r="O242" i="6"/>
  <c r="Y242" i="6" s="1"/>
  <c r="N242" i="6"/>
  <c r="Z241" i="6"/>
  <c r="Y241" i="6"/>
  <c r="P241" i="6"/>
  <c r="O241" i="6"/>
  <c r="N241" i="6"/>
  <c r="Z240" i="6"/>
  <c r="P240" i="6"/>
  <c r="O240" i="6"/>
  <c r="Y240" i="6" s="1"/>
  <c r="N240" i="6"/>
  <c r="Z239" i="6"/>
  <c r="P239" i="6"/>
  <c r="O239" i="6"/>
  <c r="Y239" i="6" s="1"/>
  <c r="N239" i="6"/>
  <c r="Z238" i="6"/>
  <c r="P238" i="6"/>
  <c r="O238" i="6"/>
  <c r="Y238" i="6" s="1"/>
  <c r="N238" i="6"/>
  <c r="Z237" i="6"/>
  <c r="P237" i="6"/>
  <c r="O237" i="6"/>
  <c r="Y237" i="6" s="1"/>
  <c r="N237" i="6"/>
  <c r="Z236" i="6"/>
  <c r="Y236" i="6"/>
  <c r="P236" i="6"/>
  <c r="O236" i="6"/>
  <c r="N236" i="6"/>
  <c r="Z235" i="6"/>
  <c r="P235" i="6"/>
  <c r="O235" i="6"/>
  <c r="Y235" i="6" s="1"/>
  <c r="N235" i="6"/>
  <c r="Z234" i="6"/>
  <c r="P234" i="6"/>
  <c r="O234" i="6"/>
  <c r="Y234" i="6" s="1"/>
  <c r="N234" i="6"/>
  <c r="Z233" i="6"/>
  <c r="P233" i="6"/>
  <c r="O233" i="6"/>
  <c r="Y233" i="6" s="1"/>
  <c r="N233" i="6"/>
  <c r="Z232" i="6"/>
  <c r="P232" i="6"/>
  <c r="O232" i="6"/>
  <c r="Y232" i="6" s="1"/>
  <c r="N232" i="6"/>
  <c r="Z231" i="6"/>
  <c r="P231" i="6"/>
  <c r="O231" i="6"/>
  <c r="Y231" i="6" s="1"/>
  <c r="N231" i="6"/>
  <c r="Z230" i="6"/>
  <c r="P230" i="6"/>
  <c r="O230" i="6"/>
  <c r="Y230" i="6" s="1"/>
  <c r="N230" i="6"/>
  <c r="Z229" i="6"/>
  <c r="P229" i="6"/>
  <c r="O229" i="6"/>
  <c r="Y229" i="6" s="1"/>
  <c r="N229" i="6"/>
  <c r="Z228" i="6"/>
  <c r="P228" i="6"/>
  <c r="O228" i="6"/>
  <c r="Y228" i="6" s="1"/>
  <c r="N228" i="6"/>
  <c r="Z227" i="6"/>
  <c r="P227" i="6"/>
  <c r="O227" i="6"/>
  <c r="Y227" i="6" s="1"/>
  <c r="N227" i="6"/>
  <c r="Z226" i="6"/>
  <c r="P226" i="6"/>
  <c r="O226" i="6"/>
  <c r="Y226" i="6" s="1"/>
  <c r="N226" i="6"/>
  <c r="Z225" i="6"/>
  <c r="P225" i="6"/>
  <c r="O225" i="6"/>
  <c r="Y225" i="6" s="1"/>
  <c r="N225" i="6"/>
  <c r="Z224" i="6"/>
  <c r="P224" i="6"/>
  <c r="O224" i="6"/>
  <c r="Y224" i="6" s="1"/>
  <c r="N224" i="6"/>
  <c r="Z223" i="6"/>
  <c r="P223" i="6"/>
  <c r="O223" i="6"/>
  <c r="Y223" i="6" s="1"/>
  <c r="N223" i="6"/>
  <c r="Z222" i="6"/>
  <c r="P222" i="6"/>
  <c r="O222" i="6"/>
  <c r="Y222" i="6" s="1"/>
  <c r="N222" i="6"/>
  <c r="Z221" i="6"/>
  <c r="P221" i="6"/>
  <c r="O221" i="6"/>
  <c r="Y221" i="6" s="1"/>
  <c r="N221" i="6"/>
  <c r="Z220" i="6"/>
  <c r="P220" i="6"/>
  <c r="O220" i="6"/>
  <c r="Y220" i="6" s="1"/>
  <c r="N220" i="6"/>
  <c r="Z219" i="6"/>
  <c r="P219" i="6"/>
  <c r="O219" i="6"/>
  <c r="Y219" i="6" s="1"/>
  <c r="N219" i="6"/>
  <c r="Z218" i="6"/>
  <c r="Y218" i="6"/>
  <c r="P218" i="6"/>
  <c r="O218" i="6"/>
  <c r="N218" i="6"/>
  <c r="Z217" i="6"/>
  <c r="P217" i="6"/>
  <c r="O217" i="6"/>
  <c r="Y217" i="6" s="1"/>
  <c r="N217" i="6"/>
  <c r="Z216" i="6"/>
  <c r="P216" i="6"/>
  <c r="O216" i="6"/>
  <c r="Y216" i="6" s="1"/>
  <c r="N216" i="6"/>
  <c r="Z215" i="6"/>
  <c r="P215" i="6"/>
  <c r="O215" i="6"/>
  <c r="Y215" i="6" s="1"/>
  <c r="N215" i="6"/>
  <c r="Z214" i="6"/>
  <c r="P214" i="6"/>
  <c r="O214" i="6"/>
  <c r="Y214" i="6" s="1"/>
  <c r="N214" i="6"/>
  <c r="Z213" i="6"/>
  <c r="P213" i="6"/>
  <c r="O213" i="6"/>
  <c r="Y213" i="6" s="1"/>
  <c r="N213" i="6"/>
  <c r="Z212" i="6"/>
  <c r="P212" i="6"/>
  <c r="O212" i="6"/>
  <c r="Y212" i="6" s="1"/>
  <c r="N212" i="6"/>
  <c r="Z211" i="6"/>
  <c r="P211" i="6"/>
  <c r="O211" i="6"/>
  <c r="Y211" i="6" s="1"/>
  <c r="N211" i="6"/>
  <c r="Z210" i="6"/>
  <c r="P210" i="6"/>
  <c r="O210" i="6"/>
  <c r="Y210" i="6" s="1"/>
  <c r="N210" i="6"/>
  <c r="Z209" i="6"/>
  <c r="P209" i="6"/>
  <c r="O209" i="6"/>
  <c r="Y209" i="6" s="1"/>
  <c r="N209" i="6"/>
  <c r="Z208" i="6"/>
  <c r="P208" i="6"/>
  <c r="O208" i="6"/>
  <c r="Y208" i="6" s="1"/>
  <c r="N208" i="6"/>
  <c r="Z207" i="6"/>
  <c r="P207" i="6"/>
  <c r="O207" i="6"/>
  <c r="Y207" i="6" s="1"/>
  <c r="N207" i="6"/>
  <c r="Z206" i="6"/>
  <c r="P206" i="6"/>
  <c r="O206" i="6"/>
  <c r="Y206" i="6" s="1"/>
  <c r="N206" i="6"/>
  <c r="Z205" i="6"/>
  <c r="P205" i="6"/>
  <c r="O205" i="6"/>
  <c r="Y205" i="6" s="1"/>
  <c r="N205" i="6"/>
  <c r="Z204" i="6"/>
  <c r="Y204" i="6"/>
  <c r="P204" i="6"/>
  <c r="O204" i="6"/>
  <c r="N204" i="6"/>
  <c r="Z203" i="6"/>
  <c r="P203" i="6"/>
  <c r="O203" i="6"/>
  <c r="Y203" i="6" s="1"/>
  <c r="N203" i="6"/>
  <c r="Z202" i="6"/>
  <c r="P202" i="6"/>
  <c r="O202" i="6"/>
  <c r="Y202" i="6" s="1"/>
  <c r="N202" i="6"/>
  <c r="Z201" i="6"/>
  <c r="P201" i="6"/>
  <c r="O201" i="6"/>
  <c r="Y201" i="6" s="1"/>
  <c r="N201" i="6"/>
  <c r="Z200" i="6"/>
  <c r="P200" i="6"/>
  <c r="O200" i="6"/>
  <c r="Y200" i="6" s="1"/>
  <c r="N200" i="6"/>
  <c r="Z199" i="6"/>
  <c r="P199" i="6"/>
  <c r="O199" i="6"/>
  <c r="Y199" i="6" s="1"/>
  <c r="N199" i="6"/>
  <c r="Z198" i="6"/>
  <c r="P198" i="6"/>
  <c r="O198" i="6"/>
  <c r="Y198" i="6" s="1"/>
  <c r="N198" i="6"/>
  <c r="Z197" i="6"/>
  <c r="P197" i="6"/>
  <c r="O197" i="6"/>
  <c r="Y197" i="6" s="1"/>
  <c r="N197" i="6"/>
  <c r="Z196" i="6"/>
  <c r="P196" i="6"/>
  <c r="O196" i="6"/>
  <c r="Y196" i="6" s="1"/>
  <c r="N196" i="6"/>
  <c r="Z195" i="6"/>
  <c r="P195" i="6"/>
  <c r="O195" i="6"/>
  <c r="Y195" i="6" s="1"/>
  <c r="N195" i="6"/>
  <c r="Z194" i="6"/>
  <c r="P194" i="6"/>
  <c r="O194" i="6"/>
  <c r="Y194" i="6" s="1"/>
  <c r="N194" i="6"/>
  <c r="Z193" i="6"/>
  <c r="P193" i="6"/>
  <c r="O193" i="6"/>
  <c r="Y193" i="6" s="1"/>
  <c r="N193" i="6"/>
  <c r="Z192" i="6"/>
  <c r="P192" i="6"/>
  <c r="O192" i="6"/>
  <c r="Y192" i="6" s="1"/>
  <c r="N192" i="6"/>
  <c r="Z191" i="6"/>
  <c r="P191" i="6"/>
  <c r="O191" i="6"/>
  <c r="Y191" i="6" s="1"/>
  <c r="N191" i="6"/>
  <c r="Z190" i="6"/>
  <c r="P190" i="6"/>
  <c r="O190" i="6"/>
  <c r="Y190" i="6" s="1"/>
  <c r="N190" i="6"/>
  <c r="Z189" i="6"/>
  <c r="P189" i="6"/>
  <c r="O189" i="6"/>
  <c r="Y189" i="6" s="1"/>
  <c r="N189" i="6"/>
  <c r="Z188" i="6"/>
  <c r="P188" i="6"/>
  <c r="O188" i="6"/>
  <c r="Y188" i="6" s="1"/>
  <c r="N188" i="6"/>
  <c r="Z187" i="6"/>
  <c r="P187" i="6"/>
  <c r="O187" i="6"/>
  <c r="Y187" i="6" s="1"/>
  <c r="N187" i="6"/>
  <c r="Z186" i="6"/>
  <c r="P186" i="6"/>
  <c r="O186" i="6"/>
  <c r="Y186" i="6" s="1"/>
  <c r="N186" i="6"/>
  <c r="Z185" i="6"/>
  <c r="P185" i="6"/>
  <c r="O185" i="6"/>
  <c r="Y185" i="6" s="1"/>
  <c r="N185" i="6"/>
  <c r="Z184" i="6"/>
  <c r="P184" i="6"/>
  <c r="O184" i="6"/>
  <c r="Y184" i="6" s="1"/>
  <c r="N184" i="6"/>
  <c r="Z183" i="6"/>
  <c r="P183" i="6"/>
  <c r="O183" i="6"/>
  <c r="Y183" i="6" s="1"/>
  <c r="N183" i="6"/>
  <c r="Z182" i="6"/>
  <c r="P182" i="6"/>
  <c r="O182" i="6"/>
  <c r="Y182" i="6" s="1"/>
  <c r="N182" i="6"/>
  <c r="Z181" i="6"/>
  <c r="Y181" i="6"/>
  <c r="P181" i="6"/>
  <c r="O181" i="6"/>
  <c r="N181" i="6"/>
  <c r="Z180" i="6"/>
  <c r="P180" i="6"/>
  <c r="O180" i="6"/>
  <c r="Y180" i="6" s="1"/>
  <c r="N180" i="6"/>
  <c r="Z179" i="6"/>
  <c r="P179" i="6"/>
  <c r="O179" i="6"/>
  <c r="Y179" i="6" s="1"/>
  <c r="N179" i="6"/>
  <c r="Z178" i="6"/>
  <c r="P178" i="6"/>
  <c r="O178" i="6"/>
  <c r="Y178" i="6" s="1"/>
  <c r="N178" i="6"/>
  <c r="Z177" i="6"/>
  <c r="P177" i="6"/>
  <c r="O177" i="6"/>
  <c r="Y177" i="6" s="1"/>
  <c r="N177" i="6"/>
  <c r="Z176" i="6"/>
  <c r="P176" i="6"/>
  <c r="O176" i="6"/>
  <c r="Y176" i="6" s="1"/>
  <c r="N176" i="6"/>
  <c r="Z175" i="6"/>
  <c r="P175" i="6"/>
  <c r="O175" i="6"/>
  <c r="Y175" i="6" s="1"/>
  <c r="N175" i="6"/>
  <c r="Z174" i="6"/>
  <c r="P174" i="6"/>
  <c r="O174" i="6"/>
  <c r="Y174" i="6" s="1"/>
  <c r="N174" i="6"/>
  <c r="Z173" i="6"/>
  <c r="P173" i="6"/>
  <c r="O173" i="6"/>
  <c r="Y173" i="6" s="1"/>
  <c r="N173" i="6"/>
  <c r="Z172" i="6"/>
  <c r="P172" i="6"/>
  <c r="O172" i="6"/>
  <c r="Y172" i="6" s="1"/>
  <c r="N172" i="6"/>
  <c r="Z171" i="6"/>
  <c r="P171" i="6"/>
  <c r="O171" i="6"/>
  <c r="Y171" i="6" s="1"/>
  <c r="N171" i="6"/>
  <c r="Z170" i="6"/>
  <c r="Y170" i="6"/>
  <c r="P170" i="6"/>
  <c r="O170" i="6"/>
  <c r="N170" i="6"/>
  <c r="Z169" i="6"/>
  <c r="P169" i="6"/>
  <c r="O169" i="6"/>
  <c r="Y169" i="6" s="1"/>
  <c r="N169" i="6"/>
  <c r="Z168" i="6"/>
  <c r="P168" i="6"/>
  <c r="O168" i="6"/>
  <c r="Y168" i="6" s="1"/>
  <c r="N168" i="6"/>
  <c r="Z167" i="6"/>
  <c r="P167" i="6"/>
  <c r="O167" i="6"/>
  <c r="Y167" i="6" s="1"/>
  <c r="N167" i="6"/>
  <c r="Z166" i="6"/>
  <c r="P166" i="6"/>
  <c r="O166" i="6"/>
  <c r="Y166" i="6" s="1"/>
  <c r="N166" i="6"/>
  <c r="Z165" i="6"/>
  <c r="P165" i="6"/>
  <c r="O165" i="6"/>
  <c r="Y165" i="6" s="1"/>
  <c r="N165" i="6"/>
  <c r="Z164" i="6"/>
  <c r="P164" i="6"/>
  <c r="O164" i="6"/>
  <c r="Y164" i="6" s="1"/>
  <c r="N164" i="6"/>
  <c r="Z163" i="6"/>
  <c r="P163" i="6"/>
  <c r="O163" i="6"/>
  <c r="Y163" i="6" s="1"/>
  <c r="N163" i="6"/>
  <c r="Z162" i="6"/>
  <c r="P162" i="6"/>
  <c r="O162" i="6"/>
  <c r="Y162" i="6" s="1"/>
  <c r="N162" i="6"/>
  <c r="Z161" i="6"/>
  <c r="P161" i="6"/>
  <c r="O161" i="6"/>
  <c r="Y161" i="6" s="1"/>
  <c r="N161" i="6"/>
  <c r="Z160" i="6"/>
  <c r="P160" i="6"/>
  <c r="O160" i="6"/>
  <c r="Y160" i="6" s="1"/>
  <c r="N160" i="6"/>
  <c r="Z159" i="6"/>
  <c r="P159" i="6"/>
  <c r="O159" i="6"/>
  <c r="Y159" i="6" s="1"/>
  <c r="N159" i="6"/>
  <c r="Z158" i="6"/>
  <c r="P158" i="6"/>
  <c r="O158" i="6"/>
  <c r="Y158" i="6" s="1"/>
  <c r="N158" i="6"/>
  <c r="Z157" i="6"/>
  <c r="P157" i="6"/>
  <c r="O157" i="6"/>
  <c r="Y157" i="6" s="1"/>
  <c r="N157" i="6"/>
  <c r="Z156" i="6"/>
  <c r="Y156" i="6"/>
  <c r="P156" i="6"/>
  <c r="O156" i="6"/>
  <c r="N156" i="6"/>
  <c r="Z155" i="6"/>
  <c r="P155" i="6"/>
  <c r="O155" i="6"/>
  <c r="Y155" i="6" s="1"/>
  <c r="N155" i="6"/>
  <c r="Z154" i="6"/>
  <c r="P154" i="6"/>
  <c r="O154" i="6"/>
  <c r="Y154" i="6" s="1"/>
  <c r="N154" i="6"/>
  <c r="Z153" i="6"/>
  <c r="P153" i="6"/>
  <c r="O153" i="6"/>
  <c r="Y153" i="6" s="1"/>
  <c r="N153" i="6"/>
  <c r="Z152" i="6"/>
  <c r="P152" i="6"/>
  <c r="O152" i="6"/>
  <c r="Y152" i="6" s="1"/>
  <c r="N152" i="6"/>
  <c r="Z151" i="6"/>
  <c r="P151" i="6"/>
  <c r="O151" i="6"/>
  <c r="Y151" i="6" s="1"/>
  <c r="N151" i="6"/>
  <c r="Z150" i="6"/>
  <c r="P150" i="6"/>
  <c r="O150" i="6"/>
  <c r="Y150" i="6" s="1"/>
  <c r="N150" i="6"/>
  <c r="Z149" i="6"/>
  <c r="P149" i="6"/>
  <c r="O149" i="6"/>
  <c r="Y149" i="6" s="1"/>
  <c r="N149" i="6"/>
  <c r="Z148" i="6"/>
  <c r="P148" i="6"/>
  <c r="O148" i="6"/>
  <c r="Y148" i="6" s="1"/>
  <c r="N148" i="6"/>
  <c r="Z147" i="6"/>
  <c r="P147" i="6"/>
  <c r="O147" i="6"/>
  <c r="Y147" i="6" s="1"/>
  <c r="N147" i="6"/>
  <c r="Z146" i="6"/>
  <c r="P146" i="6"/>
  <c r="O146" i="6"/>
  <c r="Y146" i="6" s="1"/>
  <c r="N146" i="6"/>
  <c r="Z145" i="6"/>
  <c r="Y145" i="6"/>
  <c r="P145" i="6"/>
  <c r="O145" i="6"/>
  <c r="N145" i="6"/>
  <c r="Z144" i="6"/>
  <c r="P144" i="6"/>
  <c r="O144" i="6"/>
  <c r="Y144" i="6" s="1"/>
  <c r="N144" i="6"/>
  <c r="Z143" i="6"/>
  <c r="P143" i="6"/>
  <c r="O143" i="6"/>
  <c r="Y143" i="6" s="1"/>
  <c r="N143" i="6"/>
  <c r="Z142" i="6"/>
  <c r="P142" i="6"/>
  <c r="O142" i="6"/>
  <c r="Y142" i="6" s="1"/>
  <c r="N142" i="6"/>
  <c r="Z141" i="6"/>
  <c r="P141" i="6"/>
  <c r="O141" i="6"/>
  <c r="Y141" i="6" s="1"/>
  <c r="N141" i="6"/>
  <c r="Z140" i="6"/>
  <c r="P140" i="6"/>
  <c r="O140" i="6"/>
  <c r="Y140" i="6" s="1"/>
  <c r="N140" i="6"/>
  <c r="Z139" i="6"/>
  <c r="P139" i="6"/>
  <c r="O139" i="6"/>
  <c r="Y139" i="6" s="1"/>
  <c r="N139" i="6"/>
  <c r="Z138" i="6"/>
  <c r="P138" i="6"/>
  <c r="O138" i="6"/>
  <c r="Y138" i="6" s="1"/>
  <c r="N138" i="6"/>
  <c r="Z137" i="6"/>
  <c r="P137" i="6"/>
  <c r="O137" i="6"/>
  <c r="Y137" i="6" s="1"/>
  <c r="N137" i="6"/>
  <c r="Z136" i="6"/>
  <c r="P136" i="6"/>
  <c r="O136" i="6"/>
  <c r="Y136" i="6" s="1"/>
  <c r="N136" i="6"/>
  <c r="Z135" i="6"/>
  <c r="P135" i="6"/>
  <c r="O135" i="6"/>
  <c r="Y135" i="6" s="1"/>
  <c r="N135" i="6"/>
  <c r="Z134" i="6"/>
  <c r="P134" i="6"/>
  <c r="O134" i="6"/>
  <c r="Y134" i="6" s="1"/>
  <c r="N134" i="6"/>
  <c r="Z133" i="6"/>
  <c r="P133" i="6"/>
  <c r="O133" i="6"/>
  <c r="Y133" i="6" s="1"/>
  <c r="N133" i="6"/>
  <c r="Z132" i="6"/>
  <c r="Y132" i="6"/>
  <c r="P132" i="6"/>
  <c r="O132" i="6"/>
  <c r="N132" i="6"/>
  <c r="Z131" i="6"/>
  <c r="P131" i="6"/>
  <c r="O131" i="6"/>
  <c r="Y131" i="6" s="1"/>
  <c r="N131" i="6"/>
  <c r="Z130" i="6"/>
  <c r="P130" i="6"/>
  <c r="O130" i="6"/>
  <c r="Y130" i="6" s="1"/>
  <c r="N130" i="6"/>
  <c r="Z129" i="6"/>
  <c r="P129" i="6"/>
  <c r="O129" i="6"/>
  <c r="Y129" i="6" s="1"/>
  <c r="N129" i="6"/>
  <c r="Z128" i="6"/>
  <c r="P128" i="6"/>
  <c r="O128" i="6"/>
  <c r="Y128" i="6" s="1"/>
  <c r="N128" i="6"/>
  <c r="Z127" i="6"/>
  <c r="P127" i="6"/>
  <c r="O127" i="6"/>
  <c r="Y127" i="6" s="1"/>
  <c r="N127" i="6"/>
  <c r="Z126" i="6"/>
  <c r="P126" i="6"/>
  <c r="O126" i="6"/>
  <c r="Y126" i="6" s="1"/>
  <c r="N126" i="6"/>
  <c r="Z125" i="6"/>
  <c r="P125" i="6"/>
  <c r="O125" i="6"/>
  <c r="Y125" i="6" s="1"/>
  <c r="N125" i="6"/>
  <c r="Z124" i="6"/>
  <c r="P124" i="6"/>
  <c r="O124" i="6"/>
  <c r="Y124" i="6" s="1"/>
  <c r="N124" i="6"/>
  <c r="Z123" i="6"/>
  <c r="P123" i="6"/>
  <c r="O123" i="6"/>
  <c r="Y123" i="6" s="1"/>
  <c r="N123" i="6"/>
  <c r="Z122" i="6"/>
  <c r="P122" i="6"/>
  <c r="O122" i="6"/>
  <c r="Y122" i="6" s="1"/>
  <c r="N122" i="6"/>
  <c r="Z121" i="6"/>
  <c r="Y121" i="6"/>
  <c r="P121" i="6"/>
  <c r="O121" i="6"/>
  <c r="N121" i="6"/>
  <c r="Z120" i="6"/>
  <c r="P120" i="6"/>
  <c r="O120" i="6"/>
  <c r="Y120" i="6" s="1"/>
  <c r="N120" i="6"/>
  <c r="Z119" i="6"/>
  <c r="P119" i="6"/>
  <c r="O119" i="6"/>
  <c r="Y119" i="6" s="1"/>
  <c r="N119" i="6"/>
  <c r="Z118" i="6"/>
  <c r="P118" i="6"/>
  <c r="O118" i="6"/>
  <c r="Y118" i="6" s="1"/>
  <c r="N118" i="6"/>
  <c r="Z117" i="6"/>
  <c r="P117" i="6"/>
  <c r="O117" i="6"/>
  <c r="Y117" i="6" s="1"/>
  <c r="N117" i="6"/>
  <c r="Z116" i="6"/>
  <c r="Y116" i="6"/>
  <c r="P116" i="6"/>
  <c r="O116" i="6"/>
  <c r="N116" i="6"/>
  <c r="Z115" i="6"/>
  <c r="P115" i="6"/>
  <c r="O115" i="6"/>
  <c r="Y115" i="6" s="1"/>
  <c r="N115" i="6"/>
  <c r="Z114" i="6"/>
  <c r="P114" i="6"/>
  <c r="O114" i="6"/>
  <c r="Y114" i="6" s="1"/>
  <c r="N114" i="6"/>
  <c r="Z113" i="6"/>
  <c r="P113" i="6"/>
  <c r="O113" i="6"/>
  <c r="Y113" i="6" s="1"/>
  <c r="N113" i="6"/>
  <c r="Z112" i="6"/>
  <c r="P112" i="6"/>
  <c r="O112" i="6"/>
  <c r="Y112" i="6" s="1"/>
  <c r="N112" i="6"/>
  <c r="Z111" i="6"/>
  <c r="P111" i="6"/>
  <c r="O111" i="6"/>
  <c r="Y111" i="6" s="1"/>
  <c r="N111" i="6"/>
  <c r="Z110" i="6"/>
  <c r="P110" i="6"/>
  <c r="O110" i="6"/>
  <c r="Y110" i="6" s="1"/>
  <c r="N110" i="6"/>
  <c r="Z109" i="6"/>
  <c r="P109" i="6"/>
  <c r="O109" i="6"/>
  <c r="Y109" i="6" s="1"/>
  <c r="N109" i="6"/>
  <c r="Z108" i="6"/>
  <c r="P108" i="6"/>
  <c r="O108" i="6"/>
  <c r="Y108" i="6" s="1"/>
  <c r="N108" i="6"/>
  <c r="Z107" i="6"/>
  <c r="P107" i="6"/>
  <c r="O107" i="6"/>
  <c r="Y107" i="6" s="1"/>
  <c r="N107" i="6"/>
  <c r="Z106" i="6"/>
  <c r="P106" i="6"/>
  <c r="O106" i="6"/>
  <c r="Y106" i="6" s="1"/>
  <c r="N106" i="6"/>
  <c r="Z105" i="6"/>
  <c r="P105" i="6"/>
  <c r="O105" i="6"/>
  <c r="Y105" i="6" s="1"/>
  <c r="N105" i="6"/>
  <c r="Z104" i="6"/>
  <c r="P104" i="6"/>
  <c r="O104" i="6"/>
  <c r="Y104" i="6" s="1"/>
  <c r="N104" i="6"/>
  <c r="Z103" i="6"/>
  <c r="P103" i="6"/>
  <c r="O103" i="6"/>
  <c r="Y103" i="6" s="1"/>
  <c r="N103" i="6"/>
  <c r="Z102" i="6"/>
  <c r="P102" i="6"/>
  <c r="O102" i="6"/>
  <c r="Y102" i="6" s="1"/>
  <c r="N102" i="6"/>
  <c r="Z101" i="6"/>
  <c r="P101" i="6"/>
  <c r="O101" i="6"/>
  <c r="Y101" i="6" s="1"/>
  <c r="N101" i="6"/>
  <c r="Z100" i="6"/>
  <c r="P100" i="6"/>
  <c r="O100" i="6"/>
  <c r="Y100" i="6" s="1"/>
  <c r="N100" i="6"/>
  <c r="Z99" i="6"/>
  <c r="Y99" i="6"/>
  <c r="P99" i="6"/>
  <c r="O99" i="6"/>
  <c r="N99" i="6"/>
  <c r="Z98" i="6"/>
  <c r="P98" i="6"/>
  <c r="O98" i="6"/>
  <c r="Y98" i="6" s="1"/>
  <c r="N98" i="6"/>
  <c r="Z97" i="6"/>
  <c r="P97" i="6"/>
  <c r="O97" i="6"/>
  <c r="Y97" i="6" s="1"/>
  <c r="N97" i="6"/>
  <c r="Z96" i="6"/>
  <c r="P96" i="6"/>
  <c r="O96" i="6"/>
  <c r="Y96" i="6" s="1"/>
  <c r="N96" i="6"/>
  <c r="Z95" i="6"/>
  <c r="P95" i="6"/>
  <c r="O95" i="6"/>
  <c r="Y95" i="6" s="1"/>
  <c r="N95" i="6"/>
  <c r="Z94" i="6"/>
  <c r="P94" i="6"/>
  <c r="O94" i="6"/>
  <c r="Y94" i="6" s="1"/>
  <c r="N94" i="6"/>
  <c r="Z93" i="6"/>
  <c r="P93" i="6"/>
  <c r="O93" i="6"/>
  <c r="Y93" i="6" s="1"/>
  <c r="N93" i="6"/>
  <c r="Z92" i="6"/>
  <c r="P92" i="6"/>
  <c r="O92" i="6"/>
  <c r="Y92" i="6" s="1"/>
  <c r="N92" i="6"/>
  <c r="Z91" i="6"/>
  <c r="P91" i="6"/>
  <c r="O91" i="6"/>
  <c r="Y91" i="6" s="1"/>
  <c r="N91" i="6"/>
  <c r="Z90" i="6"/>
  <c r="P90" i="6"/>
  <c r="O90" i="6"/>
  <c r="Y90" i="6" s="1"/>
  <c r="N90" i="6"/>
  <c r="Z89" i="6"/>
  <c r="P89" i="6"/>
  <c r="O89" i="6"/>
  <c r="Y89" i="6" s="1"/>
  <c r="N89" i="6"/>
  <c r="Z88" i="6"/>
  <c r="P88" i="6"/>
  <c r="O88" i="6"/>
  <c r="Y88" i="6" s="1"/>
  <c r="N88" i="6"/>
  <c r="Z87" i="6"/>
  <c r="P87" i="6"/>
  <c r="O87" i="6"/>
  <c r="Y87" i="6" s="1"/>
  <c r="N87" i="6"/>
  <c r="Z86" i="6"/>
  <c r="Y86" i="6"/>
  <c r="P86" i="6"/>
  <c r="O86" i="6"/>
  <c r="N86" i="6"/>
  <c r="Z85" i="6"/>
  <c r="P85" i="6"/>
  <c r="O85" i="6"/>
  <c r="Y85" i="6" s="1"/>
  <c r="N85" i="6"/>
  <c r="Z84" i="6"/>
  <c r="P84" i="6"/>
  <c r="O84" i="6"/>
  <c r="Y84" i="6" s="1"/>
  <c r="N84" i="6"/>
  <c r="Z83" i="6"/>
  <c r="P83" i="6"/>
  <c r="O83" i="6"/>
  <c r="Y83" i="6" s="1"/>
  <c r="N83" i="6"/>
  <c r="Z82" i="6"/>
  <c r="P82" i="6"/>
  <c r="O82" i="6"/>
  <c r="Y82" i="6" s="1"/>
  <c r="N82" i="6"/>
  <c r="Z81" i="6"/>
  <c r="P81" i="6"/>
  <c r="O81" i="6"/>
  <c r="Y81" i="6" s="1"/>
  <c r="N81" i="6"/>
  <c r="Z80" i="6"/>
  <c r="P80" i="6"/>
  <c r="O80" i="6"/>
  <c r="Y80" i="6" s="1"/>
  <c r="N80" i="6"/>
  <c r="Z79" i="6"/>
  <c r="P79" i="6"/>
  <c r="O79" i="6"/>
  <c r="Y79" i="6" s="1"/>
  <c r="N79" i="6"/>
  <c r="Z78" i="6"/>
  <c r="P78" i="6"/>
  <c r="O78" i="6"/>
  <c r="Y78" i="6" s="1"/>
  <c r="N78" i="6"/>
  <c r="Z77" i="6"/>
  <c r="P77" i="6"/>
  <c r="O77" i="6"/>
  <c r="Y77" i="6" s="1"/>
  <c r="N77" i="6"/>
  <c r="Z76" i="6"/>
  <c r="P76" i="6"/>
  <c r="O76" i="6"/>
  <c r="Y76" i="6" s="1"/>
  <c r="N76" i="6"/>
  <c r="Z75" i="6"/>
  <c r="P75" i="6"/>
  <c r="O75" i="6"/>
  <c r="Y75" i="6" s="1"/>
  <c r="N75" i="6"/>
  <c r="Z74" i="6"/>
  <c r="P74" i="6"/>
  <c r="O74" i="6"/>
  <c r="Y74" i="6" s="1"/>
  <c r="N74" i="6"/>
  <c r="Z73" i="6"/>
  <c r="P73" i="6"/>
  <c r="O73" i="6"/>
  <c r="Y73" i="6" s="1"/>
  <c r="N73" i="6"/>
  <c r="Z72" i="6"/>
  <c r="P72" i="6"/>
  <c r="O72" i="6"/>
  <c r="Y72" i="6" s="1"/>
  <c r="N72" i="6"/>
  <c r="Z71" i="6"/>
  <c r="P71" i="6"/>
  <c r="O71" i="6"/>
  <c r="Y71" i="6" s="1"/>
  <c r="N71" i="6"/>
  <c r="Z70" i="6"/>
  <c r="P70" i="6"/>
  <c r="O70" i="6"/>
  <c r="Y70" i="6" s="1"/>
  <c r="N70" i="6"/>
  <c r="Z69" i="6"/>
  <c r="P69" i="6"/>
  <c r="O69" i="6"/>
  <c r="Y69" i="6" s="1"/>
  <c r="N69" i="6"/>
  <c r="Z68" i="6"/>
  <c r="P68" i="6"/>
  <c r="O68" i="6"/>
  <c r="Y68" i="6" s="1"/>
  <c r="N68" i="6"/>
  <c r="Z67" i="6"/>
  <c r="P67" i="6"/>
  <c r="O67" i="6"/>
  <c r="Y67" i="6" s="1"/>
  <c r="N67" i="6"/>
  <c r="Z66" i="6"/>
  <c r="P66" i="6"/>
  <c r="O66" i="6"/>
  <c r="Y66" i="6" s="1"/>
  <c r="N66" i="6"/>
  <c r="Z65" i="6"/>
  <c r="P65" i="6"/>
  <c r="O65" i="6"/>
  <c r="Y65" i="6" s="1"/>
  <c r="N65" i="6"/>
  <c r="Z64" i="6"/>
  <c r="P64" i="6"/>
  <c r="O64" i="6"/>
  <c r="Y64" i="6" s="1"/>
  <c r="N64" i="6"/>
  <c r="Z63" i="6"/>
  <c r="P63" i="6"/>
  <c r="O63" i="6"/>
  <c r="Y63" i="6" s="1"/>
  <c r="N63" i="6"/>
  <c r="Z62" i="6"/>
  <c r="P62" i="6"/>
  <c r="O62" i="6"/>
  <c r="Y62" i="6" s="1"/>
  <c r="N62" i="6"/>
  <c r="Z61" i="6"/>
  <c r="P61" i="6"/>
  <c r="O61" i="6"/>
  <c r="Y61" i="6" s="1"/>
  <c r="N61" i="6"/>
  <c r="Z60" i="6"/>
  <c r="Y60" i="6"/>
  <c r="P60" i="6"/>
  <c r="O60" i="6"/>
  <c r="N60" i="6"/>
  <c r="Z59" i="6"/>
  <c r="P59" i="6"/>
  <c r="O59" i="6"/>
  <c r="Y59" i="6" s="1"/>
  <c r="N59" i="6"/>
  <c r="Z58" i="6"/>
  <c r="P58" i="6"/>
  <c r="O58" i="6"/>
  <c r="Y58" i="6" s="1"/>
  <c r="N58" i="6"/>
  <c r="Z57" i="6"/>
  <c r="P57" i="6"/>
  <c r="O57" i="6"/>
  <c r="Y57" i="6" s="1"/>
  <c r="N57" i="6"/>
  <c r="Z56" i="6"/>
  <c r="P56" i="6"/>
  <c r="O56" i="6"/>
  <c r="Y56" i="6" s="1"/>
  <c r="N56" i="6"/>
  <c r="Z55" i="6"/>
  <c r="P55" i="6"/>
  <c r="O55" i="6"/>
  <c r="Y55" i="6" s="1"/>
  <c r="N55" i="6"/>
  <c r="Z54" i="6"/>
  <c r="P54" i="6"/>
  <c r="O54" i="6"/>
  <c r="Y54" i="6" s="1"/>
  <c r="N54" i="6"/>
  <c r="Z53" i="6"/>
  <c r="P53" i="6"/>
  <c r="O53" i="6"/>
  <c r="Y53" i="6" s="1"/>
  <c r="N53" i="6"/>
  <c r="Z52" i="6"/>
  <c r="P52" i="6"/>
  <c r="O52" i="6"/>
  <c r="Y52" i="6" s="1"/>
  <c r="N52" i="6"/>
  <c r="Z51" i="6"/>
  <c r="P51" i="6"/>
  <c r="O51" i="6"/>
  <c r="Y51" i="6" s="1"/>
  <c r="N51" i="6"/>
  <c r="Z50" i="6"/>
  <c r="P50" i="6"/>
  <c r="O50" i="6"/>
  <c r="Y50" i="6" s="1"/>
  <c r="N50" i="6"/>
  <c r="Z49" i="6"/>
  <c r="P49" i="6"/>
  <c r="O49" i="6"/>
  <c r="Y49" i="6" s="1"/>
  <c r="N49" i="6"/>
  <c r="Z48" i="6"/>
  <c r="P48" i="6"/>
  <c r="O48" i="6"/>
  <c r="Y48" i="6" s="1"/>
  <c r="N48" i="6"/>
  <c r="Z47" i="6"/>
  <c r="P47" i="6"/>
  <c r="O47" i="6"/>
  <c r="Y47" i="6" s="1"/>
  <c r="N47" i="6"/>
  <c r="Z46" i="6"/>
  <c r="P46" i="6"/>
  <c r="O46" i="6"/>
  <c r="Y46" i="6" s="1"/>
  <c r="N46" i="6"/>
  <c r="Z45" i="6"/>
  <c r="P45" i="6"/>
  <c r="O45" i="6"/>
  <c r="Y45" i="6" s="1"/>
  <c r="N45" i="6"/>
  <c r="Z44" i="6"/>
  <c r="P44" i="6"/>
  <c r="O44" i="6"/>
  <c r="Y44" i="6" s="1"/>
  <c r="N44" i="6"/>
  <c r="Z43" i="6"/>
  <c r="P43" i="6"/>
  <c r="O43" i="6"/>
  <c r="Y43" i="6" s="1"/>
  <c r="N43" i="6"/>
  <c r="Z42" i="6"/>
  <c r="P42" i="6"/>
  <c r="O42" i="6"/>
  <c r="Y42" i="6" s="1"/>
  <c r="N42" i="6"/>
  <c r="Z41" i="6"/>
  <c r="P41" i="6"/>
  <c r="O41" i="6"/>
  <c r="Y41" i="6" s="1"/>
  <c r="N41" i="6"/>
  <c r="Z40" i="6"/>
  <c r="P40" i="6"/>
  <c r="O40" i="6"/>
  <c r="Y40" i="6" s="1"/>
  <c r="N40" i="6"/>
  <c r="Z39" i="6"/>
  <c r="P39" i="6"/>
  <c r="O39" i="6"/>
  <c r="Y39" i="6" s="1"/>
  <c r="N39" i="6"/>
  <c r="Z38" i="6"/>
  <c r="P38" i="6"/>
  <c r="O38" i="6"/>
  <c r="Y38" i="6" s="1"/>
  <c r="N38" i="6"/>
  <c r="Z37" i="6"/>
  <c r="Y37" i="6"/>
  <c r="P37" i="6"/>
  <c r="O37" i="6"/>
  <c r="N37" i="6"/>
  <c r="Z36" i="6"/>
  <c r="P36" i="6"/>
  <c r="O36" i="6"/>
  <c r="Y36" i="6" s="1"/>
  <c r="N36" i="6"/>
  <c r="Z35" i="6"/>
  <c r="P35" i="6"/>
  <c r="O35" i="6"/>
  <c r="Y35" i="6" s="1"/>
  <c r="N35" i="6"/>
  <c r="Z34" i="6"/>
  <c r="P34" i="6"/>
  <c r="O34" i="6"/>
  <c r="Y34" i="6" s="1"/>
  <c r="N34" i="6"/>
  <c r="Z33" i="6"/>
  <c r="P33" i="6"/>
  <c r="O33" i="6"/>
  <c r="Y33" i="6" s="1"/>
  <c r="N33" i="6"/>
  <c r="Z32" i="6"/>
  <c r="P32" i="6"/>
  <c r="O32" i="6"/>
  <c r="Y32" i="6" s="1"/>
  <c r="N32" i="6"/>
  <c r="Z31" i="6"/>
  <c r="P31" i="6"/>
  <c r="O31" i="6"/>
  <c r="Y31" i="6" s="1"/>
  <c r="N31" i="6"/>
  <c r="Z30" i="6"/>
  <c r="P30" i="6"/>
  <c r="O30" i="6"/>
  <c r="Y30" i="6" s="1"/>
  <c r="N30" i="6"/>
  <c r="Z29" i="6"/>
  <c r="P29" i="6"/>
  <c r="O29" i="6"/>
  <c r="Y29" i="6" s="1"/>
  <c r="N29" i="6"/>
  <c r="Z28" i="6"/>
  <c r="P28" i="6"/>
  <c r="O28" i="6"/>
  <c r="Y28" i="6" s="1"/>
  <c r="N28" i="6"/>
  <c r="Z27" i="6"/>
  <c r="P27" i="6"/>
  <c r="O27" i="6"/>
  <c r="Y27" i="6" s="1"/>
  <c r="N27" i="6"/>
  <c r="Z26" i="6"/>
  <c r="P26" i="6"/>
  <c r="O26" i="6"/>
  <c r="Y26" i="6" s="1"/>
  <c r="N26" i="6"/>
  <c r="Z25" i="6"/>
  <c r="P25" i="6"/>
  <c r="O25" i="6"/>
  <c r="Y25" i="6" s="1"/>
  <c r="N25" i="6"/>
  <c r="Z24" i="6"/>
  <c r="P24" i="6"/>
  <c r="O24" i="6"/>
  <c r="Y24" i="6" s="1"/>
  <c r="N24" i="6"/>
  <c r="Z23" i="6"/>
  <c r="P23" i="6"/>
  <c r="O23" i="6"/>
  <c r="Y23" i="6" s="1"/>
  <c r="N23" i="6"/>
  <c r="Z22" i="6"/>
  <c r="P22" i="6"/>
  <c r="O22" i="6"/>
  <c r="Y22" i="6" s="1"/>
  <c r="N22" i="6"/>
  <c r="Z21" i="6"/>
  <c r="P21" i="6"/>
  <c r="O21" i="6"/>
  <c r="Y21" i="6" s="1"/>
  <c r="N21" i="6"/>
  <c r="Z20" i="6"/>
  <c r="P20" i="6"/>
  <c r="O20" i="6"/>
  <c r="Y20" i="6" s="1"/>
  <c r="N20" i="6"/>
  <c r="Z19" i="6"/>
  <c r="P19" i="6"/>
  <c r="O19" i="6"/>
  <c r="Y19" i="6" s="1"/>
  <c r="N19" i="6"/>
  <c r="Z18" i="6"/>
  <c r="P18" i="6"/>
  <c r="O18" i="6"/>
  <c r="Y18" i="6" s="1"/>
  <c r="N18" i="6"/>
  <c r="Z17" i="6"/>
  <c r="P17" i="6"/>
  <c r="O17" i="6"/>
  <c r="Y17" i="6" s="1"/>
  <c r="N17" i="6"/>
  <c r="Z16" i="6"/>
  <c r="P16" i="6"/>
  <c r="O16" i="6"/>
  <c r="Y16" i="6" s="1"/>
  <c r="N16" i="6"/>
  <c r="Z15" i="6"/>
  <c r="P15" i="6"/>
  <c r="O15" i="6"/>
  <c r="Y15" i="6" s="1"/>
  <c r="N15" i="6"/>
  <c r="Z14" i="6"/>
  <c r="Y14" i="6"/>
  <c r="P14" i="6"/>
  <c r="O14" i="6"/>
  <c r="N14" i="6"/>
  <c r="Z13" i="6"/>
  <c r="Y13" i="6"/>
  <c r="P13" i="6"/>
  <c r="O13" i="6"/>
  <c r="N13" i="6"/>
  <c r="Z12" i="6"/>
  <c r="P12" i="6"/>
  <c r="O12" i="6"/>
  <c r="Y12" i="6" s="1"/>
  <c r="N12" i="6"/>
  <c r="Z11" i="6"/>
  <c r="P11" i="6"/>
  <c r="O11" i="6"/>
  <c r="Y11" i="6" s="1"/>
  <c r="N11" i="6"/>
  <c r="Z10" i="6"/>
  <c r="P10" i="6"/>
  <c r="O10" i="6"/>
  <c r="Y10" i="6" s="1"/>
  <c r="N10" i="6"/>
  <c r="Z9" i="6"/>
  <c r="P9" i="6"/>
  <c r="O9" i="6"/>
  <c r="Y9" i="6" s="1"/>
  <c r="N9" i="6"/>
  <c r="Z8" i="6"/>
  <c r="P8" i="6"/>
  <c r="O8" i="6"/>
  <c r="Y8" i="6" s="1"/>
  <c r="N8" i="6"/>
  <c r="Z7" i="6"/>
  <c r="P7" i="6"/>
  <c r="O7" i="6"/>
  <c r="Y7" i="6" s="1"/>
  <c r="N7" i="6"/>
  <c r="Z6" i="6"/>
  <c r="P6" i="6"/>
  <c r="O6" i="6"/>
  <c r="Y6" i="6" s="1"/>
  <c r="N6" i="6"/>
  <c r="Z5" i="6"/>
  <c r="P5" i="6"/>
  <c r="O5" i="6"/>
  <c r="Y5" i="6" s="1"/>
  <c r="N5" i="6"/>
  <c r="Z4" i="6"/>
  <c r="P4" i="6"/>
  <c r="O4" i="6"/>
  <c r="Y4" i="6" s="1"/>
  <c r="N4" i="6"/>
  <c r="Z3" i="6"/>
  <c r="P3" i="6"/>
  <c r="O3" i="6"/>
  <c r="Y3" i="6" s="1"/>
  <c r="N3" i="6"/>
  <c r="Z538" i="5"/>
  <c r="P538" i="5"/>
  <c r="O538" i="5"/>
  <c r="Y538" i="5" s="1"/>
  <c r="N538" i="5"/>
  <c r="Z537" i="5"/>
  <c r="P537" i="5"/>
  <c r="O537" i="5"/>
  <c r="Y537" i="5" s="1"/>
  <c r="N537" i="5"/>
  <c r="Z536" i="5"/>
  <c r="Y536" i="5"/>
  <c r="P536" i="5"/>
  <c r="O536" i="5"/>
  <c r="N536" i="5"/>
  <c r="Z535" i="5"/>
  <c r="P535" i="5"/>
  <c r="O535" i="5"/>
  <c r="Y535" i="5" s="1"/>
  <c r="N535" i="5"/>
  <c r="Z534" i="5"/>
  <c r="P534" i="5"/>
  <c r="O534" i="5"/>
  <c r="Y534" i="5" s="1"/>
  <c r="N534" i="5"/>
  <c r="Z533" i="5"/>
  <c r="P533" i="5"/>
  <c r="O533" i="5"/>
  <c r="Y533" i="5" s="1"/>
  <c r="N533" i="5"/>
  <c r="Z532" i="5"/>
  <c r="P532" i="5"/>
  <c r="O532" i="5"/>
  <c r="Y532" i="5" s="1"/>
  <c r="N532" i="5"/>
  <c r="Z531" i="5"/>
  <c r="P531" i="5"/>
  <c r="O531" i="5"/>
  <c r="Y531" i="5" s="1"/>
  <c r="N531" i="5"/>
  <c r="Z530" i="5"/>
  <c r="P530" i="5"/>
  <c r="O530" i="5"/>
  <c r="Y530" i="5" s="1"/>
  <c r="N530" i="5"/>
  <c r="Z529" i="5"/>
  <c r="P529" i="5"/>
  <c r="O529" i="5"/>
  <c r="Y529" i="5" s="1"/>
  <c r="N529" i="5"/>
  <c r="Z528" i="5"/>
  <c r="P528" i="5"/>
  <c r="O528" i="5"/>
  <c r="Y528" i="5" s="1"/>
  <c r="N528" i="5"/>
  <c r="Z527" i="5"/>
  <c r="P527" i="5"/>
  <c r="O527" i="5"/>
  <c r="Y527" i="5" s="1"/>
  <c r="N527" i="5"/>
  <c r="Z526" i="5"/>
  <c r="Y526" i="5"/>
  <c r="P526" i="5"/>
  <c r="O526" i="5"/>
  <c r="N526" i="5"/>
  <c r="Z525" i="5"/>
  <c r="P525" i="5"/>
  <c r="O525" i="5"/>
  <c r="Y525" i="5" s="1"/>
  <c r="N525" i="5"/>
  <c r="Z524" i="5"/>
  <c r="P524" i="5"/>
  <c r="O524" i="5"/>
  <c r="Y524" i="5" s="1"/>
  <c r="N524" i="5"/>
  <c r="Z523" i="5"/>
  <c r="P523" i="5"/>
  <c r="O523" i="5"/>
  <c r="Y523" i="5" s="1"/>
  <c r="N523" i="5"/>
  <c r="Z522" i="5"/>
  <c r="P522" i="5"/>
  <c r="O522" i="5"/>
  <c r="Y522" i="5" s="1"/>
  <c r="N522" i="5"/>
  <c r="Z521" i="5"/>
  <c r="P521" i="5"/>
  <c r="O521" i="5"/>
  <c r="Y521" i="5" s="1"/>
  <c r="N521" i="5"/>
  <c r="Z520" i="5"/>
  <c r="P520" i="5"/>
  <c r="O520" i="5"/>
  <c r="Y520" i="5" s="1"/>
  <c r="N520" i="5"/>
  <c r="Z519" i="5"/>
  <c r="P519" i="5"/>
  <c r="O519" i="5"/>
  <c r="Y519" i="5" s="1"/>
  <c r="N519" i="5"/>
  <c r="Z518" i="5"/>
  <c r="P518" i="5"/>
  <c r="O518" i="5"/>
  <c r="Y518" i="5" s="1"/>
  <c r="N518" i="5"/>
  <c r="Z517" i="5"/>
  <c r="P517" i="5"/>
  <c r="O517" i="5"/>
  <c r="Y517" i="5" s="1"/>
  <c r="N517" i="5"/>
  <c r="Z516" i="5"/>
  <c r="P516" i="5"/>
  <c r="O516" i="5"/>
  <c r="Y516" i="5" s="1"/>
  <c r="N516" i="5"/>
  <c r="Z515" i="5"/>
  <c r="P515" i="5"/>
  <c r="O515" i="5"/>
  <c r="Y515" i="5" s="1"/>
  <c r="N515" i="5"/>
  <c r="Z514" i="5"/>
  <c r="P514" i="5"/>
  <c r="O514" i="5"/>
  <c r="Y514" i="5" s="1"/>
  <c r="N514" i="5"/>
  <c r="Z513" i="5"/>
  <c r="P513" i="5"/>
  <c r="O513" i="5"/>
  <c r="Y513" i="5" s="1"/>
  <c r="N513" i="5"/>
  <c r="Z512" i="5"/>
  <c r="P512" i="5"/>
  <c r="O512" i="5"/>
  <c r="Y512" i="5" s="1"/>
  <c r="N512" i="5"/>
  <c r="Z511" i="5"/>
  <c r="P511" i="5"/>
  <c r="O511" i="5"/>
  <c r="Y511" i="5" s="1"/>
  <c r="N511" i="5"/>
  <c r="Z510" i="5"/>
  <c r="P510" i="5"/>
  <c r="O510" i="5"/>
  <c r="Y510" i="5" s="1"/>
  <c r="N510" i="5"/>
  <c r="Z509" i="5"/>
  <c r="P509" i="5"/>
  <c r="O509" i="5"/>
  <c r="Y509" i="5" s="1"/>
  <c r="N509" i="5"/>
  <c r="Z508" i="5"/>
  <c r="P508" i="5"/>
  <c r="O508" i="5"/>
  <c r="Y508" i="5" s="1"/>
  <c r="N508" i="5"/>
  <c r="Z507" i="5"/>
  <c r="P507" i="5"/>
  <c r="O507" i="5"/>
  <c r="Y507" i="5" s="1"/>
  <c r="N507" i="5"/>
  <c r="Z506" i="5"/>
  <c r="P506" i="5"/>
  <c r="O506" i="5"/>
  <c r="Y506" i="5" s="1"/>
  <c r="N506" i="5"/>
  <c r="Z505" i="5"/>
  <c r="P505" i="5"/>
  <c r="O505" i="5"/>
  <c r="Y505" i="5" s="1"/>
  <c r="N505" i="5"/>
  <c r="Z504" i="5"/>
  <c r="P504" i="5"/>
  <c r="O504" i="5"/>
  <c r="Y504" i="5" s="1"/>
  <c r="N504" i="5"/>
  <c r="Z503" i="5"/>
  <c r="P503" i="5"/>
  <c r="O503" i="5"/>
  <c r="Y503" i="5" s="1"/>
  <c r="N503" i="5"/>
  <c r="Z502" i="5"/>
  <c r="P502" i="5"/>
  <c r="O502" i="5"/>
  <c r="Y502" i="5" s="1"/>
  <c r="N502" i="5"/>
  <c r="Z501" i="5"/>
  <c r="P501" i="5"/>
  <c r="O501" i="5"/>
  <c r="Y501" i="5" s="1"/>
  <c r="N501" i="5"/>
  <c r="Z500" i="5"/>
  <c r="P500" i="5"/>
  <c r="O500" i="5"/>
  <c r="Y500" i="5" s="1"/>
  <c r="N500" i="5"/>
  <c r="Z499" i="5"/>
  <c r="P499" i="5"/>
  <c r="O499" i="5"/>
  <c r="Y499" i="5" s="1"/>
  <c r="N499" i="5"/>
  <c r="Z498" i="5"/>
  <c r="P498" i="5"/>
  <c r="O498" i="5"/>
  <c r="Y498" i="5" s="1"/>
  <c r="N498" i="5"/>
  <c r="Z497" i="5"/>
  <c r="Y497" i="5"/>
  <c r="P497" i="5"/>
  <c r="O497" i="5"/>
  <c r="N497" i="5"/>
  <c r="Z496" i="5"/>
  <c r="P496" i="5"/>
  <c r="O496" i="5"/>
  <c r="Y496" i="5" s="1"/>
  <c r="N496" i="5"/>
  <c r="Z495" i="5"/>
  <c r="P495" i="5"/>
  <c r="O495" i="5"/>
  <c r="Y495" i="5" s="1"/>
  <c r="N495" i="5"/>
  <c r="Z494" i="5"/>
  <c r="P494" i="5"/>
  <c r="O494" i="5"/>
  <c r="Y494" i="5" s="1"/>
  <c r="N494" i="5"/>
  <c r="Z493" i="5"/>
  <c r="P493" i="5"/>
  <c r="O493" i="5"/>
  <c r="Y493" i="5" s="1"/>
  <c r="N493" i="5"/>
  <c r="Z492" i="5"/>
  <c r="P492" i="5"/>
  <c r="O492" i="5"/>
  <c r="Y492" i="5" s="1"/>
  <c r="N492" i="5"/>
  <c r="Z491" i="5"/>
  <c r="P491" i="5"/>
  <c r="O491" i="5"/>
  <c r="Y491" i="5" s="1"/>
  <c r="N491" i="5"/>
  <c r="Z490" i="5"/>
  <c r="P490" i="5"/>
  <c r="O490" i="5"/>
  <c r="Y490" i="5" s="1"/>
  <c r="N490" i="5"/>
  <c r="Z489" i="5"/>
  <c r="P489" i="5"/>
  <c r="O489" i="5"/>
  <c r="Y489" i="5" s="1"/>
  <c r="N489" i="5"/>
  <c r="Z488" i="5"/>
  <c r="P488" i="5"/>
  <c r="O488" i="5"/>
  <c r="Y488" i="5" s="1"/>
  <c r="N488" i="5"/>
  <c r="Z487" i="5"/>
  <c r="P487" i="5"/>
  <c r="O487" i="5"/>
  <c r="Y487" i="5" s="1"/>
  <c r="N487" i="5"/>
  <c r="Z486" i="5"/>
  <c r="P486" i="5"/>
  <c r="O486" i="5"/>
  <c r="Y486" i="5" s="1"/>
  <c r="N486" i="5"/>
  <c r="Z485" i="5"/>
  <c r="Y485" i="5"/>
  <c r="P485" i="5"/>
  <c r="O485" i="5"/>
  <c r="N485" i="5"/>
  <c r="Z484" i="5"/>
  <c r="P484" i="5"/>
  <c r="O484" i="5"/>
  <c r="Y484" i="5" s="1"/>
  <c r="N484" i="5"/>
  <c r="Z483" i="5"/>
  <c r="P483" i="5"/>
  <c r="O483" i="5"/>
  <c r="Y483" i="5" s="1"/>
  <c r="N483" i="5"/>
  <c r="Z482" i="5"/>
  <c r="P482" i="5"/>
  <c r="O482" i="5"/>
  <c r="Y482" i="5" s="1"/>
  <c r="N482" i="5"/>
  <c r="Z481" i="5"/>
  <c r="P481" i="5"/>
  <c r="O481" i="5"/>
  <c r="Y481" i="5" s="1"/>
  <c r="N481" i="5"/>
  <c r="Z480" i="5"/>
  <c r="P480" i="5"/>
  <c r="O480" i="5"/>
  <c r="Y480" i="5" s="1"/>
  <c r="N480" i="5"/>
  <c r="Z479" i="5"/>
  <c r="P479" i="5"/>
  <c r="O479" i="5"/>
  <c r="Y479" i="5" s="1"/>
  <c r="N479" i="5"/>
  <c r="Z478" i="5"/>
  <c r="P478" i="5"/>
  <c r="O478" i="5"/>
  <c r="Y478" i="5" s="1"/>
  <c r="N478" i="5"/>
  <c r="Z477" i="5"/>
  <c r="P477" i="5"/>
  <c r="O477" i="5"/>
  <c r="Y477" i="5" s="1"/>
  <c r="N477" i="5"/>
  <c r="Z476" i="5"/>
  <c r="P476" i="5"/>
  <c r="O476" i="5"/>
  <c r="Y476" i="5" s="1"/>
  <c r="N476" i="5"/>
  <c r="Z475" i="5"/>
  <c r="P475" i="5"/>
  <c r="O475" i="5"/>
  <c r="Y475" i="5" s="1"/>
  <c r="N475" i="5"/>
  <c r="Z474" i="5"/>
  <c r="P474" i="5"/>
  <c r="O474" i="5"/>
  <c r="Y474" i="5" s="1"/>
  <c r="N474" i="5"/>
  <c r="Z473" i="5"/>
  <c r="P473" i="5"/>
  <c r="O473" i="5"/>
  <c r="Y473" i="5" s="1"/>
  <c r="N473" i="5"/>
  <c r="Z472" i="5"/>
  <c r="P472" i="5"/>
  <c r="O472" i="5"/>
  <c r="Y472" i="5" s="1"/>
  <c r="N472" i="5"/>
  <c r="Z471" i="5"/>
  <c r="P471" i="5"/>
  <c r="O471" i="5"/>
  <c r="Y471" i="5" s="1"/>
  <c r="N471" i="5"/>
  <c r="Z470" i="5"/>
  <c r="P470" i="5"/>
  <c r="O470" i="5"/>
  <c r="Y470" i="5" s="1"/>
  <c r="N470" i="5"/>
  <c r="Z469" i="5"/>
  <c r="P469" i="5"/>
  <c r="O469" i="5"/>
  <c r="Y469" i="5" s="1"/>
  <c r="N469" i="5"/>
  <c r="Z468" i="5"/>
  <c r="P468" i="5"/>
  <c r="O468" i="5"/>
  <c r="Y468" i="5" s="1"/>
  <c r="N468" i="5"/>
  <c r="Z467" i="5"/>
  <c r="P467" i="5"/>
  <c r="O467" i="5"/>
  <c r="Y467" i="5" s="1"/>
  <c r="N467" i="5"/>
  <c r="Z466" i="5"/>
  <c r="Y466" i="5"/>
  <c r="P466" i="5"/>
  <c r="O466" i="5"/>
  <c r="N466" i="5"/>
  <c r="Z465" i="5"/>
  <c r="P465" i="5"/>
  <c r="O465" i="5"/>
  <c r="Y465" i="5" s="1"/>
  <c r="N465" i="5"/>
  <c r="Z464" i="5"/>
  <c r="P464" i="5"/>
  <c r="O464" i="5"/>
  <c r="Y464" i="5" s="1"/>
  <c r="N464" i="5"/>
  <c r="Z463" i="5"/>
  <c r="P463" i="5"/>
  <c r="O463" i="5"/>
  <c r="Y463" i="5" s="1"/>
  <c r="N463" i="5"/>
  <c r="Z462" i="5"/>
  <c r="P462" i="5"/>
  <c r="O462" i="5"/>
  <c r="Y462" i="5" s="1"/>
  <c r="N462" i="5"/>
  <c r="Z461" i="5"/>
  <c r="P461" i="5"/>
  <c r="O461" i="5"/>
  <c r="Y461" i="5" s="1"/>
  <c r="N461" i="5"/>
  <c r="Z460" i="5"/>
  <c r="P460" i="5"/>
  <c r="O460" i="5"/>
  <c r="Y460" i="5" s="1"/>
  <c r="N460" i="5"/>
  <c r="Z459" i="5"/>
  <c r="P459" i="5"/>
  <c r="O459" i="5"/>
  <c r="Y459" i="5" s="1"/>
  <c r="N459" i="5"/>
  <c r="Z458" i="5"/>
  <c r="P458" i="5"/>
  <c r="O458" i="5"/>
  <c r="Y458" i="5" s="1"/>
  <c r="N458" i="5"/>
  <c r="Z457" i="5"/>
  <c r="P457" i="5"/>
  <c r="O457" i="5"/>
  <c r="Y457" i="5" s="1"/>
  <c r="N457" i="5"/>
  <c r="Z456" i="5"/>
  <c r="P456" i="5"/>
  <c r="O456" i="5"/>
  <c r="Y456" i="5" s="1"/>
  <c r="N456" i="5"/>
  <c r="Z455" i="5"/>
  <c r="P455" i="5"/>
  <c r="O455" i="5"/>
  <c r="Y455" i="5" s="1"/>
  <c r="N455" i="5"/>
  <c r="Z454" i="5"/>
  <c r="P454" i="5"/>
  <c r="O454" i="5"/>
  <c r="Y454" i="5" s="1"/>
  <c r="N454" i="5"/>
  <c r="Z453" i="5"/>
  <c r="P453" i="5"/>
  <c r="O453" i="5"/>
  <c r="Y453" i="5" s="1"/>
  <c r="N453" i="5"/>
  <c r="Z452" i="5"/>
  <c r="P452" i="5"/>
  <c r="O452" i="5"/>
  <c r="Y452" i="5" s="1"/>
  <c r="N452" i="5"/>
  <c r="Z451" i="5"/>
  <c r="P451" i="5"/>
  <c r="O451" i="5"/>
  <c r="Y451" i="5" s="1"/>
  <c r="N451" i="5"/>
  <c r="Z450" i="5"/>
  <c r="P450" i="5"/>
  <c r="O450" i="5"/>
  <c r="Y450" i="5" s="1"/>
  <c r="N450" i="5"/>
  <c r="Z449" i="5"/>
  <c r="Y449" i="5"/>
  <c r="P449" i="5"/>
  <c r="O449" i="5"/>
  <c r="N449" i="5"/>
  <c r="Z448" i="5"/>
  <c r="P448" i="5"/>
  <c r="O448" i="5"/>
  <c r="Y448" i="5" s="1"/>
  <c r="N448" i="5"/>
  <c r="Z447" i="5"/>
  <c r="P447" i="5"/>
  <c r="O447" i="5"/>
  <c r="Y447" i="5" s="1"/>
  <c r="N447" i="5"/>
  <c r="Z446" i="5"/>
  <c r="P446" i="5"/>
  <c r="O446" i="5"/>
  <c r="Y446" i="5" s="1"/>
  <c r="N446" i="5"/>
  <c r="Z445" i="5"/>
  <c r="P445" i="5"/>
  <c r="O445" i="5"/>
  <c r="Y445" i="5" s="1"/>
  <c r="N445" i="5"/>
  <c r="Z444" i="5"/>
  <c r="P444" i="5"/>
  <c r="O444" i="5"/>
  <c r="Y444" i="5" s="1"/>
  <c r="N444" i="5"/>
  <c r="Z443" i="5"/>
  <c r="P443" i="5"/>
  <c r="O443" i="5"/>
  <c r="Y443" i="5" s="1"/>
  <c r="N443" i="5"/>
  <c r="Z442" i="5"/>
  <c r="P442" i="5"/>
  <c r="O442" i="5"/>
  <c r="Y442" i="5" s="1"/>
  <c r="N442" i="5"/>
  <c r="Z441" i="5"/>
  <c r="P441" i="5"/>
  <c r="O441" i="5"/>
  <c r="Y441" i="5" s="1"/>
  <c r="N441" i="5"/>
  <c r="Z440" i="5"/>
  <c r="P440" i="5"/>
  <c r="O440" i="5"/>
  <c r="Y440" i="5" s="1"/>
  <c r="N440" i="5"/>
  <c r="Z439" i="5"/>
  <c r="P439" i="5"/>
  <c r="O439" i="5"/>
  <c r="Y439" i="5" s="1"/>
  <c r="N439" i="5"/>
  <c r="Z438" i="5"/>
  <c r="P438" i="5"/>
  <c r="O438" i="5"/>
  <c r="Y438" i="5" s="1"/>
  <c r="N438" i="5"/>
  <c r="Z437" i="5"/>
  <c r="P437" i="5"/>
  <c r="O437" i="5"/>
  <c r="Y437" i="5" s="1"/>
  <c r="N437" i="5"/>
  <c r="Z436" i="5"/>
  <c r="P436" i="5"/>
  <c r="O436" i="5"/>
  <c r="Y436" i="5" s="1"/>
  <c r="N436" i="5"/>
  <c r="Z435" i="5"/>
  <c r="P435" i="5"/>
  <c r="O435" i="5"/>
  <c r="Y435" i="5" s="1"/>
  <c r="N435" i="5"/>
  <c r="Z434" i="5"/>
  <c r="P434" i="5"/>
  <c r="O434" i="5"/>
  <c r="Y434" i="5" s="1"/>
  <c r="N434" i="5"/>
  <c r="Z433" i="5"/>
  <c r="P433" i="5"/>
  <c r="O433" i="5"/>
  <c r="Y433" i="5" s="1"/>
  <c r="N433" i="5"/>
  <c r="Z432" i="5"/>
  <c r="P432" i="5"/>
  <c r="O432" i="5"/>
  <c r="Y432" i="5" s="1"/>
  <c r="N432" i="5"/>
  <c r="Z431" i="5"/>
  <c r="P431" i="5"/>
  <c r="O431" i="5"/>
  <c r="Y431" i="5" s="1"/>
  <c r="N431" i="5"/>
  <c r="Z430" i="5"/>
  <c r="P430" i="5"/>
  <c r="O430" i="5"/>
  <c r="Y430" i="5" s="1"/>
  <c r="N430" i="5"/>
  <c r="Z429" i="5"/>
  <c r="P429" i="5"/>
  <c r="O429" i="5"/>
  <c r="Y429" i="5" s="1"/>
  <c r="N429" i="5"/>
  <c r="Z428" i="5"/>
  <c r="P428" i="5"/>
  <c r="O428" i="5"/>
  <c r="Y428" i="5" s="1"/>
  <c r="N428" i="5"/>
  <c r="Z427" i="5"/>
  <c r="P427" i="5"/>
  <c r="O427" i="5"/>
  <c r="Y427" i="5" s="1"/>
  <c r="N427" i="5"/>
  <c r="Z426" i="5"/>
  <c r="P426" i="5"/>
  <c r="O426" i="5"/>
  <c r="Y426" i="5" s="1"/>
  <c r="N426" i="5"/>
  <c r="Z425" i="5"/>
  <c r="P425" i="5"/>
  <c r="O425" i="5"/>
  <c r="Y425" i="5" s="1"/>
  <c r="N425" i="5"/>
  <c r="Z424" i="5"/>
  <c r="P424" i="5"/>
  <c r="O424" i="5"/>
  <c r="Y424" i="5" s="1"/>
  <c r="N424" i="5"/>
  <c r="Z423" i="5"/>
  <c r="P423" i="5"/>
  <c r="O423" i="5"/>
  <c r="Y423" i="5" s="1"/>
  <c r="N423" i="5"/>
  <c r="Z422" i="5"/>
  <c r="P422" i="5"/>
  <c r="O422" i="5"/>
  <c r="Y422" i="5" s="1"/>
  <c r="N422" i="5"/>
  <c r="Z421" i="5"/>
  <c r="Y421" i="5"/>
  <c r="P421" i="5"/>
  <c r="O421" i="5"/>
  <c r="N421" i="5"/>
  <c r="Z420" i="5"/>
  <c r="P420" i="5"/>
  <c r="O420" i="5"/>
  <c r="Y420" i="5" s="1"/>
  <c r="N420" i="5"/>
  <c r="Z419" i="5"/>
  <c r="P419" i="5"/>
  <c r="O419" i="5"/>
  <c r="Y419" i="5" s="1"/>
  <c r="N419" i="5"/>
  <c r="Z418" i="5"/>
  <c r="P418" i="5"/>
  <c r="O418" i="5"/>
  <c r="Y418" i="5" s="1"/>
  <c r="N418" i="5"/>
  <c r="Z417" i="5"/>
  <c r="P417" i="5"/>
  <c r="O417" i="5"/>
  <c r="Y417" i="5" s="1"/>
  <c r="N417" i="5"/>
  <c r="Z416" i="5"/>
  <c r="P416" i="5"/>
  <c r="O416" i="5"/>
  <c r="Y416" i="5" s="1"/>
  <c r="N416" i="5"/>
  <c r="Z415" i="5"/>
  <c r="P415" i="5"/>
  <c r="O415" i="5"/>
  <c r="Y415" i="5" s="1"/>
  <c r="N415" i="5"/>
  <c r="Z414" i="5"/>
  <c r="P414" i="5"/>
  <c r="O414" i="5"/>
  <c r="Y414" i="5" s="1"/>
  <c r="N414" i="5"/>
  <c r="Z413" i="5"/>
  <c r="P413" i="5"/>
  <c r="O413" i="5"/>
  <c r="Y413" i="5" s="1"/>
  <c r="N413" i="5"/>
  <c r="Z412" i="5"/>
  <c r="P412" i="5"/>
  <c r="O412" i="5"/>
  <c r="Y412" i="5" s="1"/>
  <c r="N412" i="5"/>
  <c r="Z411" i="5"/>
  <c r="P411" i="5"/>
  <c r="O411" i="5"/>
  <c r="Y411" i="5" s="1"/>
  <c r="N411" i="5"/>
  <c r="Z410" i="5"/>
  <c r="P410" i="5"/>
  <c r="O410" i="5"/>
  <c r="Y410" i="5" s="1"/>
  <c r="N410" i="5"/>
  <c r="Z409" i="5"/>
  <c r="Y409" i="5"/>
  <c r="P409" i="5"/>
  <c r="O409" i="5"/>
  <c r="N409" i="5"/>
  <c r="Z408" i="5"/>
  <c r="P408" i="5"/>
  <c r="O408" i="5"/>
  <c r="Y408" i="5" s="1"/>
  <c r="N408" i="5"/>
  <c r="Z407" i="5"/>
  <c r="P407" i="5"/>
  <c r="O407" i="5"/>
  <c r="Y407" i="5" s="1"/>
  <c r="N407" i="5"/>
  <c r="Z406" i="5"/>
  <c r="P406" i="5"/>
  <c r="O406" i="5"/>
  <c r="Y406" i="5" s="1"/>
  <c r="N406" i="5"/>
  <c r="Z405" i="5"/>
  <c r="P405" i="5"/>
  <c r="O405" i="5"/>
  <c r="Y405" i="5" s="1"/>
  <c r="N405" i="5"/>
  <c r="Z404" i="5"/>
  <c r="P404" i="5"/>
  <c r="O404" i="5"/>
  <c r="Y404" i="5" s="1"/>
  <c r="N404" i="5"/>
  <c r="Z403" i="5"/>
  <c r="P403" i="5"/>
  <c r="O403" i="5"/>
  <c r="Y403" i="5" s="1"/>
  <c r="N403" i="5"/>
  <c r="Z402" i="5"/>
  <c r="P402" i="5"/>
  <c r="O402" i="5"/>
  <c r="Y402" i="5" s="1"/>
  <c r="N402" i="5"/>
  <c r="Z401" i="5"/>
  <c r="P401" i="5"/>
  <c r="O401" i="5"/>
  <c r="Y401" i="5" s="1"/>
  <c r="N401" i="5"/>
  <c r="Z400" i="5"/>
  <c r="P400" i="5"/>
  <c r="O400" i="5"/>
  <c r="Y400" i="5" s="1"/>
  <c r="N400" i="5"/>
  <c r="Z399" i="5"/>
  <c r="P399" i="5"/>
  <c r="O399" i="5"/>
  <c r="Y399" i="5" s="1"/>
  <c r="N399" i="5"/>
  <c r="Z398" i="5"/>
  <c r="P398" i="5"/>
  <c r="O398" i="5"/>
  <c r="Y398" i="5" s="1"/>
  <c r="N398" i="5"/>
  <c r="Z397" i="5"/>
  <c r="P397" i="5"/>
  <c r="O397" i="5"/>
  <c r="Y397" i="5" s="1"/>
  <c r="N397" i="5"/>
  <c r="Z396" i="5"/>
  <c r="P396" i="5"/>
  <c r="O396" i="5"/>
  <c r="Y396" i="5" s="1"/>
  <c r="N396" i="5"/>
  <c r="Z395" i="5"/>
  <c r="P395" i="5"/>
  <c r="O395" i="5"/>
  <c r="Y395" i="5" s="1"/>
  <c r="N395" i="5"/>
  <c r="Z394" i="5"/>
  <c r="P394" i="5"/>
  <c r="O394" i="5"/>
  <c r="Y394" i="5" s="1"/>
  <c r="N394" i="5"/>
  <c r="Z393" i="5"/>
  <c r="P393" i="5"/>
  <c r="O393" i="5"/>
  <c r="Y393" i="5" s="1"/>
  <c r="N393" i="5"/>
  <c r="Z392" i="5"/>
  <c r="P392" i="5"/>
  <c r="O392" i="5"/>
  <c r="Y392" i="5" s="1"/>
  <c r="N392" i="5"/>
  <c r="Z391" i="5"/>
  <c r="P391" i="5"/>
  <c r="O391" i="5"/>
  <c r="Y391" i="5" s="1"/>
  <c r="N391" i="5"/>
  <c r="Z390" i="5"/>
  <c r="P390" i="5"/>
  <c r="O390" i="5"/>
  <c r="Y390" i="5" s="1"/>
  <c r="N390" i="5"/>
  <c r="Z389" i="5"/>
  <c r="Y389" i="5"/>
  <c r="P389" i="5"/>
  <c r="O389" i="5"/>
  <c r="N389" i="5"/>
  <c r="Z388" i="5"/>
  <c r="P388" i="5"/>
  <c r="O388" i="5"/>
  <c r="Y388" i="5" s="1"/>
  <c r="N388" i="5"/>
  <c r="Z387" i="5"/>
  <c r="P387" i="5"/>
  <c r="O387" i="5"/>
  <c r="Y387" i="5" s="1"/>
  <c r="N387" i="5"/>
  <c r="Z386" i="5"/>
  <c r="P386" i="5"/>
  <c r="O386" i="5"/>
  <c r="Y386" i="5" s="1"/>
  <c r="N386" i="5"/>
  <c r="Z385" i="5"/>
  <c r="P385" i="5"/>
  <c r="O385" i="5"/>
  <c r="Y385" i="5" s="1"/>
  <c r="N385" i="5"/>
  <c r="Z384" i="5"/>
  <c r="P384" i="5"/>
  <c r="O384" i="5"/>
  <c r="Y384" i="5" s="1"/>
  <c r="N384" i="5"/>
  <c r="Z383" i="5"/>
  <c r="P383" i="5"/>
  <c r="O383" i="5"/>
  <c r="Y383" i="5" s="1"/>
  <c r="N383" i="5"/>
  <c r="Z382" i="5"/>
  <c r="P382" i="5"/>
  <c r="O382" i="5"/>
  <c r="Y382" i="5" s="1"/>
  <c r="N382" i="5"/>
  <c r="Z381" i="5"/>
  <c r="P381" i="5"/>
  <c r="O381" i="5"/>
  <c r="Y381" i="5" s="1"/>
  <c r="N381" i="5"/>
  <c r="Z380" i="5"/>
  <c r="P380" i="5"/>
  <c r="O380" i="5"/>
  <c r="Y380" i="5" s="1"/>
  <c r="N380" i="5"/>
  <c r="Z379" i="5"/>
  <c r="P379" i="5"/>
  <c r="O379" i="5"/>
  <c r="Y379" i="5" s="1"/>
  <c r="N379" i="5"/>
  <c r="Z378" i="5"/>
  <c r="P378" i="5"/>
  <c r="O378" i="5"/>
  <c r="Y378" i="5" s="1"/>
  <c r="N378" i="5"/>
  <c r="Z377" i="5"/>
  <c r="P377" i="5"/>
  <c r="O377" i="5"/>
  <c r="Y377" i="5" s="1"/>
  <c r="N377" i="5"/>
  <c r="Z376" i="5"/>
  <c r="P376" i="5"/>
  <c r="O376" i="5"/>
  <c r="Y376" i="5" s="1"/>
  <c r="N376" i="5"/>
  <c r="Z375" i="5"/>
  <c r="P375" i="5"/>
  <c r="O375" i="5"/>
  <c r="Y375" i="5" s="1"/>
  <c r="N375" i="5"/>
  <c r="Z374" i="5"/>
  <c r="P374" i="5"/>
  <c r="O374" i="5"/>
  <c r="Y374" i="5" s="1"/>
  <c r="N374" i="5"/>
  <c r="Z373" i="5"/>
  <c r="P373" i="5"/>
  <c r="O373" i="5"/>
  <c r="Y373" i="5" s="1"/>
  <c r="N373" i="5"/>
  <c r="Z372" i="5"/>
  <c r="P372" i="5"/>
  <c r="O372" i="5"/>
  <c r="Y372" i="5" s="1"/>
  <c r="N372" i="5"/>
  <c r="Z371" i="5"/>
  <c r="P371" i="5"/>
  <c r="O371" i="5"/>
  <c r="Y371" i="5" s="1"/>
  <c r="N371" i="5"/>
  <c r="Z370" i="5"/>
  <c r="Y370" i="5"/>
  <c r="P370" i="5"/>
  <c r="O370" i="5"/>
  <c r="N370" i="5"/>
  <c r="Z369" i="5"/>
  <c r="P369" i="5"/>
  <c r="O369" i="5"/>
  <c r="Y369" i="5" s="1"/>
  <c r="N369" i="5"/>
  <c r="Z368" i="5"/>
  <c r="P368" i="5"/>
  <c r="O368" i="5"/>
  <c r="Y368" i="5" s="1"/>
  <c r="N368" i="5"/>
  <c r="Z367" i="5"/>
  <c r="P367" i="5"/>
  <c r="O367" i="5"/>
  <c r="Y367" i="5" s="1"/>
  <c r="N367" i="5"/>
  <c r="Z366" i="5"/>
  <c r="P366" i="5"/>
  <c r="O366" i="5"/>
  <c r="Y366" i="5" s="1"/>
  <c r="N366" i="5"/>
  <c r="Z365" i="5"/>
  <c r="P365" i="5"/>
  <c r="O365" i="5"/>
  <c r="Y365" i="5" s="1"/>
  <c r="N365" i="5"/>
  <c r="Z364" i="5"/>
  <c r="P364" i="5"/>
  <c r="O364" i="5"/>
  <c r="Y364" i="5" s="1"/>
  <c r="N364" i="5"/>
  <c r="Z363" i="5"/>
  <c r="P363" i="5"/>
  <c r="O363" i="5"/>
  <c r="Y363" i="5" s="1"/>
  <c r="N363" i="5"/>
  <c r="Z362" i="5"/>
  <c r="P362" i="5"/>
  <c r="O362" i="5"/>
  <c r="Y362" i="5" s="1"/>
  <c r="N362" i="5"/>
  <c r="Z361" i="5"/>
  <c r="P361" i="5"/>
  <c r="O361" i="5"/>
  <c r="Y361" i="5" s="1"/>
  <c r="N361" i="5"/>
  <c r="Z360" i="5"/>
  <c r="P360" i="5"/>
  <c r="O360" i="5"/>
  <c r="Y360" i="5" s="1"/>
  <c r="N360" i="5"/>
  <c r="Z359" i="5"/>
  <c r="P359" i="5"/>
  <c r="O359" i="5"/>
  <c r="Y359" i="5" s="1"/>
  <c r="N359" i="5"/>
  <c r="Z358" i="5"/>
  <c r="P358" i="5"/>
  <c r="O358" i="5"/>
  <c r="Y358" i="5" s="1"/>
  <c r="N358" i="5"/>
  <c r="Z357" i="5"/>
  <c r="P357" i="5"/>
  <c r="O357" i="5"/>
  <c r="Y357" i="5" s="1"/>
  <c r="N357" i="5"/>
  <c r="Z356" i="5"/>
  <c r="P356" i="5"/>
  <c r="O356" i="5"/>
  <c r="Y356" i="5" s="1"/>
  <c r="N356" i="5"/>
  <c r="Z355" i="5"/>
  <c r="P355" i="5"/>
  <c r="O355" i="5"/>
  <c r="Y355" i="5" s="1"/>
  <c r="N355" i="5"/>
  <c r="Z354" i="5"/>
  <c r="P354" i="5"/>
  <c r="O354" i="5"/>
  <c r="Y354" i="5" s="1"/>
  <c r="N354" i="5"/>
  <c r="Z353" i="5"/>
  <c r="P353" i="5"/>
  <c r="O353" i="5"/>
  <c r="Y353" i="5" s="1"/>
  <c r="N353" i="5"/>
  <c r="Z352" i="5"/>
  <c r="Y352" i="5"/>
  <c r="P352" i="5"/>
  <c r="O352" i="5"/>
  <c r="N352" i="5"/>
  <c r="Z351" i="5"/>
  <c r="P351" i="5"/>
  <c r="O351" i="5"/>
  <c r="Y351" i="5" s="1"/>
  <c r="N351" i="5"/>
  <c r="Z350" i="5"/>
  <c r="P350" i="5"/>
  <c r="O350" i="5"/>
  <c r="Y350" i="5" s="1"/>
  <c r="N350" i="5"/>
  <c r="Z349" i="5"/>
  <c r="P349" i="5"/>
  <c r="O349" i="5"/>
  <c r="Y349" i="5" s="1"/>
  <c r="N349" i="5"/>
  <c r="Z348" i="5"/>
  <c r="P348" i="5"/>
  <c r="O348" i="5"/>
  <c r="Y348" i="5" s="1"/>
  <c r="N348" i="5"/>
  <c r="Z347" i="5"/>
  <c r="P347" i="5"/>
  <c r="O347" i="5"/>
  <c r="Y347" i="5" s="1"/>
  <c r="N347" i="5"/>
  <c r="Z346" i="5"/>
  <c r="P346" i="5"/>
  <c r="O346" i="5"/>
  <c r="Y346" i="5" s="1"/>
  <c r="N346" i="5"/>
  <c r="Z345" i="5"/>
  <c r="P345" i="5"/>
  <c r="O345" i="5"/>
  <c r="Y345" i="5" s="1"/>
  <c r="N345" i="5"/>
  <c r="Z344" i="5"/>
  <c r="P344" i="5"/>
  <c r="O344" i="5"/>
  <c r="Y344" i="5" s="1"/>
  <c r="N344" i="5"/>
  <c r="Z343" i="5"/>
  <c r="P343" i="5"/>
  <c r="O343" i="5"/>
  <c r="Y343" i="5" s="1"/>
  <c r="N343" i="5"/>
  <c r="Z342" i="5"/>
  <c r="P342" i="5"/>
  <c r="O342" i="5"/>
  <c r="Y342" i="5" s="1"/>
  <c r="N342" i="5"/>
  <c r="Z341" i="5"/>
  <c r="P341" i="5"/>
  <c r="O341" i="5"/>
  <c r="Y341" i="5" s="1"/>
  <c r="N341" i="5"/>
  <c r="Z340" i="5"/>
  <c r="P340" i="5"/>
  <c r="O340" i="5"/>
  <c r="Y340" i="5" s="1"/>
  <c r="N340" i="5"/>
  <c r="Z339" i="5"/>
  <c r="P339" i="5"/>
  <c r="O339" i="5"/>
  <c r="Y339" i="5" s="1"/>
  <c r="N339" i="5"/>
  <c r="Z338" i="5"/>
  <c r="P338" i="5"/>
  <c r="O338" i="5"/>
  <c r="Y338" i="5" s="1"/>
  <c r="N338" i="5"/>
  <c r="Z337" i="5"/>
  <c r="Y337" i="5"/>
  <c r="P337" i="5"/>
  <c r="O337" i="5"/>
  <c r="N337" i="5"/>
  <c r="Z336" i="5"/>
  <c r="P336" i="5"/>
  <c r="O336" i="5"/>
  <c r="Y336" i="5" s="1"/>
  <c r="N336" i="5"/>
  <c r="Z335" i="5"/>
  <c r="P335" i="5"/>
  <c r="O335" i="5"/>
  <c r="Y335" i="5" s="1"/>
  <c r="N335" i="5"/>
  <c r="Z334" i="5"/>
  <c r="P334" i="5"/>
  <c r="O334" i="5"/>
  <c r="Y334" i="5" s="1"/>
  <c r="N334" i="5"/>
  <c r="Z333" i="5"/>
  <c r="P333" i="5"/>
  <c r="O333" i="5"/>
  <c r="Y333" i="5" s="1"/>
  <c r="N333" i="5"/>
  <c r="Z332" i="5"/>
  <c r="P332" i="5"/>
  <c r="O332" i="5"/>
  <c r="Y332" i="5" s="1"/>
  <c r="N332" i="5"/>
  <c r="Z331" i="5"/>
  <c r="P331" i="5"/>
  <c r="O331" i="5"/>
  <c r="Y331" i="5" s="1"/>
  <c r="N331" i="5"/>
  <c r="Z330" i="5"/>
  <c r="P330" i="5"/>
  <c r="O330" i="5"/>
  <c r="Y330" i="5" s="1"/>
  <c r="N330" i="5"/>
  <c r="Z329" i="5"/>
  <c r="P329" i="5"/>
  <c r="O329" i="5"/>
  <c r="Y329" i="5" s="1"/>
  <c r="N329" i="5"/>
  <c r="Z328" i="5"/>
  <c r="P328" i="5"/>
  <c r="O328" i="5"/>
  <c r="Y328" i="5" s="1"/>
  <c r="N328" i="5"/>
  <c r="Z327" i="5"/>
  <c r="P327" i="5"/>
  <c r="O327" i="5"/>
  <c r="Y327" i="5" s="1"/>
  <c r="N327" i="5"/>
  <c r="Z326" i="5"/>
  <c r="P326" i="5"/>
  <c r="O326" i="5"/>
  <c r="Y326" i="5" s="1"/>
  <c r="N326" i="5"/>
  <c r="Z325" i="5"/>
  <c r="P325" i="5"/>
  <c r="O325" i="5"/>
  <c r="Y325" i="5" s="1"/>
  <c r="N325" i="5"/>
  <c r="Z324" i="5"/>
  <c r="P324" i="5"/>
  <c r="O324" i="5"/>
  <c r="Y324" i="5" s="1"/>
  <c r="N324" i="5"/>
  <c r="Z323" i="5"/>
  <c r="P323" i="5"/>
  <c r="O323" i="5"/>
  <c r="Y323" i="5" s="1"/>
  <c r="N323" i="5"/>
  <c r="Z322" i="5"/>
  <c r="P322" i="5"/>
  <c r="O322" i="5"/>
  <c r="Y322" i="5" s="1"/>
  <c r="N322" i="5"/>
  <c r="Z321" i="5"/>
  <c r="P321" i="5"/>
  <c r="O321" i="5"/>
  <c r="Y321" i="5" s="1"/>
  <c r="N321" i="5"/>
  <c r="Z320" i="5"/>
  <c r="P320" i="5"/>
  <c r="O320" i="5"/>
  <c r="Y320" i="5" s="1"/>
  <c r="N320" i="5"/>
  <c r="Z319" i="5"/>
  <c r="P319" i="5"/>
  <c r="O319" i="5"/>
  <c r="Y319" i="5" s="1"/>
  <c r="N319" i="5"/>
  <c r="Z318" i="5"/>
  <c r="P318" i="5"/>
  <c r="O318" i="5"/>
  <c r="Y318" i="5" s="1"/>
  <c r="N318" i="5"/>
  <c r="Z317" i="5"/>
  <c r="P317" i="5"/>
  <c r="O317" i="5"/>
  <c r="Y317" i="5" s="1"/>
  <c r="N317" i="5"/>
  <c r="Z316" i="5"/>
  <c r="Y316" i="5"/>
  <c r="P316" i="5"/>
  <c r="O316" i="5"/>
  <c r="N316" i="5"/>
  <c r="Z315" i="5"/>
  <c r="P315" i="5"/>
  <c r="O315" i="5"/>
  <c r="Y315" i="5" s="1"/>
  <c r="N315" i="5"/>
  <c r="Z314" i="5"/>
  <c r="P314" i="5"/>
  <c r="O314" i="5"/>
  <c r="Y314" i="5" s="1"/>
  <c r="N314" i="5"/>
  <c r="Z313" i="5"/>
  <c r="P313" i="5"/>
  <c r="O313" i="5"/>
  <c r="Y313" i="5" s="1"/>
  <c r="N313" i="5"/>
  <c r="Z312" i="5"/>
  <c r="P312" i="5"/>
  <c r="O312" i="5"/>
  <c r="Y312" i="5" s="1"/>
  <c r="N312" i="5"/>
  <c r="Z311" i="5"/>
  <c r="P311" i="5"/>
  <c r="O311" i="5"/>
  <c r="Y311" i="5" s="1"/>
  <c r="N311" i="5"/>
  <c r="Z310" i="5"/>
  <c r="P310" i="5"/>
  <c r="O310" i="5"/>
  <c r="Y310" i="5" s="1"/>
  <c r="N310" i="5"/>
  <c r="Z309" i="5"/>
  <c r="P309" i="5"/>
  <c r="O309" i="5"/>
  <c r="Y309" i="5" s="1"/>
  <c r="N309" i="5"/>
  <c r="Z308" i="5"/>
  <c r="P308" i="5"/>
  <c r="O308" i="5"/>
  <c r="Y308" i="5" s="1"/>
  <c r="N308" i="5"/>
  <c r="Z307" i="5"/>
  <c r="P307" i="5"/>
  <c r="O307" i="5"/>
  <c r="Y307" i="5" s="1"/>
  <c r="N307" i="5"/>
  <c r="Z306" i="5"/>
  <c r="P306" i="5"/>
  <c r="O306" i="5"/>
  <c r="Y306" i="5" s="1"/>
  <c r="N306" i="5"/>
  <c r="Z305" i="5"/>
  <c r="P305" i="5"/>
  <c r="O305" i="5"/>
  <c r="Y305" i="5" s="1"/>
  <c r="N305" i="5"/>
  <c r="Z304" i="5"/>
  <c r="P304" i="5"/>
  <c r="O304" i="5"/>
  <c r="Y304" i="5" s="1"/>
  <c r="N304" i="5"/>
  <c r="Z303" i="5"/>
  <c r="P303" i="5"/>
  <c r="O303" i="5"/>
  <c r="Y303" i="5" s="1"/>
  <c r="N303" i="5"/>
  <c r="Z302" i="5"/>
  <c r="P302" i="5"/>
  <c r="O302" i="5"/>
  <c r="Y302" i="5" s="1"/>
  <c r="N302" i="5"/>
  <c r="Z301" i="5"/>
  <c r="P301" i="5"/>
  <c r="O301" i="5"/>
  <c r="Y301" i="5" s="1"/>
  <c r="N301" i="5"/>
  <c r="Z300" i="5"/>
  <c r="P300" i="5"/>
  <c r="O300" i="5"/>
  <c r="Y300" i="5" s="1"/>
  <c r="N300" i="5"/>
  <c r="Z299" i="5"/>
  <c r="P299" i="5"/>
  <c r="O299" i="5"/>
  <c r="Y299" i="5" s="1"/>
  <c r="N299" i="5"/>
  <c r="Z298" i="5"/>
  <c r="P298" i="5"/>
  <c r="O298" i="5"/>
  <c r="Y298" i="5" s="1"/>
  <c r="N298" i="5"/>
  <c r="Z297" i="5"/>
  <c r="P297" i="5"/>
  <c r="O297" i="5"/>
  <c r="Y297" i="5" s="1"/>
  <c r="N297" i="5"/>
  <c r="Z296" i="5"/>
  <c r="Y296" i="5"/>
  <c r="P296" i="5"/>
  <c r="O296" i="5"/>
  <c r="N296" i="5"/>
  <c r="Z295" i="5"/>
  <c r="P295" i="5"/>
  <c r="O295" i="5"/>
  <c r="Y295" i="5" s="1"/>
  <c r="N295" i="5"/>
  <c r="Z294" i="5"/>
  <c r="P294" i="5"/>
  <c r="O294" i="5"/>
  <c r="Y294" i="5" s="1"/>
  <c r="N294" i="5"/>
  <c r="Z293" i="5"/>
  <c r="P293" i="5"/>
  <c r="O293" i="5"/>
  <c r="Y293" i="5" s="1"/>
  <c r="N293" i="5"/>
  <c r="Z292" i="5"/>
  <c r="P292" i="5"/>
  <c r="O292" i="5"/>
  <c r="Y292" i="5" s="1"/>
  <c r="N292" i="5"/>
  <c r="Z291" i="5"/>
  <c r="P291" i="5"/>
  <c r="O291" i="5"/>
  <c r="Y291" i="5" s="1"/>
  <c r="N291" i="5"/>
  <c r="Z290" i="5"/>
  <c r="P290" i="5"/>
  <c r="O290" i="5"/>
  <c r="Y290" i="5" s="1"/>
  <c r="N290" i="5"/>
  <c r="Z289" i="5"/>
  <c r="P289" i="5"/>
  <c r="O289" i="5"/>
  <c r="Y289" i="5" s="1"/>
  <c r="N289" i="5"/>
  <c r="Z288" i="5"/>
  <c r="P288" i="5"/>
  <c r="O288" i="5"/>
  <c r="Y288" i="5" s="1"/>
  <c r="N288" i="5"/>
  <c r="Z287" i="5"/>
  <c r="P287" i="5"/>
  <c r="O287" i="5"/>
  <c r="Y287" i="5" s="1"/>
  <c r="N287" i="5"/>
  <c r="Z286" i="5"/>
  <c r="P286" i="5"/>
  <c r="O286" i="5"/>
  <c r="Y286" i="5" s="1"/>
  <c r="N286" i="5"/>
  <c r="Z285" i="5"/>
  <c r="P285" i="5"/>
  <c r="O285" i="5"/>
  <c r="Y285" i="5" s="1"/>
  <c r="N285" i="5"/>
  <c r="Z284" i="5"/>
  <c r="P284" i="5"/>
  <c r="O284" i="5"/>
  <c r="Y284" i="5" s="1"/>
  <c r="N284" i="5"/>
  <c r="Z283" i="5"/>
  <c r="P283" i="5"/>
  <c r="O283" i="5"/>
  <c r="Y283" i="5" s="1"/>
  <c r="N283" i="5"/>
  <c r="Z282" i="5"/>
  <c r="P282" i="5"/>
  <c r="O282" i="5"/>
  <c r="Y282" i="5" s="1"/>
  <c r="N282" i="5"/>
  <c r="Z281" i="5"/>
  <c r="P281" i="5"/>
  <c r="O281" i="5"/>
  <c r="Y281" i="5" s="1"/>
  <c r="N281" i="5"/>
  <c r="Z280" i="5"/>
  <c r="P280" i="5"/>
  <c r="O280" i="5"/>
  <c r="Y280" i="5" s="1"/>
  <c r="N280" i="5"/>
  <c r="Z279" i="5"/>
  <c r="P279" i="5"/>
  <c r="O279" i="5"/>
  <c r="Y279" i="5" s="1"/>
  <c r="N279" i="5"/>
  <c r="Z278" i="5"/>
  <c r="P278" i="5"/>
  <c r="O278" i="5"/>
  <c r="Y278" i="5" s="1"/>
  <c r="N278" i="5"/>
  <c r="Z277" i="5"/>
  <c r="P277" i="5"/>
  <c r="O277" i="5"/>
  <c r="Y277" i="5" s="1"/>
  <c r="N277" i="5"/>
  <c r="Z276" i="5"/>
  <c r="P276" i="5"/>
  <c r="O276" i="5"/>
  <c r="Y276" i="5" s="1"/>
  <c r="N276" i="5"/>
  <c r="Z275" i="5"/>
  <c r="Y275" i="5"/>
  <c r="P275" i="5"/>
  <c r="O275" i="5"/>
  <c r="N275" i="5"/>
  <c r="Z274" i="5"/>
  <c r="P274" i="5"/>
  <c r="O274" i="5"/>
  <c r="Y274" i="5" s="1"/>
  <c r="N274" i="5"/>
  <c r="Z273" i="5"/>
  <c r="P273" i="5"/>
  <c r="O273" i="5"/>
  <c r="Y273" i="5" s="1"/>
  <c r="N273" i="5"/>
  <c r="Z272" i="5"/>
  <c r="P272" i="5"/>
  <c r="O272" i="5"/>
  <c r="Y272" i="5" s="1"/>
  <c r="N272" i="5"/>
  <c r="Z271" i="5"/>
  <c r="P271" i="5"/>
  <c r="O271" i="5"/>
  <c r="Y271" i="5" s="1"/>
  <c r="N271" i="5"/>
  <c r="Z270" i="5"/>
  <c r="P270" i="5"/>
  <c r="O270" i="5"/>
  <c r="Y270" i="5" s="1"/>
  <c r="N270" i="5"/>
  <c r="Z269" i="5"/>
  <c r="P269" i="5"/>
  <c r="O269" i="5"/>
  <c r="Y269" i="5" s="1"/>
  <c r="N269" i="5"/>
  <c r="Z268" i="5"/>
  <c r="Y268" i="5"/>
  <c r="P268" i="5"/>
  <c r="O268" i="5"/>
  <c r="N268" i="5"/>
  <c r="Z267" i="5"/>
  <c r="P267" i="5"/>
  <c r="O267" i="5"/>
  <c r="Y267" i="5" s="1"/>
  <c r="N267" i="5"/>
  <c r="Z266" i="5"/>
  <c r="P266" i="5"/>
  <c r="O266" i="5"/>
  <c r="Y266" i="5" s="1"/>
  <c r="N266" i="5"/>
  <c r="Z265" i="5"/>
  <c r="P265" i="5"/>
  <c r="O265" i="5"/>
  <c r="Y265" i="5" s="1"/>
  <c r="N265" i="5"/>
  <c r="Z264" i="5"/>
  <c r="P264" i="5"/>
  <c r="O264" i="5"/>
  <c r="Y264" i="5" s="1"/>
  <c r="N264" i="5"/>
  <c r="Z263" i="5"/>
  <c r="P263" i="5"/>
  <c r="O263" i="5"/>
  <c r="Y263" i="5" s="1"/>
  <c r="N263" i="5"/>
  <c r="Z262" i="5"/>
  <c r="P262" i="5"/>
  <c r="O262" i="5"/>
  <c r="Y262" i="5" s="1"/>
  <c r="N262" i="5"/>
  <c r="Z261" i="5"/>
  <c r="P261" i="5"/>
  <c r="O261" i="5"/>
  <c r="Y261" i="5" s="1"/>
  <c r="N261" i="5"/>
  <c r="Z260" i="5"/>
  <c r="P260" i="5"/>
  <c r="O260" i="5"/>
  <c r="Y260" i="5" s="1"/>
  <c r="N260" i="5"/>
  <c r="Z259" i="5"/>
  <c r="P259" i="5"/>
  <c r="O259" i="5"/>
  <c r="Y259" i="5" s="1"/>
  <c r="N259" i="5"/>
  <c r="Z258" i="5"/>
  <c r="P258" i="5"/>
  <c r="O258" i="5"/>
  <c r="Y258" i="5" s="1"/>
  <c r="N258" i="5"/>
  <c r="Z257" i="5"/>
  <c r="P257" i="5"/>
  <c r="O257" i="5"/>
  <c r="Y257" i="5" s="1"/>
  <c r="N257" i="5"/>
  <c r="Z256" i="5"/>
  <c r="P256" i="5"/>
  <c r="O256" i="5"/>
  <c r="Y256" i="5" s="1"/>
  <c r="N256" i="5"/>
  <c r="Z255" i="5"/>
  <c r="P255" i="5"/>
  <c r="O255" i="5"/>
  <c r="Y255" i="5" s="1"/>
  <c r="N255" i="5"/>
  <c r="Z254" i="5"/>
  <c r="P254" i="5"/>
  <c r="O254" i="5"/>
  <c r="Y254" i="5" s="1"/>
  <c r="N254" i="5"/>
  <c r="Z253" i="5"/>
  <c r="P253" i="5"/>
  <c r="O253" i="5"/>
  <c r="Y253" i="5" s="1"/>
  <c r="N253" i="5"/>
  <c r="Z252" i="5"/>
  <c r="P252" i="5"/>
  <c r="O252" i="5"/>
  <c r="Y252" i="5" s="1"/>
  <c r="N252" i="5"/>
  <c r="Z251" i="5"/>
  <c r="Y251" i="5"/>
  <c r="P251" i="5"/>
  <c r="O251" i="5"/>
  <c r="N251" i="5"/>
  <c r="Z250" i="5"/>
  <c r="P250" i="5"/>
  <c r="O250" i="5"/>
  <c r="Y250" i="5" s="1"/>
  <c r="N250" i="5"/>
  <c r="Z249" i="5"/>
  <c r="P249" i="5"/>
  <c r="O249" i="5"/>
  <c r="Y249" i="5" s="1"/>
  <c r="N249" i="5"/>
  <c r="Z248" i="5"/>
  <c r="P248" i="5"/>
  <c r="O248" i="5"/>
  <c r="Y248" i="5" s="1"/>
  <c r="N248" i="5"/>
  <c r="Z247" i="5"/>
  <c r="P247" i="5"/>
  <c r="O247" i="5"/>
  <c r="Y247" i="5" s="1"/>
  <c r="N247" i="5"/>
  <c r="Z246" i="5"/>
  <c r="P246" i="5"/>
  <c r="O246" i="5"/>
  <c r="Y246" i="5" s="1"/>
  <c r="N246" i="5"/>
  <c r="Z245" i="5"/>
  <c r="P245" i="5"/>
  <c r="O245" i="5"/>
  <c r="Y245" i="5" s="1"/>
  <c r="N245" i="5"/>
  <c r="Z244" i="5"/>
  <c r="Y244" i="5"/>
  <c r="P244" i="5"/>
  <c r="O244" i="5"/>
  <c r="N244" i="5"/>
  <c r="Z243" i="5"/>
  <c r="P243" i="5"/>
  <c r="O243" i="5"/>
  <c r="Y243" i="5" s="1"/>
  <c r="N243" i="5"/>
  <c r="Z242" i="5"/>
  <c r="P242" i="5"/>
  <c r="O242" i="5"/>
  <c r="Y242" i="5" s="1"/>
  <c r="N242" i="5"/>
  <c r="Z241" i="5"/>
  <c r="P241" i="5"/>
  <c r="O241" i="5"/>
  <c r="Y241" i="5" s="1"/>
  <c r="N241" i="5"/>
  <c r="Z240" i="5"/>
  <c r="P240" i="5"/>
  <c r="O240" i="5"/>
  <c r="Y240" i="5" s="1"/>
  <c r="N240" i="5"/>
  <c r="Z239" i="5"/>
  <c r="P239" i="5"/>
  <c r="O239" i="5"/>
  <c r="Y239" i="5" s="1"/>
  <c r="N239" i="5"/>
  <c r="Z238" i="5"/>
  <c r="P238" i="5"/>
  <c r="O238" i="5"/>
  <c r="Y238" i="5" s="1"/>
  <c r="N238" i="5"/>
  <c r="Z237" i="5"/>
  <c r="P237" i="5"/>
  <c r="O237" i="5"/>
  <c r="Y237" i="5" s="1"/>
  <c r="N237" i="5"/>
  <c r="Z236" i="5"/>
  <c r="P236" i="5"/>
  <c r="O236" i="5"/>
  <c r="Y236" i="5" s="1"/>
  <c r="N236" i="5"/>
  <c r="Z235" i="5"/>
  <c r="P235" i="5"/>
  <c r="O235" i="5"/>
  <c r="Y235" i="5" s="1"/>
  <c r="N235" i="5"/>
  <c r="Z234" i="5"/>
  <c r="P234" i="5"/>
  <c r="O234" i="5"/>
  <c r="Y234" i="5" s="1"/>
  <c r="N234" i="5"/>
  <c r="Z233" i="5"/>
  <c r="P233" i="5"/>
  <c r="O233" i="5"/>
  <c r="Y233" i="5" s="1"/>
  <c r="N233" i="5"/>
  <c r="Z232" i="5"/>
  <c r="P232" i="5"/>
  <c r="O232" i="5"/>
  <c r="Y232" i="5" s="1"/>
  <c r="N232" i="5"/>
  <c r="Z231" i="5"/>
  <c r="P231" i="5"/>
  <c r="O231" i="5"/>
  <c r="Y231" i="5" s="1"/>
  <c r="N231" i="5"/>
  <c r="Z230" i="5"/>
  <c r="P230" i="5"/>
  <c r="O230" i="5"/>
  <c r="Y230" i="5" s="1"/>
  <c r="N230" i="5"/>
  <c r="Z229" i="5"/>
  <c r="P229" i="5"/>
  <c r="O229" i="5"/>
  <c r="Y229" i="5" s="1"/>
  <c r="N229" i="5"/>
  <c r="Z228" i="5"/>
  <c r="P228" i="5"/>
  <c r="O228" i="5"/>
  <c r="Y228" i="5" s="1"/>
  <c r="N228" i="5"/>
  <c r="Z227" i="5"/>
  <c r="Y227" i="5"/>
  <c r="P227" i="5"/>
  <c r="O227" i="5"/>
  <c r="N227" i="5"/>
  <c r="Z226" i="5"/>
  <c r="P226" i="5"/>
  <c r="O226" i="5"/>
  <c r="Y226" i="5" s="1"/>
  <c r="N226" i="5"/>
  <c r="Z225" i="5"/>
  <c r="P225" i="5"/>
  <c r="O225" i="5"/>
  <c r="Y225" i="5" s="1"/>
  <c r="N225" i="5"/>
  <c r="Z224" i="5"/>
  <c r="P224" i="5"/>
  <c r="O224" i="5"/>
  <c r="Y224" i="5" s="1"/>
  <c r="N224" i="5"/>
  <c r="Z223" i="5"/>
  <c r="P223" i="5"/>
  <c r="O223" i="5"/>
  <c r="Y223" i="5" s="1"/>
  <c r="N223" i="5"/>
  <c r="Z222" i="5"/>
  <c r="P222" i="5"/>
  <c r="O222" i="5"/>
  <c r="Y222" i="5" s="1"/>
  <c r="N222" i="5"/>
  <c r="Z221" i="5"/>
  <c r="P221" i="5"/>
  <c r="O221" i="5"/>
  <c r="Y221" i="5" s="1"/>
  <c r="N221" i="5"/>
  <c r="Z220" i="5"/>
  <c r="Y220" i="5"/>
  <c r="P220" i="5"/>
  <c r="O220" i="5"/>
  <c r="N220" i="5"/>
  <c r="Z219" i="5"/>
  <c r="P219" i="5"/>
  <c r="O219" i="5"/>
  <c r="Y219" i="5" s="1"/>
  <c r="N219" i="5"/>
  <c r="Z218" i="5"/>
  <c r="P218" i="5"/>
  <c r="O218" i="5"/>
  <c r="Y218" i="5" s="1"/>
  <c r="N218" i="5"/>
  <c r="Z217" i="5"/>
  <c r="P217" i="5"/>
  <c r="O217" i="5"/>
  <c r="Y217" i="5" s="1"/>
  <c r="N217" i="5"/>
  <c r="Z216" i="5"/>
  <c r="P216" i="5"/>
  <c r="O216" i="5"/>
  <c r="Y216" i="5" s="1"/>
  <c r="N216" i="5"/>
  <c r="Z215" i="5"/>
  <c r="P215" i="5"/>
  <c r="O215" i="5"/>
  <c r="Y215" i="5" s="1"/>
  <c r="N215" i="5"/>
  <c r="Z214" i="5"/>
  <c r="P214" i="5"/>
  <c r="O214" i="5"/>
  <c r="Y214" i="5" s="1"/>
  <c r="N214" i="5"/>
  <c r="Z213" i="5"/>
  <c r="P213" i="5"/>
  <c r="O213" i="5"/>
  <c r="Y213" i="5" s="1"/>
  <c r="N213" i="5"/>
  <c r="Z212" i="5"/>
  <c r="P212" i="5"/>
  <c r="O212" i="5"/>
  <c r="Y212" i="5" s="1"/>
  <c r="N212" i="5"/>
  <c r="Z211" i="5"/>
  <c r="P211" i="5"/>
  <c r="O211" i="5"/>
  <c r="Y211" i="5" s="1"/>
  <c r="N211" i="5"/>
  <c r="Z210" i="5"/>
  <c r="P210" i="5"/>
  <c r="O210" i="5"/>
  <c r="Y210" i="5" s="1"/>
  <c r="N210" i="5"/>
  <c r="Z209" i="5"/>
  <c r="P209" i="5"/>
  <c r="O209" i="5"/>
  <c r="Y209" i="5" s="1"/>
  <c r="N209" i="5"/>
  <c r="Z208" i="5"/>
  <c r="P208" i="5"/>
  <c r="O208" i="5"/>
  <c r="Y208" i="5" s="1"/>
  <c r="N208" i="5"/>
  <c r="Z207" i="5"/>
  <c r="P207" i="5"/>
  <c r="O207" i="5"/>
  <c r="Y207" i="5" s="1"/>
  <c r="N207" i="5"/>
  <c r="Z206" i="5"/>
  <c r="P206" i="5"/>
  <c r="O206" i="5"/>
  <c r="Y206" i="5" s="1"/>
  <c r="N206" i="5"/>
  <c r="Z205" i="5"/>
  <c r="P205" i="5"/>
  <c r="O205" i="5"/>
  <c r="Y205" i="5" s="1"/>
  <c r="N205" i="5"/>
  <c r="Z204" i="5"/>
  <c r="P204" i="5"/>
  <c r="O204" i="5"/>
  <c r="Y204" i="5" s="1"/>
  <c r="N204" i="5"/>
  <c r="Z203" i="5"/>
  <c r="Y203" i="5"/>
  <c r="P203" i="5"/>
  <c r="O203" i="5"/>
  <c r="N203" i="5"/>
  <c r="Z202" i="5"/>
  <c r="P202" i="5"/>
  <c r="O202" i="5"/>
  <c r="Y202" i="5" s="1"/>
  <c r="N202" i="5"/>
  <c r="Z201" i="5"/>
  <c r="P201" i="5"/>
  <c r="O201" i="5"/>
  <c r="Y201" i="5" s="1"/>
  <c r="N201" i="5"/>
  <c r="Z200" i="5"/>
  <c r="P200" i="5"/>
  <c r="O200" i="5"/>
  <c r="Y200" i="5" s="1"/>
  <c r="N200" i="5"/>
  <c r="Z199" i="5"/>
  <c r="P199" i="5"/>
  <c r="O199" i="5"/>
  <c r="Y199" i="5" s="1"/>
  <c r="N199" i="5"/>
  <c r="Z198" i="5"/>
  <c r="P198" i="5"/>
  <c r="O198" i="5"/>
  <c r="Y198" i="5" s="1"/>
  <c r="N198" i="5"/>
  <c r="Z197" i="5"/>
  <c r="P197" i="5"/>
  <c r="O197" i="5"/>
  <c r="Y197" i="5" s="1"/>
  <c r="N197" i="5"/>
  <c r="Z196" i="5"/>
  <c r="Y196" i="5"/>
  <c r="P196" i="5"/>
  <c r="O196" i="5"/>
  <c r="N196" i="5"/>
  <c r="Z195" i="5"/>
  <c r="P195" i="5"/>
  <c r="O195" i="5"/>
  <c r="Y195" i="5" s="1"/>
  <c r="N195" i="5"/>
  <c r="Z194" i="5"/>
  <c r="P194" i="5"/>
  <c r="O194" i="5"/>
  <c r="Y194" i="5" s="1"/>
  <c r="N194" i="5"/>
  <c r="Z193" i="5"/>
  <c r="P193" i="5"/>
  <c r="O193" i="5"/>
  <c r="Y193" i="5" s="1"/>
  <c r="N193" i="5"/>
  <c r="Z192" i="5"/>
  <c r="P192" i="5"/>
  <c r="O192" i="5"/>
  <c r="Y192" i="5" s="1"/>
  <c r="N192" i="5"/>
  <c r="Z191" i="5"/>
  <c r="P191" i="5"/>
  <c r="O191" i="5"/>
  <c r="Y191" i="5" s="1"/>
  <c r="N191" i="5"/>
  <c r="Z190" i="5"/>
  <c r="P190" i="5"/>
  <c r="O190" i="5"/>
  <c r="Y190" i="5" s="1"/>
  <c r="N190" i="5"/>
  <c r="Z189" i="5"/>
  <c r="P189" i="5"/>
  <c r="O189" i="5"/>
  <c r="Y189" i="5" s="1"/>
  <c r="N189" i="5"/>
  <c r="Z188" i="5"/>
  <c r="P188" i="5"/>
  <c r="O188" i="5"/>
  <c r="Y188" i="5" s="1"/>
  <c r="N188" i="5"/>
  <c r="Z187" i="5"/>
  <c r="P187" i="5"/>
  <c r="O187" i="5"/>
  <c r="Y187" i="5" s="1"/>
  <c r="N187" i="5"/>
  <c r="Z186" i="5"/>
  <c r="P186" i="5"/>
  <c r="O186" i="5"/>
  <c r="Y186" i="5" s="1"/>
  <c r="N186" i="5"/>
  <c r="Z185" i="5"/>
  <c r="P185" i="5"/>
  <c r="O185" i="5"/>
  <c r="Y185" i="5" s="1"/>
  <c r="N185" i="5"/>
  <c r="Z184" i="5"/>
  <c r="P184" i="5"/>
  <c r="O184" i="5"/>
  <c r="Y184" i="5" s="1"/>
  <c r="N184" i="5"/>
  <c r="Z183" i="5"/>
  <c r="P183" i="5"/>
  <c r="O183" i="5"/>
  <c r="Y183" i="5" s="1"/>
  <c r="N183" i="5"/>
  <c r="Z182" i="5"/>
  <c r="P182" i="5"/>
  <c r="O182" i="5"/>
  <c r="Y182" i="5" s="1"/>
  <c r="N182" i="5"/>
  <c r="Z181" i="5"/>
  <c r="P181" i="5"/>
  <c r="O181" i="5"/>
  <c r="Y181" i="5" s="1"/>
  <c r="N181" i="5"/>
  <c r="Z180" i="5"/>
  <c r="P180" i="5"/>
  <c r="O180" i="5"/>
  <c r="Y180" i="5" s="1"/>
  <c r="N180" i="5"/>
  <c r="Z179" i="5"/>
  <c r="P179" i="5"/>
  <c r="O179" i="5"/>
  <c r="Y179" i="5" s="1"/>
  <c r="N179" i="5"/>
  <c r="Z178" i="5"/>
  <c r="P178" i="5"/>
  <c r="O178" i="5"/>
  <c r="Y178" i="5" s="1"/>
  <c r="N178" i="5"/>
  <c r="Z177" i="5"/>
  <c r="P177" i="5"/>
  <c r="O177" i="5"/>
  <c r="Y177" i="5" s="1"/>
  <c r="N177" i="5"/>
  <c r="Z176" i="5"/>
  <c r="P176" i="5"/>
  <c r="O176" i="5"/>
  <c r="Y176" i="5" s="1"/>
  <c r="N176" i="5"/>
  <c r="Z175" i="5"/>
  <c r="P175" i="5"/>
  <c r="O175" i="5"/>
  <c r="Y175" i="5" s="1"/>
  <c r="N175" i="5"/>
  <c r="Z174" i="5"/>
  <c r="P174" i="5"/>
  <c r="O174" i="5"/>
  <c r="Y174" i="5" s="1"/>
  <c r="N174" i="5"/>
  <c r="Z173" i="5"/>
  <c r="Y173" i="5"/>
  <c r="P173" i="5"/>
  <c r="O173" i="5"/>
  <c r="N173" i="5"/>
  <c r="Z172" i="5"/>
  <c r="P172" i="5"/>
  <c r="O172" i="5"/>
  <c r="Y172" i="5" s="1"/>
  <c r="N172" i="5"/>
  <c r="Z171" i="5"/>
  <c r="P171" i="5"/>
  <c r="O171" i="5"/>
  <c r="Y171" i="5" s="1"/>
  <c r="N171" i="5"/>
  <c r="Z170" i="5"/>
  <c r="P170" i="5"/>
  <c r="O170" i="5"/>
  <c r="Y170" i="5" s="1"/>
  <c r="N170" i="5"/>
  <c r="Z169" i="5"/>
  <c r="P169" i="5"/>
  <c r="O169" i="5"/>
  <c r="Y169" i="5" s="1"/>
  <c r="N169" i="5"/>
  <c r="Z168" i="5"/>
  <c r="P168" i="5"/>
  <c r="O168" i="5"/>
  <c r="Y168" i="5" s="1"/>
  <c r="N168" i="5"/>
  <c r="Z167" i="5"/>
  <c r="P167" i="5"/>
  <c r="O167" i="5"/>
  <c r="Y167" i="5" s="1"/>
  <c r="N167" i="5"/>
  <c r="Z166" i="5"/>
  <c r="P166" i="5"/>
  <c r="O166" i="5"/>
  <c r="Y166" i="5" s="1"/>
  <c r="N166" i="5"/>
  <c r="Z165" i="5"/>
  <c r="P165" i="5"/>
  <c r="O165" i="5"/>
  <c r="Y165" i="5" s="1"/>
  <c r="N165" i="5"/>
  <c r="Z164" i="5"/>
  <c r="P164" i="5"/>
  <c r="O164" i="5"/>
  <c r="Y164" i="5" s="1"/>
  <c r="N164" i="5"/>
  <c r="Z163" i="5"/>
  <c r="P163" i="5"/>
  <c r="O163" i="5"/>
  <c r="Y163" i="5" s="1"/>
  <c r="N163" i="5"/>
  <c r="Z162" i="5"/>
  <c r="P162" i="5"/>
  <c r="O162" i="5"/>
  <c r="Y162" i="5" s="1"/>
  <c r="N162" i="5"/>
  <c r="Z161" i="5"/>
  <c r="P161" i="5"/>
  <c r="O161" i="5"/>
  <c r="Y161" i="5" s="1"/>
  <c r="N161" i="5"/>
  <c r="Z160" i="5"/>
  <c r="Y160" i="5"/>
  <c r="P160" i="5"/>
  <c r="O160" i="5"/>
  <c r="N160" i="5"/>
  <c r="Z159" i="5"/>
  <c r="P159" i="5"/>
  <c r="O159" i="5"/>
  <c r="Y159" i="5" s="1"/>
  <c r="N159" i="5"/>
  <c r="Z158" i="5"/>
  <c r="P158" i="5"/>
  <c r="O158" i="5"/>
  <c r="Y158" i="5" s="1"/>
  <c r="N158" i="5"/>
  <c r="Z157" i="5"/>
  <c r="P157" i="5"/>
  <c r="O157" i="5"/>
  <c r="Y157" i="5" s="1"/>
  <c r="N157" i="5"/>
  <c r="Z156" i="5"/>
  <c r="P156" i="5"/>
  <c r="O156" i="5"/>
  <c r="Y156" i="5" s="1"/>
  <c r="N156" i="5"/>
  <c r="Z155" i="5"/>
  <c r="P155" i="5"/>
  <c r="O155" i="5"/>
  <c r="Y155" i="5" s="1"/>
  <c r="N155" i="5"/>
  <c r="Z154" i="5"/>
  <c r="P154" i="5"/>
  <c r="O154" i="5"/>
  <c r="Y154" i="5" s="1"/>
  <c r="N154" i="5"/>
  <c r="Z153" i="5"/>
  <c r="P153" i="5"/>
  <c r="O153" i="5"/>
  <c r="Y153" i="5" s="1"/>
  <c r="N153" i="5"/>
  <c r="Z152" i="5"/>
  <c r="P152" i="5"/>
  <c r="O152" i="5"/>
  <c r="Y152" i="5" s="1"/>
  <c r="N152" i="5"/>
  <c r="Z151" i="5"/>
  <c r="P151" i="5"/>
  <c r="O151" i="5"/>
  <c r="Y151" i="5" s="1"/>
  <c r="N151" i="5"/>
  <c r="Z150" i="5"/>
  <c r="P150" i="5"/>
  <c r="O150" i="5"/>
  <c r="Y150" i="5" s="1"/>
  <c r="N150" i="5"/>
  <c r="Z149" i="5"/>
  <c r="P149" i="5"/>
  <c r="O149" i="5"/>
  <c r="Y149" i="5" s="1"/>
  <c r="N149" i="5"/>
  <c r="Z148" i="5"/>
  <c r="P148" i="5"/>
  <c r="O148" i="5"/>
  <c r="Y148" i="5" s="1"/>
  <c r="N148" i="5"/>
  <c r="Z147" i="5"/>
  <c r="P147" i="5"/>
  <c r="O147" i="5"/>
  <c r="Y147" i="5" s="1"/>
  <c r="N147" i="5"/>
  <c r="Z146" i="5"/>
  <c r="P146" i="5"/>
  <c r="O146" i="5"/>
  <c r="Y146" i="5" s="1"/>
  <c r="N146" i="5"/>
  <c r="Z145" i="5"/>
  <c r="P145" i="5"/>
  <c r="O145" i="5"/>
  <c r="Y145" i="5" s="1"/>
  <c r="N145" i="5"/>
  <c r="Z144" i="5"/>
  <c r="P144" i="5"/>
  <c r="O144" i="5"/>
  <c r="Y144" i="5" s="1"/>
  <c r="N144" i="5"/>
  <c r="Z143" i="5"/>
  <c r="P143" i="5"/>
  <c r="O143" i="5"/>
  <c r="Y143" i="5" s="1"/>
  <c r="N143" i="5"/>
  <c r="Z142" i="5"/>
  <c r="Y142" i="5"/>
  <c r="P142" i="5"/>
  <c r="O142" i="5"/>
  <c r="N142" i="5"/>
  <c r="Z141" i="5"/>
  <c r="P141" i="5"/>
  <c r="O141" i="5"/>
  <c r="Y141" i="5" s="1"/>
  <c r="N141" i="5"/>
  <c r="Z140" i="5"/>
  <c r="P140" i="5"/>
  <c r="O140" i="5"/>
  <c r="Y140" i="5" s="1"/>
  <c r="N140" i="5"/>
  <c r="Z139" i="5"/>
  <c r="P139" i="5"/>
  <c r="O139" i="5"/>
  <c r="Y139" i="5" s="1"/>
  <c r="N139" i="5"/>
  <c r="Z138" i="5"/>
  <c r="P138" i="5"/>
  <c r="O138" i="5"/>
  <c r="Y138" i="5" s="1"/>
  <c r="N138" i="5"/>
  <c r="Z137" i="5"/>
  <c r="P137" i="5"/>
  <c r="O137" i="5"/>
  <c r="Y137" i="5" s="1"/>
  <c r="N137" i="5"/>
  <c r="Z136" i="5"/>
  <c r="P136" i="5"/>
  <c r="O136" i="5"/>
  <c r="Y136" i="5" s="1"/>
  <c r="N136" i="5"/>
  <c r="Z135" i="5"/>
  <c r="P135" i="5"/>
  <c r="O135" i="5"/>
  <c r="Y135" i="5" s="1"/>
  <c r="N135" i="5"/>
  <c r="Z134" i="5"/>
  <c r="P134" i="5"/>
  <c r="O134" i="5"/>
  <c r="Y134" i="5" s="1"/>
  <c r="N134" i="5"/>
  <c r="Z133" i="5"/>
  <c r="P133" i="5"/>
  <c r="O133" i="5"/>
  <c r="Y133" i="5" s="1"/>
  <c r="N133" i="5"/>
  <c r="Z132" i="5"/>
  <c r="P132" i="5"/>
  <c r="O132" i="5"/>
  <c r="Y132" i="5" s="1"/>
  <c r="N132" i="5"/>
  <c r="Z131" i="5"/>
  <c r="P131" i="5"/>
  <c r="O131" i="5"/>
  <c r="Y131" i="5" s="1"/>
  <c r="N131" i="5"/>
  <c r="Z130" i="5"/>
  <c r="P130" i="5"/>
  <c r="O130" i="5"/>
  <c r="Y130" i="5" s="1"/>
  <c r="N130" i="5"/>
  <c r="Z129" i="5"/>
  <c r="P129" i="5"/>
  <c r="O129" i="5"/>
  <c r="Y129" i="5" s="1"/>
  <c r="N129" i="5"/>
  <c r="Z128" i="5"/>
  <c r="P128" i="5"/>
  <c r="O128" i="5"/>
  <c r="Y128" i="5" s="1"/>
  <c r="N128" i="5"/>
  <c r="Z127" i="5"/>
  <c r="P127" i="5"/>
  <c r="O127" i="5"/>
  <c r="Y127" i="5" s="1"/>
  <c r="N127" i="5"/>
  <c r="Z126" i="5"/>
  <c r="P126" i="5"/>
  <c r="O126" i="5"/>
  <c r="Y126" i="5" s="1"/>
  <c r="N126" i="5"/>
  <c r="Z125" i="5"/>
  <c r="P125" i="5"/>
  <c r="O125" i="5"/>
  <c r="Y125" i="5" s="1"/>
  <c r="N125" i="5"/>
  <c r="Z124" i="5"/>
  <c r="Y124" i="5"/>
  <c r="P124" i="5"/>
  <c r="O124" i="5"/>
  <c r="N124" i="5"/>
  <c r="Z123" i="5"/>
  <c r="P123" i="5"/>
  <c r="O123" i="5"/>
  <c r="Y123" i="5" s="1"/>
  <c r="N123" i="5"/>
  <c r="Z122" i="5"/>
  <c r="P122" i="5"/>
  <c r="O122" i="5"/>
  <c r="Y122" i="5" s="1"/>
  <c r="N122" i="5"/>
  <c r="Z121" i="5"/>
  <c r="P121" i="5"/>
  <c r="O121" i="5"/>
  <c r="Y121" i="5" s="1"/>
  <c r="N121" i="5"/>
  <c r="Z120" i="5"/>
  <c r="P120" i="5"/>
  <c r="O120" i="5"/>
  <c r="Y120" i="5" s="1"/>
  <c r="N120" i="5"/>
  <c r="Z119" i="5"/>
  <c r="P119" i="5"/>
  <c r="O119" i="5"/>
  <c r="Y119" i="5" s="1"/>
  <c r="N119" i="5"/>
  <c r="Z118" i="5"/>
  <c r="P118" i="5"/>
  <c r="O118" i="5"/>
  <c r="Y118" i="5" s="1"/>
  <c r="N118" i="5"/>
  <c r="Z117" i="5"/>
  <c r="P117" i="5"/>
  <c r="O117" i="5"/>
  <c r="Y117" i="5" s="1"/>
  <c r="N117" i="5"/>
  <c r="Z116" i="5"/>
  <c r="P116" i="5"/>
  <c r="O116" i="5"/>
  <c r="Y116" i="5" s="1"/>
  <c r="N116" i="5"/>
  <c r="Z115" i="5"/>
  <c r="P115" i="5"/>
  <c r="O115" i="5"/>
  <c r="Y115" i="5" s="1"/>
  <c r="N115" i="5"/>
  <c r="Z114" i="5"/>
  <c r="P114" i="5"/>
  <c r="O114" i="5"/>
  <c r="Y114" i="5" s="1"/>
  <c r="N114" i="5"/>
  <c r="Z113" i="5"/>
  <c r="P113" i="5"/>
  <c r="O113" i="5"/>
  <c r="Y113" i="5" s="1"/>
  <c r="N113" i="5"/>
  <c r="Z112" i="5"/>
  <c r="Y112" i="5"/>
  <c r="P112" i="5"/>
  <c r="O112" i="5"/>
  <c r="N112" i="5"/>
  <c r="Z111" i="5"/>
  <c r="P111" i="5"/>
  <c r="O111" i="5"/>
  <c r="Y111" i="5" s="1"/>
  <c r="N111" i="5"/>
  <c r="Z110" i="5"/>
  <c r="P110" i="5"/>
  <c r="O110" i="5"/>
  <c r="Y110" i="5" s="1"/>
  <c r="N110" i="5"/>
  <c r="Z109" i="5"/>
  <c r="P109" i="5"/>
  <c r="O109" i="5"/>
  <c r="Y109" i="5" s="1"/>
  <c r="N109" i="5"/>
  <c r="Z108" i="5"/>
  <c r="P108" i="5"/>
  <c r="O108" i="5"/>
  <c r="Y108" i="5" s="1"/>
  <c r="N108" i="5"/>
  <c r="Z107" i="5"/>
  <c r="P107" i="5"/>
  <c r="O107" i="5"/>
  <c r="Y107" i="5" s="1"/>
  <c r="N107" i="5"/>
  <c r="Z106" i="5"/>
  <c r="P106" i="5"/>
  <c r="O106" i="5"/>
  <c r="Y106" i="5" s="1"/>
  <c r="N106" i="5"/>
  <c r="Z105" i="5"/>
  <c r="P105" i="5"/>
  <c r="O105" i="5"/>
  <c r="Y105" i="5" s="1"/>
  <c r="N105" i="5"/>
  <c r="Z104" i="5"/>
  <c r="Y104" i="5"/>
  <c r="P104" i="5"/>
  <c r="O104" i="5"/>
  <c r="N104" i="5"/>
  <c r="Z103" i="5"/>
  <c r="P103" i="5"/>
  <c r="O103" i="5"/>
  <c r="Y103" i="5" s="1"/>
  <c r="N103" i="5"/>
  <c r="Z102" i="5"/>
  <c r="P102" i="5"/>
  <c r="O102" i="5"/>
  <c r="Y102" i="5" s="1"/>
  <c r="N102" i="5"/>
  <c r="Z101" i="5"/>
  <c r="P101" i="5"/>
  <c r="O101" i="5"/>
  <c r="Y101" i="5" s="1"/>
  <c r="N101" i="5"/>
  <c r="Z100" i="5"/>
  <c r="P100" i="5"/>
  <c r="O100" i="5"/>
  <c r="Y100" i="5" s="1"/>
  <c r="N100" i="5"/>
  <c r="Z99" i="5"/>
  <c r="P99" i="5"/>
  <c r="O99" i="5"/>
  <c r="Y99" i="5" s="1"/>
  <c r="N99" i="5"/>
  <c r="Z98" i="5"/>
  <c r="P98" i="5"/>
  <c r="O98" i="5"/>
  <c r="Y98" i="5" s="1"/>
  <c r="N98" i="5"/>
  <c r="Z97" i="5"/>
  <c r="P97" i="5"/>
  <c r="O97" i="5"/>
  <c r="Y97" i="5" s="1"/>
  <c r="N97" i="5"/>
  <c r="Z96" i="5"/>
  <c r="P96" i="5"/>
  <c r="O96" i="5"/>
  <c r="Y96" i="5" s="1"/>
  <c r="N96" i="5"/>
  <c r="Z95" i="5"/>
  <c r="P95" i="5"/>
  <c r="O95" i="5"/>
  <c r="Y95" i="5" s="1"/>
  <c r="N95" i="5"/>
  <c r="Z94" i="5"/>
  <c r="P94" i="5"/>
  <c r="O94" i="5"/>
  <c r="Y94" i="5" s="1"/>
  <c r="N94" i="5"/>
  <c r="Z93" i="5"/>
  <c r="P93" i="5"/>
  <c r="O93" i="5"/>
  <c r="Y93" i="5" s="1"/>
  <c r="N93" i="5"/>
  <c r="Z92" i="5"/>
  <c r="P92" i="5"/>
  <c r="O92" i="5"/>
  <c r="Y92" i="5" s="1"/>
  <c r="N92" i="5"/>
  <c r="Z91" i="5"/>
  <c r="P91" i="5"/>
  <c r="O91" i="5"/>
  <c r="Y91" i="5" s="1"/>
  <c r="N91" i="5"/>
  <c r="Z90" i="5"/>
  <c r="P90" i="5"/>
  <c r="O90" i="5"/>
  <c r="Y90" i="5" s="1"/>
  <c r="N90" i="5"/>
  <c r="Z89" i="5"/>
  <c r="P89" i="5"/>
  <c r="O89" i="5"/>
  <c r="Y89" i="5" s="1"/>
  <c r="N89" i="5"/>
  <c r="Z88" i="5"/>
  <c r="P88" i="5"/>
  <c r="O88" i="5"/>
  <c r="Y88" i="5" s="1"/>
  <c r="N88" i="5"/>
  <c r="Z87" i="5"/>
  <c r="P87" i="5"/>
  <c r="O87" i="5"/>
  <c r="Y87" i="5" s="1"/>
  <c r="N87" i="5"/>
  <c r="Z86" i="5"/>
  <c r="P86" i="5"/>
  <c r="O86" i="5"/>
  <c r="Y86" i="5" s="1"/>
  <c r="N86" i="5"/>
  <c r="Z85" i="5"/>
  <c r="P85" i="5"/>
  <c r="O85" i="5"/>
  <c r="Y85" i="5" s="1"/>
  <c r="N85" i="5"/>
  <c r="Z84" i="5"/>
  <c r="P84" i="5"/>
  <c r="O84" i="5"/>
  <c r="Y84" i="5" s="1"/>
  <c r="N84" i="5"/>
  <c r="Z83" i="5"/>
  <c r="P83" i="5"/>
  <c r="O83" i="5"/>
  <c r="Y83" i="5" s="1"/>
  <c r="N83" i="5"/>
  <c r="Z82" i="5"/>
  <c r="P82" i="5"/>
  <c r="O82" i="5"/>
  <c r="Y82" i="5" s="1"/>
  <c r="N82" i="5"/>
  <c r="Z81" i="5"/>
  <c r="P81" i="5"/>
  <c r="O81" i="5"/>
  <c r="Y81" i="5" s="1"/>
  <c r="N81" i="5"/>
  <c r="Z80" i="5"/>
  <c r="P80" i="5"/>
  <c r="O80" i="5"/>
  <c r="Y80" i="5" s="1"/>
  <c r="N80" i="5"/>
  <c r="Z79" i="5"/>
  <c r="P79" i="5"/>
  <c r="O79" i="5"/>
  <c r="Y79" i="5" s="1"/>
  <c r="N79" i="5"/>
  <c r="Z78" i="5"/>
  <c r="P78" i="5"/>
  <c r="O78" i="5"/>
  <c r="Y78" i="5" s="1"/>
  <c r="N78" i="5"/>
  <c r="Z77" i="5"/>
  <c r="P77" i="5"/>
  <c r="O77" i="5"/>
  <c r="Y77" i="5" s="1"/>
  <c r="N77" i="5"/>
  <c r="Z76" i="5"/>
  <c r="P76" i="5"/>
  <c r="O76" i="5"/>
  <c r="Y76" i="5" s="1"/>
  <c r="N76" i="5"/>
  <c r="Z75" i="5"/>
  <c r="P75" i="5"/>
  <c r="O75" i="5"/>
  <c r="Y75" i="5" s="1"/>
  <c r="N75" i="5"/>
  <c r="Z74" i="5"/>
  <c r="P74" i="5"/>
  <c r="O74" i="5"/>
  <c r="Y74" i="5" s="1"/>
  <c r="N74" i="5"/>
  <c r="Z73" i="5"/>
  <c r="P73" i="5"/>
  <c r="O73" i="5"/>
  <c r="Y73" i="5" s="1"/>
  <c r="N73" i="5"/>
  <c r="Z72" i="5"/>
  <c r="P72" i="5"/>
  <c r="O72" i="5"/>
  <c r="Y72" i="5" s="1"/>
  <c r="N72" i="5"/>
  <c r="Z71" i="5"/>
  <c r="Y71" i="5"/>
  <c r="P71" i="5"/>
  <c r="O71" i="5"/>
  <c r="N71" i="5"/>
  <c r="Z70" i="5"/>
  <c r="P70" i="5"/>
  <c r="O70" i="5"/>
  <c r="Y70" i="5" s="1"/>
  <c r="N70" i="5"/>
  <c r="Z69" i="5"/>
  <c r="P69" i="5"/>
  <c r="O69" i="5"/>
  <c r="Y69" i="5" s="1"/>
  <c r="N69" i="5"/>
  <c r="Z68" i="5"/>
  <c r="P68" i="5"/>
  <c r="O68" i="5"/>
  <c r="Y68" i="5" s="1"/>
  <c r="N68" i="5"/>
  <c r="Z67" i="5"/>
  <c r="P67" i="5"/>
  <c r="O67" i="5"/>
  <c r="Y67" i="5" s="1"/>
  <c r="N67" i="5"/>
  <c r="Z66" i="5"/>
  <c r="P66" i="5"/>
  <c r="O66" i="5"/>
  <c r="Y66" i="5" s="1"/>
  <c r="N66" i="5"/>
  <c r="Z65" i="5"/>
  <c r="P65" i="5"/>
  <c r="O65" i="5"/>
  <c r="Y65" i="5" s="1"/>
  <c r="N65" i="5"/>
  <c r="Z64" i="5"/>
  <c r="P64" i="5"/>
  <c r="O64" i="5"/>
  <c r="Y64" i="5" s="1"/>
  <c r="N64" i="5"/>
  <c r="Z63" i="5"/>
  <c r="P63" i="5"/>
  <c r="O63" i="5"/>
  <c r="Y63" i="5" s="1"/>
  <c r="N63" i="5"/>
  <c r="Z62" i="5"/>
  <c r="P62" i="5"/>
  <c r="O62" i="5"/>
  <c r="Y62" i="5" s="1"/>
  <c r="N62" i="5"/>
  <c r="Z61" i="5"/>
  <c r="P61" i="5"/>
  <c r="O61" i="5"/>
  <c r="Y61" i="5" s="1"/>
  <c r="N61" i="5"/>
  <c r="Z60" i="5"/>
  <c r="P60" i="5"/>
  <c r="O60" i="5"/>
  <c r="Y60" i="5" s="1"/>
  <c r="N60" i="5"/>
  <c r="Z59" i="5"/>
  <c r="P59" i="5"/>
  <c r="O59" i="5"/>
  <c r="Y59" i="5" s="1"/>
  <c r="N59" i="5"/>
  <c r="Z58" i="5"/>
  <c r="P58" i="5"/>
  <c r="O58" i="5"/>
  <c r="Y58" i="5" s="1"/>
  <c r="N58" i="5"/>
  <c r="Z57" i="5"/>
  <c r="P57" i="5"/>
  <c r="O57" i="5"/>
  <c r="Y57" i="5" s="1"/>
  <c r="N57" i="5"/>
  <c r="Z56" i="5"/>
  <c r="Y56" i="5"/>
  <c r="P56" i="5"/>
  <c r="O56" i="5"/>
  <c r="N56" i="5"/>
  <c r="Z55" i="5"/>
  <c r="P55" i="5"/>
  <c r="O55" i="5"/>
  <c r="Y55" i="5" s="1"/>
  <c r="N55" i="5"/>
  <c r="Z54" i="5"/>
  <c r="P54" i="5"/>
  <c r="O54" i="5"/>
  <c r="Y54" i="5" s="1"/>
  <c r="N54" i="5"/>
  <c r="Z53" i="5"/>
  <c r="P53" i="5"/>
  <c r="O53" i="5"/>
  <c r="Y53" i="5" s="1"/>
  <c r="N53" i="5"/>
  <c r="Z52" i="5"/>
  <c r="P52" i="5"/>
  <c r="O52" i="5"/>
  <c r="Y52" i="5" s="1"/>
  <c r="N52" i="5"/>
  <c r="Z51" i="5"/>
  <c r="P51" i="5"/>
  <c r="O51" i="5"/>
  <c r="Y51" i="5" s="1"/>
  <c r="N51" i="5"/>
  <c r="Z50" i="5"/>
  <c r="P50" i="5"/>
  <c r="O50" i="5"/>
  <c r="Y50" i="5" s="1"/>
  <c r="N50" i="5"/>
  <c r="Z49" i="5"/>
  <c r="P49" i="5"/>
  <c r="O49" i="5"/>
  <c r="Y49" i="5" s="1"/>
  <c r="N49" i="5"/>
  <c r="Z48" i="5"/>
  <c r="P48" i="5"/>
  <c r="O48" i="5"/>
  <c r="Y48" i="5" s="1"/>
  <c r="N48" i="5"/>
  <c r="Z47" i="5"/>
  <c r="P47" i="5"/>
  <c r="O47" i="5"/>
  <c r="Y47" i="5" s="1"/>
  <c r="N47" i="5"/>
  <c r="Z46" i="5"/>
  <c r="P46" i="5"/>
  <c r="O46" i="5"/>
  <c r="Y46" i="5" s="1"/>
  <c r="N46" i="5"/>
  <c r="Z45" i="5"/>
  <c r="P45" i="5"/>
  <c r="O45" i="5"/>
  <c r="Y45" i="5" s="1"/>
  <c r="N45" i="5"/>
  <c r="Z44" i="5"/>
  <c r="P44" i="5"/>
  <c r="O44" i="5"/>
  <c r="Y44" i="5" s="1"/>
  <c r="N44" i="5"/>
  <c r="Z43" i="5"/>
  <c r="P43" i="5"/>
  <c r="O43" i="5"/>
  <c r="Y43" i="5" s="1"/>
  <c r="N43" i="5"/>
  <c r="Z42" i="5"/>
  <c r="P42" i="5"/>
  <c r="O42" i="5"/>
  <c r="Y42" i="5" s="1"/>
  <c r="N42" i="5"/>
  <c r="Z41" i="5"/>
  <c r="P41" i="5"/>
  <c r="O41" i="5"/>
  <c r="Y41" i="5" s="1"/>
  <c r="N41" i="5"/>
  <c r="Z40" i="5"/>
  <c r="P40" i="5"/>
  <c r="O40" i="5"/>
  <c r="Y40" i="5" s="1"/>
  <c r="N40" i="5"/>
  <c r="Z39" i="5"/>
  <c r="P39" i="5"/>
  <c r="O39" i="5"/>
  <c r="Y39" i="5" s="1"/>
  <c r="N39" i="5"/>
  <c r="Z38" i="5"/>
  <c r="P38" i="5"/>
  <c r="O38" i="5"/>
  <c r="Y38" i="5" s="1"/>
  <c r="N38" i="5"/>
  <c r="Z37" i="5"/>
  <c r="P37" i="5"/>
  <c r="O37" i="5"/>
  <c r="Y37" i="5" s="1"/>
  <c r="N37" i="5"/>
  <c r="Z36" i="5"/>
  <c r="P36" i="5"/>
  <c r="O36" i="5"/>
  <c r="Y36" i="5" s="1"/>
  <c r="N36" i="5"/>
  <c r="Z35" i="5"/>
  <c r="P35" i="5"/>
  <c r="O35" i="5"/>
  <c r="Y35" i="5" s="1"/>
  <c r="N35" i="5"/>
  <c r="Z34" i="5"/>
  <c r="P34" i="5"/>
  <c r="O34" i="5"/>
  <c r="Y34" i="5" s="1"/>
  <c r="N34" i="5"/>
  <c r="Z33" i="5"/>
  <c r="P33" i="5"/>
  <c r="O33" i="5"/>
  <c r="Y33" i="5" s="1"/>
  <c r="N33" i="5"/>
  <c r="Z32" i="5"/>
  <c r="P32" i="5"/>
  <c r="O32" i="5"/>
  <c r="Y32" i="5" s="1"/>
  <c r="N32" i="5"/>
  <c r="Z31" i="5"/>
  <c r="P31" i="5"/>
  <c r="O31" i="5"/>
  <c r="Y31" i="5" s="1"/>
  <c r="N31" i="5"/>
  <c r="Z30" i="5"/>
  <c r="P30" i="5"/>
  <c r="O30" i="5"/>
  <c r="Y30" i="5" s="1"/>
  <c r="N30" i="5"/>
  <c r="Z29" i="5"/>
  <c r="P29" i="5"/>
  <c r="O29" i="5"/>
  <c r="Y29" i="5" s="1"/>
  <c r="N29" i="5"/>
  <c r="Z28" i="5"/>
  <c r="P28" i="5"/>
  <c r="O28" i="5"/>
  <c r="Y28" i="5" s="1"/>
  <c r="N28" i="5"/>
  <c r="Z27" i="5"/>
  <c r="P27" i="5"/>
  <c r="O27" i="5"/>
  <c r="Y27" i="5" s="1"/>
  <c r="N27" i="5"/>
  <c r="Z26" i="5"/>
  <c r="P26" i="5"/>
  <c r="O26" i="5"/>
  <c r="Y26" i="5" s="1"/>
  <c r="N26" i="5"/>
  <c r="Z25" i="5"/>
  <c r="P25" i="5"/>
  <c r="O25" i="5"/>
  <c r="Y25" i="5" s="1"/>
  <c r="N25" i="5"/>
  <c r="Z24" i="5"/>
  <c r="P24" i="5"/>
  <c r="O24" i="5"/>
  <c r="Y24" i="5" s="1"/>
  <c r="N24" i="5"/>
  <c r="Z23" i="5"/>
  <c r="P23" i="5"/>
  <c r="O23" i="5"/>
  <c r="Y23" i="5" s="1"/>
  <c r="N23" i="5"/>
  <c r="Z22" i="5"/>
  <c r="P22" i="5"/>
  <c r="O22" i="5"/>
  <c r="Y22" i="5" s="1"/>
  <c r="N22" i="5"/>
  <c r="Z21" i="5"/>
  <c r="P21" i="5"/>
  <c r="O21" i="5"/>
  <c r="Y21" i="5" s="1"/>
  <c r="N21" i="5"/>
  <c r="Z20" i="5"/>
  <c r="P20" i="5"/>
  <c r="O20" i="5"/>
  <c r="Y20" i="5" s="1"/>
  <c r="N20" i="5"/>
  <c r="Z19" i="5"/>
  <c r="P19" i="5"/>
  <c r="O19" i="5"/>
  <c r="Y19" i="5" s="1"/>
  <c r="N19" i="5"/>
  <c r="Z18" i="5"/>
  <c r="P18" i="5"/>
  <c r="O18" i="5"/>
  <c r="Y18" i="5" s="1"/>
  <c r="N18" i="5"/>
  <c r="Z17" i="5"/>
  <c r="Y17" i="5"/>
  <c r="P17" i="5"/>
  <c r="O17" i="5"/>
  <c r="N17" i="5"/>
  <c r="Z16" i="5"/>
  <c r="Y16" i="5"/>
  <c r="P16" i="5"/>
  <c r="O16" i="5"/>
  <c r="N16" i="5"/>
  <c r="Z15" i="5"/>
  <c r="P15" i="5"/>
  <c r="O15" i="5"/>
  <c r="Y15" i="5" s="1"/>
  <c r="N15" i="5"/>
  <c r="Z14" i="5"/>
  <c r="P14" i="5"/>
  <c r="O14" i="5"/>
  <c r="Y14" i="5" s="1"/>
  <c r="N14" i="5"/>
  <c r="Z13" i="5"/>
  <c r="P13" i="5"/>
  <c r="O13" i="5"/>
  <c r="Y13" i="5" s="1"/>
  <c r="N13" i="5"/>
  <c r="Z12" i="5"/>
  <c r="P12" i="5"/>
  <c r="O12" i="5"/>
  <c r="Y12" i="5" s="1"/>
  <c r="N12" i="5"/>
  <c r="Z11" i="5"/>
  <c r="P11" i="5"/>
  <c r="O11" i="5"/>
  <c r="Y11" i="5" s="1"/>
  <c r="N11" i="5"/>
  <c r="Z10" i="5"/>
  <c r="P10" i="5"/>
  <c r="O10" i="5"/>
  <c r="Y10" i="5" s="1"/>
  <c r="N10" i="5"/>
  <c r="Z9" i="5"/>
  <c r="P9" i="5"/>
  <c r="O9" i="5"/>
  <c r="Y9" i="5" s="1"/>
  <c r="N9" i="5"/>
  <c r="Z8" i="5"/>
  <c r="P8" i="5"/>
  <c r="O8" i="5"/>
  <c r="Y8" i="5" s="1"/>
  <c r="N8" i="5"/>
  <c r="Z7" i="5"/>
  <c r="P7" i="5"/>
  <c r="O7" i="5"/>
  <c r="Y7" i="5" s="1"/>
  <c r="N7" i="5"/>
  <c r="Z6" i="5"/>
  <c r="P6" i="5"/>
  <c r="O6" i="5"/>
  <c r="Y6" i="5" s="1"/>
  <c r="N6" i="5"/>
  <c r="Z5" i="5"/>
  <c r="P5" i="5"/>
  <c r="O5" i="5"/>
  <c r="Y5" i="5" s="1"/>
  <c r="N5" i="5"/>
  <c r="Z4" i="5"/>
  <c r="P4" i="5"/>
  <c r="O4" i="5"/>
  <c r="Y4" i="5" s="1"/>
  <c r="N4" i="5"/>
  <c r="P3" i="5"/>
  <c r="O3" i="5"/>
  <c r="Y3" i="5" s="1"/>
  <c r="N3" i="5"/>
  <c r="Z538" i="4" l="1"/>
  <c r="P538" i="4"/>
  <c r="O538" i="4"/>
  <c r="Y538" i="4" s="1"/>
  <c r="N538" i="4"/>
  <c r="Z537" i="4"/>
  <c r="P537" i="4"/>
  <c r="O537" i="4"/>
  <c r="Y537" i="4" s="1"/>
  <c r="N537" i="4"/>
  <c r="Z536" i="4"/>
  <c r="P536" i="4"/>
  <c r="O536" i="4"/>
  <c r="Y536" i="4" s="1"/>
  <c r="N536" i="4"/>
  <c r="Z535" i="4"/>
  <c r="P535" i="4"/>
  <c r="O535" i="4"/>
  <c r="Y535" i="4" s="1"/>
  <c r="N535" i="4"/>
  <c r="Z534" i="4"/>
  <c r="P534" i="4"/>
  <c r="O534" i="4"/>
  <c r="Y534" i="4" s="1"/>
  <c r="N534" i="4"/>
  <c r="Z533" i="4"/>
  <c r="P533" i="4"/>
  <c r="O533" i="4"/>
  <c r="Y533" i="4" s="1"/>
  <c r="N533" i="4"/>
  <c r="Z532" i="4"/>
  <c r="P532" i="4"/>
  <c r="O532" i="4"/>
  <c r="Y532" i="4" s="1"/>
  <c r="N532" i="4"/>
  <c r="Z531" i="4"/>
  <c r="P531" i="4"/>
  <c r="O531" i="4"/>
  <c r="Y531" i="4" s="1"/>
  <c r="N531" i="4"/>
  <c r="Z530" i="4"/>
  <c r="P530" i="4"/>
  <c r="O530" i="4"/>
  <c r="Y530" i="4" s="1"/>
  <c r="N530" i="4"/>
  <c r="Z529" i="4"/>
  <c r="P529" i="4"/>
  <c r="O529" i="4"/>
  <c r="Y529" i="4" s="1"/>
  <c r="N529" i="4"/>
  <c r="Z528" i="4"/>
  <c r="P528" i="4"/>
  <c r="O528" i="4"/>
  <c r="Y528" i="4" s="1"/>
  <c r="N528" i="4"/>
  <c r="Z527" i="4"/>
  <c r="P527" i="4"/>
  <c r="O527" i="4"/>
  <c r="Y527" i="4" s="1"/>
  <c r="N527" i="4"/>
  <c r="Z526" i="4"/>
  <c r="P526" i="4"/>
  <c r="O526" i="4"/>
  <c r="Y526" i="4" s="1"/>
  <c r="N526" i="4"/>
  <c r="Z525" i="4"/>
  <c r="P525" i="4"/>
  <c r="O525" i="4"/>
  <c r="Y525" i="4" s="1"/>
  <c r="N525" i="4"/>
  <c r="Z524" i="4"/>
  <c r="P524" i="4"/>
  <c r="O524" i="4"/>
  <c r="Y524" i="4" s="1"/>
  <c r="N524" i="4"/>
  <c r="Z523" i="4"/>
  <c r="P523" i="4"/>
  <c r="O523" i="4"/>
  <c r="Y523" i="4" s="1"/>
  <c r="N523" i="4"/>
  <c r="Z522" i="4"/>
  <c r="Y522" i="4"/>
  <c r="P522" i="4"/>
  <c r="O522" i="4"/>
  <c r="N522" i="4"/>
  <c r="Z521" i="4"/>
  <c r="P521" i="4"/>
  <c r="O521" i="4"/>
  <c r="Y521" i="4" s="1"/>
  <c r="N521" i="4"/>
  <c r="Z520" i="4"/>
  <c r="P520" i="4"/>
  <c r="O520" i="4"/>
  <c r="Y520" i="4" s="1"/>
  <c r="N520" i="4"/>
  <c r="Z519" i="4"/>
  <c r="P519" i="4"/>
  <c r="O519" i="4"/>
  <c r="Y519" i="4" s="1"/>
  <c r="N519" i="4"/>
  <c r="Z518" i="4"/>
  <c r="P518" i="4"/>
  <c r="O518" i="4"/>
  <c r="Y518" i="4" s="1"/>
  <c r="N518" i="4"/>
  <c r="Z517" i="4"/>
  <c r="P517" i="4"/>
  <c r="O517" i="4"/>
  <c r="Y517" i="4" s="1"/>
  <c r="N517" i="4"/>
  <c r="Z516" i="4"/>
  <c r="P516" i="4"/>
  <c r="O516" i="4"/>
  <c r="Y516" i="4" s="1"/>
  <c r="N516" i="4"/>
  <c r="Z515" i="4"/>
  <c r="P515" i="4"/>
  <c r="O515" i="4"/>
  <c r="Y515" i="4" s="1"/>
  <c r="N515" i="4"/>
  <c r="Z514" i="4"/>
  <c r="P514" i="4"/>
  <c r="O514" i="4"/>
  <c r="Y514" i="4" s="1"/>
  <c r="N514" i="4"/>
  <c r="Z513" i="4"/>
  <c r="P513" i="4"/>
  <c r="O513" i="4"/>
  <c r="Y513" i="4" s="1"/>
  <c r="N513" i="4"/>
  <c r="Z512" i="4"/>
  <c r="P512" i="4"/>
  <c r="O512" i="4"/>
  <c r="Y512" i="4" s="1"/>
  <c r="N512" i="4"/>
  <c r="Z511" i="4"/>
  <c r="P511" i="4"/>
  <c r="O511" i="4"/>
  <c r="Y511" i="4" s="1"/>
  <c r="N511" i="4"/>
  <c r="Z510" i="4"/>
  <c r="P510" i="4"/>
  <c r="O510" i="4"/>
  <c r="Y510" i="4" s="1"/>
  <c r="N510" i="4"/>
  <c r="Z509" i="4"/>
  <c r="P509" i="4"/>
  <c r="O509" i="4"/>
  <c r="Y509" i="4" s="1"/>
  <c r="N509" i="4"/>
  <c r="Z508" i="4"/>
  <c r="P508" i="4"/>
  <c r="O508" i="4"/>
  <c r="Y508" i="4" s="1"/>
  <c r="N508" i="4"/>
  <c r="Z507" i="4"/>
  <c r="P507" i="4"/>
  <c r="O507" i="4"/>
  <c r="Y507" i="4" s="1"/>
  <c r="N507" i="4"/>
  <c r="Z506" i="4"/>
  <c r="P506" i="4"/>
  <c r="O506" i="4"/>
  <c r="Y506" i="4" s="1"/>
  <c r="N506" i="4"/>
  <c r="Z505" i="4"/>
  <c r="P505" i="4"/>
  <c r="O505" i="4"/>
  <c r="Y505" i="4" s="1"/>
  <c r="N505" i="4"/>
  <c r="Z504" i="4"/>
  <c r="P504" i="4"/>
  <c r="O504" i="4"/>
  <c r="Y504" i="4" s="1"/>
  <c r="N504" i="4"/>
  <c r="Z503" i="4"/>
  <c r="P503" i="4"/>
  <c r="O503" i="4"/>
  <c r="Y503" i="4" s="1"/>
  <c r="N503" i="4"/>
  <c r="Z502" i="4"/>
  <c r="P502" i="4"/>
  <c r="O502" i="4"/>
  <c r="Y502" i="4" s="1"/>
  <c r="N502" i="4"/>
  <c r="Z501" i="4"/>
  <c r="P501" i="4"/>
  <c r="O501" i="4"/>
  <c r="Y501" i="4" s="1"/>
  <c r="N501" i="4"/>
  <c r="Z500" i="4"/>
  <c r="P500" i="4"/>
  <c r="O500" i="4"/>
  <c r="Y500" i="4" s="1"/>
  <c r="N500" i="4"/>
  <c r="Z499" i="4"/>
  <c r="P499" i="4"/>
  <c r="O499" i="4"/>
  <c r="Y499" i="4" s="1"/>
  <c r="N499" i="4"/>
  <c r="Z498" i="4"/>
  <c r="P498" i="4"/>
  <c r="O498" i="4"/>
  <c r="Y498" i="4" s="1"/>
  <c r="N498" i="4"/>
  <c r="Z497" i="4"/>
  <c r="P497" i="4"/>
  <c r="O497" i="4"/>
  <c r="Y497" i="4" s="1"/>
  <c r="N497" i="4"/>
  <c r="Z496" i="4"/>
  <c r="P496" i="4"/>
  <c r="O496" i="4"/>
  <c r="Y496" i="4" s="1"/>
  <c r="N496" i="4"/>
  <c r="Z495" i="4"/>
  <c r="Y495" i="4"/>
  <c r="P495" i="4"/>
  <c r="O495" i="4"/>
  <c r="N495" i="4"/>
  <c r="Z494" i="4"/>
  <c r="P494" i="4"/>
  <c r="O494" i="4"/>
  <c r="Y494" i="4" s="1"/>
  <c r="N494" i="4"/>
  <c r="Z493" i="4"/>
  <c r="P493" i="4"/>
  <c r="O493" i="4"/>
  <c r="Y493" i="4" s="1"/>
  <c r="N493" i="4"/>
  <c r="Z492" i="4"/>
  <c r="P492" i="4"/>
  <c r="O492" i="4"/>
  <c r="Y492" i="4" s="1"/>
  <c r="N492" i="4"/>
  <c r="Z491" i="4"/>
  <c r="P491" i="4"/>
  <c r="O491" i="4"/>
  <c r="Y491" i="4" s="1"/>
  <c r="N491" i="4"/>
  <c r="Z490" i="4"/>
  <c r="P490" i="4"/>
  <c r="O490" i="4"/>
  <c r="Y490" i="4" s="1"/>
  <c r="N490" i="4"/>
  <c r="Z489" i="4"/>
  <c r="P489" i="4"/>
  <c r="O489" i="4"/>
  <c r="Y489" i="4" s="1"/>
  <c r="N489" i="4"/>
  <c r="Z488" i="4"/>
  <c r="P488" i="4"/>
  <c r="O488" i="4"/>
  <c r="Y488" i="4" s="1"/>
  <c r="N488" i="4"/>
  <c r="Z487" i="4"/>
  <c r="P487" i="4"/>
  <c r="O487" i="4"/>
  <c r="Y487" i="4" s="1"/>
  <c r="N487" i="4"/>
  <c r="Z486" i="4"/>
  <c r="P486" i="4"/>
  <c r="O486" i="4"/>
  <c r="Y486" i="4" s="1"/>
  <c r="N486" i="4"/>
  <c r="Z485" i="4"/>
  <c r="P485" i="4"/>
  <c r="O485" i="4"/>
  <c r="Y485" i="4" s="1"/>
  <c r="N485" i="4"/>
  <c r="Z484" i="4"/>
  <c r="P484" i="4"/>
  <c r="O484" i="4"/>
  <c r="Y484" i="4" s="1"/>
  <c r="N484" i="4"/>
  <c r="Z483" i="4"/>
  <c r="P483" i="4"/>
  <c r="O483" i="4"/>
  <c r="Y483" i="4" s="1"/>
  <c r="N483" i="4"/>
  <c r="Z482" i="4"/>
  <c r="P482" i="4"/>
  <c r="O482" i="4"/>
  <c r="Y482" i="4" s="1"/>
  <c r="N482" i="4"/>
  <c r="Z481" i="4"/>
  <c r="P481" i="4"/>
  <c r="O481" i="4"/>
  <c r="Y481" i="4" s="1"/>
  <c r="N481" i="4"/>
  <c r="Z480" i="4"/>
  <c r="P480" i="4"/>
  <c r="O480" i="4"/>
  <c r="Y480" i="4" s="1"/>
  <c r="N480" i="4"/>
  <c r="Z479" i="4"/>
  <c r="P479" i="4"/>
  <c r="O479" i="4"/>
  <c r="Y479" i="4" s="1"/>
  <c r="N479" i="4"/>
  <c r="Z478" i="4"/>
  <c r="P478" i="4"/>
  <c r="O478" i="4"/>
  <c r="Y478" i="4" s="1"/>
  <c r="N478" i="4"/>
  <c r="Z477" i="4"/>
  <c r="P477" i="4"/>
  <c r="O477" i="4"/>
  <c r="Y477" i="4" s="1"/>
  <c r="N477" i="4"/>
  <c r="Z476" i="4"/>
  <c r="P476" i="4"/>
  <c r="O476" i="4"/>
  <c r="Y476" i="4" s="1"/>
  <c r="N476" i="4"/>
  <c r="Z475" i="4"/>
  <c r="P475" i="4"/>
  <c r="O475" i="4"/>
  <c r="Y475" i="4" s="1"/>
  <c r="N475" i="4"/>
  <c r="Z474" i="4"/>
  <c r="P474" i="4"/>
  <c r="O474" i="4"/>
  <c r="Y474" i="4" s="1"/>
  <c r="N474" i="4"/>
  <c r="Z473" i="4"/>
  <c r="P473" i="4"/>
  <c r="O473" i="4"/>
  <c r="Y473" i="4" s="1"/>
  <c r="N473" i="4"/>
  <c r="Z472" i="4"/>
  <c r="P472" i="4"/>
  <c r="O472" i="4"/>
  <c r="Y472" i="4" s="1"/>
  <c r="N472" i="4"/>
  <c r="Z471" i="4"/>
  <c r="P471" i="4"/>
  <c r="O471" i="4"/>
  <c r="Y471" i="4" s="1"/>
  <c r="N471" i="4"/>
  <c r="Z470" i="4"/>
  <c r="P470" i="4"/>
  <c r="O470" i="4"/>
  <c r="Y470" i="4" s="1"/>
  <c r="N470" i="4"/>
  <c r="Z469" i="4"/>
  <c r="P469" i="4"/>
  <c r="O469" i="4"/>
  <c r="Y469" i="4" s="1"/>
  <c r="N469" i="4"/>
  <c r="Z468" i="4"/>
  <c r="P468" i="4"/>
  <c r="O468" i="4"/>
  <c r="Y468" i="4" s="1"/>
  <c r="N468" i="4"/>
  <c r="Z467" i="4"/>
  <c r="P467" i="4"/>
  <c r="O467" i="4"/>
  <c r="Y467" i="4" s="1"/>
  <c r="N467" i="4"/>
  <c r="Z466" i="4"/>
  <c r="P466" i="4"/>
  <c r="O466" i="4"/>
  <c r="Y466" i="4" s="1"/>
  <c r="N466" i="4"/>
  <c r="Z465" i="4"/>
  <c r="P465" i="4"/>
  <c r="O465" i="4"/>
  <c r="Y465" i="4" s="1"/>
  <c r="N465" i="4"/>
  <c r="Z464" i="4"/>
  <c r="P464" i="4"/>
  <c r="O464" i="4"/>
  <c r="Y464" i="4" s="1"/>
  <c r="N464" i="4"/>
  <c r="Z463" i="4"/>
  <c r="P463" i="4"/>
  <c r="O463" i="4"/>
  <c r="Y463" i="4" s="1"/>
  <c r="N463" i="4"/>
  <c r="Z462" i="4"/>
  <c r="Y462" i="4"/>
  <c r="P462" i="4"/>
  <c r="O462" i="4"/>
  <c r="N462" i="4"/>
  <c r="Z461" i="4"/>
  <c r="Y461" i="4"/>
  <c r="P461" i="4"/>
  <c r="O461" i="4"/>
  <c r="N461" i="4"/>
  <c r="Z460" i="4"/>
  <c r="P460" i="4"/>
  <c r="O460" i="4"/>
  <c r="Y460" i="4" s="1"/>
  <c r="N460" i="4"/>
  <c r="Z459" i="4"/>
  <c r="P459" i="4"/>
  <c r="O459" i="4"/>
  <c r="Y459" i="4" s="1"/>
  <c r="N459" i="4"/>
  <c r="Z458" i="4"/>
  <c r="P458" i="4"/>
  <c r="O458" i="4"/>
  <c r="Y458" i="4" s="1"/>
  <c r="N458" i="4"/>
  <c r="Z457" i="4"/>
  <c r="P457" i="4"/>
  <c r="O457" i="4"/>
  <c r="Y457" i="4" s="1"/>
  <c r="N457" i="4"/>
  <c r="Z456" i="4"/>
  <c r="P456" i="4"/>
  <c r="O456" i="4"/>
  <c r="Y456" i="4" s="1"/>
  <c r="N456" i="4"/>
  <c r="Z455" i="4"/>
  <c r="P455" i="4"/>
  <c r="O455" i="4"/>
  <c r="Y455" i="4" s="1"/>
  <c r="N455" i="4"/>
  <c r="Z454" i="4"/>
  <c r="P454" i="4"/>
  <c r="O454" i="4"/>
  <c r="Y454" i="4" s="1"/>
  <c r="N454" i="4"/>
  <c r="Z453" i="4"/>
  <c r="P453" i="4"/>
  <c r="O453" i="4"/>
  <c r="Y453" i="4" s="1"/>
  <c r="N453" i="4"/>
  <c r="Z452" i="4"/>
  <c r="P452" i="4"/>
  <c r="O452" i="4"/>
  <c r="Y452" i="4" s="1"/>
  <c r="N452" i="4"/>
  <c r="Z451" i="4"/>
  <c r="P451" i="4"/>
  <c r="O451" i="4"/>
  <c r="Y451" i="4" s="1"/>
  <c r="N451" i="4"/>
  <c r="Z450" i="4"/>
  <c r="P450" i="4"/>
  <c r="O450" i="4"/>
  <c r="Y450" i="4" s="1"/>
  <c r="N450" i="4"/>
  <c r="Z449" i="4"/>
  <c r="P449" i="4"/>
  <c r="O449" i="4"/>
  <c r="Y449" i="4" s="1"/>
  <c r="N449" i="4"/>
  <c r="Z448" i="4"/>
  <c r="P448" i="4"/>
  <c r="O448" i="4"/>
  <c r="Y448" i="4" s="1"/>
  <c r="N448" i="4"/>
  <c r="Z447" i="4"/>
  <c r="P447" i="4"/>
  <c r="O447" i="4"/>
  <c r="Y447" i="4" s="1"/>
  <c r="N447" i="4"/>
  <c r="Z446" i="4"/>
  <c r="P446" i="4"/>
  <c r="O446" i="4"/>
  <c r="Y446" i="4" s="1"/>
  <c r="N446" i="4"/>
  <c r="Z445" i="4"/>
  <c r="P445" i="4"/>
  <c r="O445" i="4"/>
  <c r="Y445" i="4" s="1"/>
  <c r="N445" i="4"/>
  <c r="Z444" i="4"/>
  <c r="P444" i="4"/>
  <c r="O444" i="4"/>
  <c r="Y444" i="4" s="1"/>
  <c r="N444" i="4"/>
  <c r="Z443" i="4"/>
  <c r="P443" i="4"/>
  <c r="O443" i="4"/>
  <c r="Y443" i="4" s="1"/>
  <c r="N443" i="4"/>
  <c r="Z442" i="4"/>
  <c r="P442" i="4"/>
  <c r="O442" i="4"/>
  <c r="Y442" i="4" s="1"/>
  <c r="N442" i="4"/>
  <c r="Z441" i="4"/>
  <c r="P441" i="4"/>
  <c r="O441" i="4"/>
  <c r="Y441" i="4" s="1"/>
  <c r="N441" i="4"/>
  <c r="Z440" i="4"/>
  <c r="P440" i="4"/>
  <c r="O440" i="4"/>
  <c r="Y440" i="4" s="1"/>
  <c r="N440" i="4"/>
  <c r="Z439" i="4"/>
  <c r="P439" i="4"/>
  <c r="O439" i="4"/>
  <c r="Y439" i="4" s="1"/>
  <c r="N439" i="4"/>
  <c r="Z438" i="4"/>
  <c r="P438" i="4"/>
  <c r="O438" i="4"/>
  <c r="Y438" i="4" s="1"/>
  <c r="N438" i="4"/>
  <c r="Z437" i="4"/>
  <c r="P437" i="4"/>
  <c r="O437" i="4"/>
  <c r="Y437" i="4" s="1"/>
  <c r="N437" i="4"/>
  <c r="Z436" i="4"/>
  <c r="P436" i="4"/>
  <c r="O436" i="4"/>
  <c r="Y436" i="4" s="1"/>
  <c r="N436" i="4"/>
  <c r="Z435" i="4"/>
  <c r="Y435" i="4"/>
  <c r="P435" i="4"/>
  <c r="O435" i="4"/>
  <c r="N435" i="4"/>
  <c r="Z434" i="4"/>
  <c r="P434" i="4"/>
  <c r="O434" i="4"/>
  <c r="Y434" i="4" s="1"/>
  <c r="N434" i="4"/>
  <c r="Z433" i="4"/>
  <c r="P433" i="4"/>
  <c r="O433" i="4"/>
  <c r="Y433" i="4" s="1"/>
  <c r="N433" i="4"/>
  <c r="Z432" i="4"/>
  <c r="P432" i="4"/>
  <c r="O432" i="4"/>
  <c r="Y432" i="4" s="1"/>
  <c r="N432" i="4"/>
  <c r="Z431" i="4"/>
  <c r="P431" i="4"/>
  <c r="O431" i="4"/>
  <c r="Y431" i="4" s="1"/>
  <c r="N431" i="4"/>
  <c r="Z430" i="4"/>
  <c r="P430" i="4"/>
  <c r="O430" i="4"/>
  <c r="Y430" i="4" s="1"/>
  <c r="N430" i="4"/>
  <c r="Z429" i="4"/>
  <c r="P429" i="4"/>
  <c r="O429" i="4"/>
  <c r="Y429" i="4" s="1"/>
  <c r="N429" i="4"/>
  <c r="Z428" i="4"/>
  <c r="P428" i="4"/>
  <c r="O428" i="4"/>
  <c r="Y428" i="4" s="1"/>
  <c r="N428" i="4"/>
  <c r="Z427" i="4"/>
  <c r="P427" i="4"/>
  <c r="O427" i="4"/>
  <c r="Y427" i="4" s="1"/>
  <c r="N427" i="4"/>
  <c r="Z426" i="4"/>
  <c r="P426" i="4"/>
  <c r="O426" i="4"/>
  <c r="Y426" i="4" s="1"/>
  <c r="N426" i="4"/>
  <c r="Z425" i="4"/>
  <c r="P425" i="4"/>
  <c r="O425" i="4"/>
  <c r="Y425" i="4" s="1"/>
  <c r="N425" i="4"/>
  <c r="Z424" i="4"/>
  <c r="P424" i="4"/>
  <c r="O424" i="4"/>
  <c r="Y424" i="4" s="1"/>
  <c r="N424" i="4"/>
  <c r="Z423" i="4"/>
  <c r="P423" i="4"/>
  <c r="O423" i="4"/>
  <c r="Y423" i="4" s="1"/>
  <c r="N423" i="4"/>
  <c r="Z422" i="4"/>
  <c r="P422" i="4"/>
  <c r="O422" i="4"/>
  <c r="Y422" i="4" s="1"/>
  <c r="N422" i="4"/>
  <c r="Z421" i="4"/>
  <c r="P421" i="4"/>
  <c r="O421" i="4"/>
  <c r="Y421" i="4" s="1"/>
  <c r="N421" i="4"/>
  <c r="Z420" i="4"/>
  <c r="Y420" i="4"/>
  <c r="P420" i="4"/>
  <c r="O420" i="4"/>
  <c r="N420" i="4"/>
  <c r="Z419" i="4"/>
  <c r="P419" i="4"/>
  <c r="O419" i="4"/>
  <c r="Y419" i="4" s="1"/>
  <c r="N419" i="4"/>
  <c r="Z418" i="4"/>
  <c r="P418" i="4"/>
  <c r="O418" i="4"/>
  <c r="Y418" i="4" s="1"/>
  <c r="N418" i="4"/>
  <c r="Z417" i="4"/>
  <c r="P417" i="4"/>
  <c r="O417" i="4"/>
  <c r="Y417" i="4" s="1"/>
  <c r="N417" i="4"/>
  <c r="Z416" i="4"/>
  <c r="P416" i="4"/>
  <c r="O416" i="4"/>
  <c r="Y416" i="4" s="1"/>
  <c r="N416" i="4"/>
  <c r="Z415" i="4"/>
  <c r="P415" i="4"/>
  <c r="O415" i="4"/>
  <c r="Y415" i="4" s="1"/>
  <c r="N415" i="4"/>
  <c r="Z414" i="4"/>
  <c r="P414" i="4"/>
  <c r="O414" i="4"/>
  <c r="Y414" i="4" s="1"/>
  <c r="N414" i="4"/>
  <c r="Z413" i="4"/>
  <c r="P413" i="4"/>
  <c r="O413" i="4"/>
  <c r="Y413" i="4" s="1"/>
  <c r="N413" i="4"/>
  <c r="Z412" i="4"/>
  <c r="P412" i="4"/>
  <c r="O412" i="4"/>
  <c r="Y412" i="4" s="1"/>
  <c r="N412" i="4"/>
  <c r="Z411" i="4"/>
  <c r="P411" i="4"/>
  <c r="O411" i="4"/>
  <c r="Y411" i="4" s="1"/>
  <c r="N411" i="4"/>
  <c r="Z410" i="4"/>
  <c r="P410" i="4"/>
  <c r="O410" i="4"/>
  <c r="Y410" i="4" s="1"/>
  <c r="N410" i="4"/>
  <c r="Z409" i="4"/>
  <c r="P409" i="4"/>
  <c r="O409" i="4"/>
  <c r="Y409" i="4" s="1"/>
  <c r="N409" i="4"/>
  <c r="Z408" i="4"/>
  <c r="Y408" i="4"/>
  <c r="P408" i="4"/>
  <c r="O408" i="4"/>
  <c r="N408" i="4"/>
  <c r="Z407" i="4"/>
  <c r="P407" i="4"/>
  <c r="O407" i="4"/>
  <c r="Y407" i="4" s="1"/>
  <c r="N407" i="4"/>
  <c r="Z406" i="4"/>
  <c r="P406" i="4"/>
  <c r="O406" i="4"/>
  <c r="Y406" i="4" s="1"/>
  <c r="N406" i="4"/>
  <c r="Z405" i="4"/>
  <c r="P405" i="4"/>
  <c r="O405" i="4"/>
  <c r="Y405" i="4" s="1"/>
  <c r="N405" i="4"/>
  <c r="Z404" i="4"/>
  <c r="P404" i="4"/>
  <c r="O404" i="4"/>
  <c r="Y404" i="4" s="1"/>
  <c r="N404" i="4"/>
  <c r="Z403" i="4"/>
  <c r="P403" i="4"/>
  <c r="O403" i="4"/>
  <c r="Y403" i="4" s="1"/>
  <c r="N403" i="4"/>
  <c r="Z402" i="4"/>
  <c r="P402" i="4"/>
  <c r="O402" i="4"/>
  <c r="Y402" i="4" s="1"/>
  <c r="N402" i="4"/>
  <c r="Z401" i="4"/>
  <c r="P401" i="4"/>
  <c r="O401" i="4"/>
  <c r="Y401" i="4" s="1"/>
  <c r="N401" i="4"/>
  <c r="Z400" i="4"/>
  <c r="P400" i="4"/>
  <c r="O400" i="4"/>
  <c r="Y400" i="4" s="1"/>
  <c r="N400" i="4"/>
  <c r="Z399" i="4"/>
  <c r="Y399" i="4"/>
  <c r="P399" i="4"/>
  <c r="O399" i="4"/>
  <c r="N399" i="4"/>
  <c r="Z398" i="4"/>
  <c r="P398" i="4"/>
  <c r="O398" i="4"/>
  <c r="Y398" i="4" s="1"/>
  <c r="N398" i="4"/>
  <c r="Z397" i="4"/>
  <c r="P397" i="4"/>
  <c r="O397" i="4"/>
  <c r="Y397" i="4" s="1"/>
  <c r="N397" i="4"/>
  <c r="Z396" i="4"/>
  <c r="P396" i="4"/>
  <c r="O396" i="4"/>
  <c r="Y396" i="4" s="1"/>
  <c r="N396" i="4"/>
  <c r="Z395" i="4"/>
  <c r="P395" i="4"/>
  <c r="O395" i="4"/>
  <c r="Y395" i="4" s="1"/>
  <c r="N395" i="4"/>
  <c r="Z394" i="4"/>
  <c r="P394" i="4"/>
  <c r="O394" i="4"/>
  <c r="Y394" i="4" s="1"/>
  <c r="N394" i="4"/>
  <c r="Z393" i="4"/>
  <c r="P393" i="4"/>
  <c r="O393" i="4"/>
  <c r="Y393" i="4" s="1"/>
  <c r="N393" i="4"/>
  <c r="Z392" i="4"/>
  <c r="P392" i="4"/>
  <c r="O392" i="4"/>
  <c r="Y392" i="4" s="1"/>
  <c r="N392" i="4"/>
  <c r="Z391" i="4"/>
  <c r="P391" i="4"/>
  <c r="O391" i="4"/>
  <c r="Y391" i="4" s="1"/>
  <c r="N391" i="4"/>
  <c r="Z390" i="4"/>
  <c r="P390" i="4"/>
  <c r="O390" i="4"/>
  <c r="Y390" i="4" s="1"/>
  <c r="N390" i="4"/>
  <c r="Z389" i="4"/>
  <c r="P389" i="4"/>
  <c r="O389" i="4"/>
  <c r="Y389" i="4" s="1"/>
  <c r="N389" i="4"/>
  <c r="Z388" i="4"/>
  <c r="P388" i="4"/>
  <c r="O388" i="4"/>
  <c r="Y388" i="4" s="1"/>
  <c r="N388" i="4"/>
  <c r="Z387" i="4"/>
  <c r="P387" i="4"/>
  <c r="O387" i="4"/>
  <c r="Y387" i="4" s="1"/>
  <c r="N387" i="4"/>
  <c r="Z386" i="4"/>
  <c r="P386" i="4"/>
  <c r="O386" i="4"/>
  <c r="Y386" i="4" s="1"/>
  <c r="N386" i="4"/>
  <c r="Z385" i="4"/>
  <c r="P385" i="4"/>
  <c r="O385" i="4"/>
  <c r="Y385" i="4" s="1"/>
  <c r="N385" i="4"/>
  <c r="Z384" i="4"/>
  <c r="P384" i="4"/>
  <c r="O384" i="4"/>
  <c r="Y384" i="4" s="1"/>
  <c r="N384" i="4"/>
  <c r="Z383" i="4"/>
  <c r="P383" i="4"/>
  <c r="O383" i="4"/>
  <c r="Y383" i="4" s="1"/>
  <c r="N383" i="4"/>
  <c r="Z382" i="4"/>
  <c r="P382" i="4"/>
  <c r="O382" i="4"/>
  <c r="Y382" i="4" s="1"/>
  <c r="N382" i="4"/>
  <c r="Z381" i="4"/>
  <c r="P381" i="4"/>
  <c r="O381" i="4"/>
  <c r="Y381" i="4" s="1"/>
  <c r="N381" i="4"/>
  <c r="Z380" i="4"/>
  <c r="Y380" i="4"/>
  <c r="P380" i="4"/>
  <c r="O380" i="4"/>
  <c r="N380" i="4"/>
  <c r="Z379" i="4"/>
  <c r="P379" i="4"/>
  <c r="O379" i="4"/>
  <c r="Y379" i="4" s="1"/>
  <c r="N379" i="4"/>
  <c r="Z378" i="4"/>
  <c r="P378" i="4"/>
  <c r="O378" i="4"/>
  <c r="Y378" i="4" s="1"/>
  <c r="N378" i="4"/>
  <c r="Z377" i="4"/>
  <c r="P377" i="4"/>
  <c r="O377" i="4"/>
  <c r="Y377" i="4" s="1"/>
  <c r="N377" i="4"/>
  <c r="Z376" i="4"/>
  <c r="P376" i="4"/>
  <c r="O376" i="4"/>
  <c r="Y376" i="4" s="1"/>
  <c r="N376" i="4"/>
  <c r="Z375" i="4"/>
  <c r="P375" i="4"/>
  <c r="O375" i="4"/>
  <c r="Y375" i="4" s="1"/>
  <c r="N375" i="4"/>
  <c r="Z374" i="4"/>
  <c r="P374" i="4"/>
  <c r="O374" i="4"/>
  <c r="Y374" i="4" s="1"/>
  <c r="N374" i="4"/>
  <c r="Z373" i="4"/>
  <c r="P373" i="4"/>
  <c r="O373" i="4"/>
  <c r="Y373" i="4" s="1"/>
  <c r="N373" i="4"/>
  <c r="Z372" i="4"/>
  <c r="P372" i="4"/>
  <c r="O372" i="4"/>
  <c r="Y372" i="4" s="1"/>
  <c r="N372" i="4"/>
  <c r="Z371" i="4"/>
  <c r="P371" i="4"/>
  <c r="O371" i="4"/>
  <c r="Y371" i="4" s="1"/>
  <c r="N371" i="4"/>
  <c r="Z370" i="4"/>
  <c r="P370" i="4"/>
  <c r="O370" i="4"/>
  <c r="Y370" i="4" s="1"/>
  <c r="N370" i="4"/>
  <c r="Z369" i="4"/>
  <c r="P369" i="4"/>
  <c r="O369" i="4"/>
  <c r="Y369" i="4" s="1"/>
  <c r="N369" i="4"/>
  <c r="Z368" i="4"/>
  <c r="Y368" i="4"/>
  <c r="P368" i="4"/>
  <c r="O368" i="4"/>
  <c r="N368" i="4"/>
  <c r="Z367" i="4"/>
  <c r="P367" i="4"/>
  <c r="O367" i="4"/>
  <c r="Y367" i="4" s="1"/>
  <c r="N367" i="4"/>
  <c r="Z366" i="4"/>
  <c r="P366" i="4"/>
  <c r="O366" i="4"/>
  <c r="Y366" i="4" s="1"/>
  <c r="N366" i="4"/>
  <c r="Z365" i="4"/>
  <c r="P365" i="4"/>
  <c r="O365" i="4"/>
  <c r="Y365" i="4" s="1"/>
  <c r="N365" i="4"/>
  <c r="Z364" i="4"/>
  <c r="P364" i="4"/>
  <c r="O364" i="4"/>
  <c r="Y364" i="4" s="1"/>
  <c r="N364" i="4"/>
  <c r="Z363" i="4"/>
  <c r="P363" i="4"/>
  <c r="O363" i="4"/>
  <c r="Y363" i="4" s="1"/>
  <c r="N363" i="4"/>
  <c r="Z362" i="4"/>
  <c r="P362" i="4"/>
  <c r="O362" i="4"/>
  <c r="Y362" i="4" s="1"/>
  <c r="N362" i="4"/>
  <c r="Z361" i="4"/>
  <c r="P361" i="4"/>
  <c r="O361" i="4"/>
  <c r="Y361" i="4" s="1"/>
  <c r="N361" i="4"/>
  <c r="Z360" i="4"/>
  <c r="P360" i="4"/>
  <c r="O360" i="4"/>
  <c r="Y360" i="4" s="1"/>
  <c r="N360" i="4"/>
  <c r="Z359" i="4"/>
  <c r="P359" i="4"/>
  <c r="O359" i="4"/>
  <c r="Y359" i="4" s="1"/>
  <c r="N359" i="4"/>
  <c r="Z358" i="4"/>
  <c r="P358" i="4"/>
  <c r="O358" i="4"/>
  <c r="Y358" i="4" s="1"/>
  <c r="N358" i="4"/>
  <c r="Z357" i="4"/>
  <c r="P357" i="4"/>
  <c r="O357" i="4"/>
  <c r="Y357" i="4" s="1"/>
  <c r="N357" i="4"/>
  <c r="Z356" i="4"/>
  <c r="P356" i="4"/>
  <c r="O356" i="4"/>
  <c r="Y356" i="4" s="1"/>
  <c r="N356" i="4"/>
  <c r="Z355" i="4"/>
  <c r="P355" i="4"/>
  <c r="O355" i="4"/>
  <c r="Y355" i="4" s="1"/>
  <c r="N355" i="4"/>
  <c r="Z354" i="4"/>
  <c r="P354" i="4"/>
  <c r="O354" i="4"/>
  <c r="Y354" i="4" s="1"/>
  <c r="N354" i="4"/>
  <c r="Z353" i="4"/>
  <c r="P353" i="4"/>
  <c r="O353" i="4"/>
  <c r="Y353" i="4" s="1"/>
  <c r="N353" i="4"/>
  <c r="Z352" i="4"/>
  <c r="P352" i="4"/>
  <c r="O352" i="4"/>
  <c r="Y352" i="4" s="1"/>
  <c r="N352" i="4"/>
  <c r="Z351" i="4"/>
  <c r="P351" i="4"/>
  <c r="O351" i="4"/>
  <c r="Y351" i="4" s="1"/>
  <c r="N351" i="4"/>
  <c r="Z350" i="4"/>
  <c r="P350" i="4"/>
  <c r="O350" i="4"/>
  <c r="Y350" i="4" s="1"/>
  <c r="N350" i="4"/>
  <c r="Z349" i="4"/>
  <c r="P349" i="4"/>
  <c r="O349" i="4"/>
  <c r="Y349" i="4" s="1"/>
  <c r="N349" i="4"/>
  <c r="Z348" i="4"/>
  <c r="Y348" i="4"/>
  <c r="P348" i="4"/>
  <c r="O348" i="4"/>
  <c r="N348" i="4"/>
  <c r="Z347" i="4"/>
  <c r="P347" i="4"/>
  <c r="O347" i="4"/>
  <c r="Y347" i="4" s="1"/>
  <c r="N347" i="4"/>
  <c r="Z346" i="4"/>
  <c r="P346" i="4"/>
  <c r="O346" i="4"/>
  <c r="Y346" i="4" s="1"/>
  <c r="N346" i="4"/>
  <c r="Z345" i="4"/>
  <c r="P345" i="4"/>
  <c r="O345" i="4"/>
  <c r="Y345" i="4" s="1"/>
  <c r="N345" i="4"/>
  <c r="Z344" i="4"/>
  <c r="P344" i="4"/>
  <c r="O344" i="4"/>
  <c r="Y344" i="4" s="1"/>
  <c r="N344" i="4"/>
  <c r="Z343" i="4"/>
  <c r="P343" i="4"/>
  <c r="O343" i="4"/>
  <c r="Y343" i="4" s="1"/>
  <c r="N343" i="4"/>
  <c r="Z342" i="4"/>
  <c r="P342" i="4"/>
  <c r="O342" i="4"/>
  <c r="Y342" i="4" s="1"/>
  <c r="N342" i="4"/>
  <c r="Z341" i="4"/>
  <c r="P341" i="4"/>
  <c r="O341" i="4"/>
  <c r="Y341" i="4" s="1"/>
  <c r="N341" i="4"/>
  <c r="Z340" i="4"/>
  <c r="P340" i="4"/>
  <c r="O340" i="4"/>
  <c r="Y340" i="4" s="1"/>
  <c r="N340" i="4"/>
  <c r="Z339" i="4"/>
  <c r="P339" i="4"/>
  <c r="O339" i="4"/>
  <c r="Y339" i="4" s="1"/>
  <c r="N339" i="4"/>
  <c r="Z338" i="4"/>
  <c r="P338" i="4"/>
  <c r="O338" i="4"/>
  <c r="Y338" i="4" s="1"/>
  <c r="N338" i="4"/>
  <c r="Z337" i="4"/>
  <c r="P337" i="4"/>
  <c r="O337" i="4"/>
  <c r="Y337" i="4" s="1"/>
  <c r="N337" i="4"/>
  <c r="Z336" i="4"/>
  <c r="Y336" i="4"/>
  <c r="P336" i="4"/>
  <c r="O336" i="4"/>
  <c r="N336" i="4"/>
  <c r="Z335" i="4"/>
  <c r="P335" i="4"/>
  <c r="O335" i="4"/>
  <c r="Y335" i="4" s="1"/>
  <c r="N335" i="4"/>
  <c r="Z334" i="4"/>
  <c r="P334" i="4"/>
  <c r="O334" i="4"/>
  <c r="Y334" i="4" s="1"/>
  <c r="N334" i="4"/>
  <c r="Z333" i="4"/>
  <c r="P333" i="4"/>
  <c r="O333" i="4"/>
  <c r="Y333" i="4" s="1"/>
  <c r="N333" i="4"/>
  <c r="Z332" i="4"/>
  <c r="P332" i="4"/>
  <c r="O332" i="4"/>
  <c r="Y332" i="4" s="1"/>
  <c r="N332" i="4"/>
  <c r="Z331" i="4"/>
  <c r="P331" i="4"/>
  <c r="O331" i="4"/>
  <c r="Y331" i="4" s="1"/>
  <c r="N331" i="4"/>
  <c r="Z330" i="4"/>
  <c r="P330" i="4"/>
  <c r="O330" i="4"/>
  <c r="Y330" i="4" s="1"/>
  <c r="N330" i="4"/>
  <c r="Z329" i="4"/>
  <c r="P329" i="4"/>
  <c r="O329" i="4"/>
  <c r="Y329" i="4" s="1"/>
  <c r="N329" i="4"/>
  <c r="Z328" i="4"/>
  <c r="P328" i="4"/>
  <c r="O328" i="4"/>
  <c r="Y328" i="4" s="1"/>
  <c r="N328" i="4"/>
  <c r="Z327" i="4"/>
  <c r="P327" i="4"/>
  <c r="O327" i="4"/>
  <c r="Y327" i="4" s="1"/>
  <c r="N327" i="4"/>
  <c r="Z326" i="4"/>
  <c r="P326" i="4"/>
  <c r="O326" i="4"/>
  <c r="Y326" i="4" s="1"/>
  <c r="N326" i="4"/>
  <c r="Z325" i="4"/>
  <c r="P325" i="4"/>
  <c r="O325" i="4"/>
  <c r="Y325" i="4" s="1"/>
  <c r="N325" i="4"/>
  <c r="Z324" i="4"/>
  <c r="P324" i="4"/>
  <c r="O324" i="4"/>
  <c r="Y324" i="4" s="1"/>
  <c r="N324" i="4"/>
  <c r="Z323" i="4"/>
  <c r="P323" i="4"/>
  <c r="O323" i="4"/>
  <c r="Y323" i="4" s="1"/>
  <c r="N323" i="4"/>
  <c r="Z322" i="4"/>
  <c r="P322" i="4"/>
  <c r="O322" i="4"/>
  <c r="Y322" i="4" s="1"/>
  <c r="N322" i="4"/>
  <c r="Z321" i="4"/>
  <c r="P321" i="4"/>
  <c r="O321" i="4"/>
  <c r="Y321" i="4" s="1"/>
  <c r="N321" i="4"/>
  <c r="Z320" i="4"/>
  <c r="P320" i="4"/>
  <c r="O320" i="4"/>
  <c r="Y320" i="4" s="1"/>
  <c r="N320" i="4"/>
  <c r="Z319" i="4"/>
  <c r="P319" i="4"/>
  <c r="O319" i="4"/>
  <c r="Y319" i="4" s="1"/>
  <c r="N319" i="4"/>
  <c r="Z318" i="4"/>
  <c r="P318" i="4"/>
  <c r="O318" i="4"/>
  <c r="Y318" i="4" s="1"/>
  <c r="N318" i="4"/>
  <c r="Z317" i="4"/>
  <c r="P317" i="4"/>
  <c r="O317" i="4"/>
  <c r="Y317" i="4" s="1"/>
  <c r="N317" i="4"/>
  <c r="Z316" i="4"/>
  <c r="P316" i="4"/>
  <c r="O316" i="4"/>
  <c r="Y316" i="4" s="1"/>
  <c r="N316" i="4"/>
  <c r="Z315" i="4"/>
  <c r="Y315" i="4"/>
  <c r="P315" i="4"/>
  <c r="O315" i="4"/>
  <c r="N315" i="4"/>
  <c r="Z314" i="4"/>
  <c r="P314" i="4"/>
  <c r="O314" i="4"/>
  <c r="Y314" i="4" s="1"/>
  <c r="N314" i="4"/>
  <c r="Z313" i="4"/>
  <c r="P313" i="4"/>
  <c r="O313" i="4"/>
  <c r="Y313" i="4" s="1"/>
  <c r="N313" i="4"/>
  <c r="Z312" i="4"/>
  <c r="P312" i="4"/>
  <c r="O312" i="4"/>
  <c r="Y312" i="4" s="1"/>
  <c r="N312" i="4"/>
  <c r="Z311" i="4"/>
  <c r="P311" i="4"/>
  <c r="O311" i="4"/>
  <c r="Y311" i="4" s="1"/>
  <c r="N311" i="4"/>
  <c r="Z310" i="4"/>
  <c r="P310" i="4"/>
  <c r="O310" i="4"/>
  <c r="Y310" i="4" s="1"/>
  <c r="N310" i="4"/>
  <c r="Z309" i="4"/>
  <c r="P309" i="4"/>
  <c r="O309" i="4"/>
  <c r="Y309" i="4" s="1"/>
  <c r="N309" i="4"/>
  <c r="Z308" i="4"/>
  <c r="P308" i="4"/>
  <c r="O308" i="4"/>
  <c r="Y308" i="4" s="1"/>
  <c r="N308" i="4"/>
  <c r="Z307" i="4"/>
  <c r="P307" i="4"/>
  <c r="O307" i="4"/>
  <c r="Y307" i="4" s="1"/>
  <c r="N307" i="4"/>
  <c r="Z306" i="4"/>
  <c r="P306" i="4"/>
  <c r="O306" i="4"/>
  <c r="Y306" i="4" s="1"/>
  <c r="N306" i="4"/>
  <c r="Z305" i="4"/>
  <c r="P305" i="4"/>
  <c r="O305" i="4"/>
  <c r="Y305" i="4" s="1"/>
  <c r="N305" i="4"/>
  <c r="Z304" i="4"/>
  <c r="P304" i="4"/>
  <c r="O304" i="4"/>
  <c r="Y304" i="4" s="1"/>
  <c r="N304" i="4"/>
  <c r="Z303" i="4"/>
  <c r="Y303" i="4"/>
  <c r="P303" i="4"/>
  <c r="O303" i="4"/>
  <c r="N303" i="4"/>
  <c r="Z302" i="4"/>
  <c r="P302" i="4"/>
  <c r="O302" i="4"/>
  <c r="Y302" i="4" s="1"/>
  <c r="N302" i="4"/>
  <c r="Z301" i="4"/>
  <c r="P301" i="4"/>
  <c r="O301" i="4"/>
  <c r="Y301" i="4" s="1"/>
  <c r="N301" i="4"/>
  <c r="Z300" i="4"/>
  <c r="P300" i="4"/>
  <c r="O300" i="4"/>
  <c r="Y300" i="4" s="1"/>
  <c r="N300" i="4"/>
  <c r="Z299" i="4"/>
  <c r="P299" i="4"/>
  <c r="O299" i="4"/>
  <c r="Y299" i="4" s="1"/>
  <c r="N299" i="4"/>
  <c r="Z298" i="4"/>
  <c r="P298" i="4"/>
  <c r="O298" i="4"/>
  <c r="Y298" i="4" s="1"/>
  <c r="N298" i="4"/>
  <c r="Z297" i="4"/>
  <c r="P297" i="4"/>
  <c r="O297" i="4"/>
  <c r="Y297" i="4" s="1"/>
  <c r="N297" i="4"/>
  <c r="Z296" i="4"/>
  <c r="P296" i="4"/>
  <c r="O296" i="4"/>
  <c r="Y296" i="4" s="1"/>
  <c r="N296" i="4"/>
  <c r="Z295" i="4"/>
  <c r="P295" i="4"/>
  <c r="O295" i="4"/>
  <c r="Y295" i="4" s="1"/>
  <c r="N295" i="4"/>
  <c r="Z294" i="4"/>
  <c r="P294" i="4"/>
  <c r="O294" i="4"/>
  <c r="Y294" i="4" s="1"/>
  <c r="N294" i="4"/>
  <c r="Z293" i="4"/>
  <c r="P293" i="4"/>
  <c r="O293" i="4"/>
  <c r="Y293" i="4" s="1"/>
  <c r="N293" i="4"/>
  <c r="Z292" i="4"/>
  <c r="P292" i="4"/>
  <c r="O292" i="4"/>
  <c r="Y292" i="4" s="1"/>
  <c r="N292" i="4"/>
  <c r="Z291" i="4"/>
  <c r="P291" i="4"/>
  <c r="O291" i="4"/>
  <c r="Y291" i="4" s="1"/>
  <c r="N291" i="4"/>
  <c r="Z290" i="4"/>
  <c r="P290" i="4"/>
  <c r="O290" i="4"/>
  <c r="Y290" i="4" s="1"/>
  <c r="N290" i="4"/>
  <c r="Z289" i="4"/>
  <c r="P289" i="4"/>
  <c r="O289" i="4"/>
  <c r="Y289" i="4" s="1"/>
  <c r="N289" i="4"/>
  <c r="Z288" i="4"/>
  <c r="P288" i="4"/>
  <c r="O288" i="4"/>
  <c r="Y288" i="4" s="1"/>
  <c r="N288" i="4"/>
  <c r="Z287" i="4"/>
  <c r="P287" i="4"/>
  <c r="O287" i="4"/>
  <c r="Y287" i="4" s="1"/>
  <c r="N287" i="4"/>
  <c r="Z286" i="4"/>
  <c r="P286" i="4"/>
  <c r="O286" i="4"/>
  <c r="Y286" i="4" s="1"/>
  <c r="N286" i="4"/>
  <c r="Z285" i="4"/>
  <c r="P285" i="4"/>
  <c r="O285" i="4"/>
  <c r="Y285" i="4" s="1"/>
  <c r="N285" i="4"/>
  <c r="Z284" i="4"/>
  <c r="Y284" i="4"/>
  <c r="P284" i="4"/>
  <c r="O284" i="4"/>
  <c r="N284" i="4"/>
  <c r="Z283" i="4"/>
  <c r="P283" i="4"/>
  <c r="O283" i="4"/>
  <c r="Y283" i="4" s="1"/>
  <c r="N283" i="4"/>
  <c r="Z282" i="4"/>
  <c r="P282" i="4"/>
  <c r="O282" i="4"/>
  <c r="Y282" i="4" s="1"/>
  <c r="N282" i="4"/>
  <c r="Z281" i="4"/>
  <c r="P281" i="4"/>
  <c r="O281" i="4"/>
  <c r="Y281" i="4" s="1"/>
  <c r="N281" i="4"/>
  <c r="Z280" i="4"/>
  <c r="P280" i="4"/>
  <c r="O280" i="4"/>
  <c r="Y280" i="4" s="1"/>
  <c r="N280" i="4"/>
  <c r="Z279" i="4"/>
  <c r="P279" i="4"/>
  <c r="O279" i="4"/>
  <c r="Y279" i="4" s="1"/>
  <c r="N279" i="4"/>
  <c r="Z278" i="4"/>
  <c r="P278" i="4"/>
  <c r="O278" i="4"/>
  <c r="Y278" i="4" s="1"/>
  <c r="N278" i="4"/>
  <c r="Z277" i="4"/>
  <c r="P277" i="4"/>
  <c r="O277" i="4"/>
  <c r="Y277" i="4" s="1"/>
  <c r="N277" i="4"/>
  <c r="Z276" i="4"/>
  <c r="P276" i="4"/>
  <c r="O276" i="4"/>
  <c r="Y276" i="4" s="1"/>
  <c r="N276" i="4"/>
  <c r="Z275" i="4"/>
  <c r="P275" i="4"/>
  <c r="O275" i="4"/>
  <c r="Y275" i="4" s="1"/>
  <c r="N275" i="4"/>
  <c r="Z274" i="4"/>
  <c r="P274" i="4"/>
  <c r="O274" i="4"/>
  <c r="Y274" i="4" s="1"/>
  <c r="N274" i="4"/>
  <c r="Z273" i="4"/>
  <c r="P273" i="4"/>
  <c r="O273" i="4"/>
  <c r="Y273" i="4" s="1"/>
  <c r="N273" i="4"/>
  <c r="Z272" i="4"/>
  <c r="Y272" i="4"/>
  <c r="P272" i="4"/>
  <c r="O272" i="4"/>
  <c r="N272" i="4"/>
  <c r="Z271" i="4"/>
  <c r="P271" i="4"/>
  <c r="O271" i="4"/>
  <c r="Y271" i="4" s="1"/>
  <c r="N271" i="4"/>
  <c r="Z270" i="4"/>
  <c r="P270" i="4"/>
  <c r="O270" i="4"/>
  <c r="Y270" i="4" s="1"/>
  <c r="N270" i="4"/>
  <c r="Z269" i="4"/>
  <c r="P269" i="4"/>
  <c r="O269" i="4"/>
  <c r="Y269" i="4" s="1"/>
  <c r="N269" i="4"/>
  <c r="Z268" i="4"/>
  <c r="P268" i="4"/>
  <c r="O268" i="4"/>
  <c r="Y268" i="4" s="1"/>
  <c r="N268" i="4"/>
  <c r="Z267" i="4"/>
  <c r="P267" i="4"/>
  <c r="O267" i="4"/>
  <c r="Y267" i="4" s="1"/>
  <c r="N267" i="4"/>
  <c r="Z266" i="4"/>
  <c r="P266" i="4"/>
  <c r="O266" i="4"/>
  <c r="Y266" i="4" s="1"/>
  <c r="N266" i="4"/>
  <c r="Z265" i="4"/>
  <c r="P265" i="4"/>
  <c r="O265" i="4"/>
  <c r="Y265" i="4" s="1"/>
  <c r="N265" i="4"/>
  <c r="Z264" i="4"/>
  <c r="P264" i="4"/>
  <c r="O264" i="4"/>
  <c r="Y264" i="4" s="1"/>
  <c r="N264" i="4"/>
  <c r="Z263" i="4"/>
  <c r="P263" i="4"/>
  <c r="O263" i="4"/>
  <c r="Y263" i="4" s="1"/>
  <c r="N263" i="4"/>
  <c r="Z262" i="4"/>
  <c r="P262" i="4"/>
  <c r="O262" i="4"/>
  <c r="Y262" i="4" s="1"/>
  <c r="N262" i="4"/>
  <c r="Z261" i="4"/>
  <c r="P261" i="4"/>
  <c r="O261" i="4"/>
  <c r="Y261" i="4" s="1"/>
  <c r="N261" i="4"/>
  <c r="Z260" i="4"/>
  <c r="P260" i="4"/>
  <c r="O260" i="4"/>
  <c r="Y260" i="4" s="1"/>
  <c r="N260" i="4"/>
  <c r="Z259" i="4"/>
  <c r="P259" i="4"/>
  <c r="O259" i="4"/>
  <c r="Y259" i="4" s="1"/>
  <c r="N259" i="4"/>
  <c r="Z258" i="4"/>
  <c r="P258" i="4"/>
  <c r="O258" i="4"/>
  <c r="Y258" i="4" s="1"/>
  <c r="N258" i="4"/>
  <c r="Z257" i="4"/>
  <c r="P257" i="4"/>
  <c r="O257" i="4"/>
  <c r="Y257" i="4" s="1"/>
  <c r="N257" i="4"/>
  <c r="Z256" i="4"/>
  <c r="P256" i="4"/>
  <c r="O256" i="4"/>
  <c r="Y256" i="4" s="1"/>
  <c r="N256" i="4"/>
  <c r="Z255" i="4"/>
  <c r="P255" i="4"/>
  <c r="O255" i="4"/>
  <c r="Y255" i="4" s="1"/>
  <c r="N255" i="4"/>
  <c r="Z254" i="4"/>
  <c r="P254" i="4"/>
  <c r="O254" i="4"/>
  <c r="Y254" i="4" s="1"/>
  <c r="N254" i="4"/>
  <c r="Z253" i="4"/>
  <c r="P253" i="4"/>
  <c r="O253" i="4"/>
  <c r="Y253" i="4" s="1"/>
  <c r="N253" i="4"/>
  <c r="Z252" i="4"/>
  <c r="Y252" i="4"/>
  <c r="P252" i="4"/>
  <c r="O252" i="4"/>
  <c r="N252" i="4"/>
  <c r="Z251" i="4"/>
  <c r="P251" i="4"/>
  <c r="O251" i="4"/>
  <c r="Y251" i="4" s="1"/>
  <c r="N251" i="4"/>
  <c r="Z250" i="4"/>
  <c r="P250" i="4"/>
  <c r="O250" i="4"/>
  <c r="Y250" i="4" s="1"/>
  <c r="N250" i="4"/>
  <c r="Z249" i="4"/>
  <c r="P249" i="4"/>
  <c r="O249" i="4"/>
  <c r="Y249" i="4" s="1"/>
  <c r="N249" i="4"/>
  <c r="Z248" i="4"/>
  <c r="P248" i="4"/>
  <c r="O248" i="4"/>
  <c r="Y248" i="4" s="1"/>
  <c r="N248" i="4"/>
  <c r="Z247" i="4"/>
  <c r="P247" i="4"/>
  <c r="O247" i="4"/>
  <c r="Y247" i="4" s="1"/>
  <c r="N247" i="4"/>
  <c r="Z246" i="4"/>
  <c r="P246" i="4"/>
  <c r="O246" i="4"/>
  <c r="Y246" i="4" s="1"/>
  <c r="N246" i="4"/>
  <c r="Z245" i="4"/>
  <c r="P245" i="4"/>
  <c r="O245" i="4"/>
  <c r="Y245" i="4" s="1"/>
  <c r="N245" i="4"/>
  <c r="Z244" i="4"/>
  <c r="P244" i="4"/>
  <c r="O244" i="4"/>
  <c r="Y244" i="4" s="1"/>
  <c r="N244" i="4"/>
  <c r="Z243" i="4"/>
  <c r="P243" i="4"/>
  <c r="O243" i="4"/>
  <c r="Y243" i="4" s="1"/>
  <c r="N243" i="4"/>
  <c r="Z242" i="4"/>
  <c r="P242" i="4"/>
  <c r="O242" i="4"/>
  <c r="Y242" i="4" s="1"/>
  <c r="N242" i="4"/>
  <c r="Z241" i="4"/>
  <c r="P241" i="4"/>
  <c r="O241" i="4"/>
  <c r="Y241" i="4" s="1"/>
  <c r="N241" i="4"/>
  <c r="Z240" i="4"/>
  <c r="Y240" i="4"/>
  <c r="P240" i="4"/>
  <c r="O240" i="4"/>
  <c r="N240" i="4"/>
  <c r="Z239" i="4"/>
  <c r="P239" i="4"/>
  <c r="O239" i="4"/>
  <c r="Y239" i="4" s="1"/>
  <c r="N239" i="4"/>
  <c r="Z238" i="4"/>
  <c r="P238" i="4"/>
  <c r="O238" i="4"/>
  <c r="Y238" i="4" s="1"/>
  <c r="N238" i="4"/>
  <c r="Z237" i="4"/>
  <c r="P237" i="4"/>
  <c r="O237" i="4"/>
  <c r="Y237" i="4" s="1"/>
  <c r="N237" i="4"/>
  <c r="Z236" i="4"/>
  <c r="P236" i="4"/>
  <c r="O236" i="4"/>
  <c r="Y236" i="4" s="1"/>
  <c r="N236" i="4"/>
  <c r="Z235" i="4"/>
  <c r="P235" i="4"/>
  <c r="O235" i="4"/>
  <c r="Y235" i="4" s="1"/>
  <c r="N235" i="4"/>
  <c r="Z234" i="4"/>
  <c r="P234" i="4"/>
  <c r="O234" i="4"/>
  <c r="Y234" i="4" s="1"/>
  <c r="N234" i="4"/>
  <c r="Z233" i="4"/>
  <c r="P233" i="4"/>
  <c r="O233" i="4"/>
  <c r="Y233" i="4" s="1"/>
  <c r="N233" i="4"/>
  <c r="Z232" i="4"/>
  <c r="P232" i="4"/>
  <c r="O232" i="4"/>
  <c r="Y232" i="4" s="1"/>
  <c r="N232" i="4"/>
  <c r="Z231" i="4"/>
  <c r="P231" i="4"/>
  <c r="O231" i="4"/>
  <c r="Y231" i="4" s="1"/>
  <c r="N231" i="4"/>
  <c r="Z230" i="4"/>
  <c r="P230" i="4"/>
  <c r="O230" i="4"/>
  <c r="Y230" i="4" s="1"/>
  <c r="N230" i="4"/>
  <c r="Z229" i="4"/>
  <c r="P229" i="4"/>
  <c r="O229" i="4"/>
  <c r="Y229" i="4" s="1"/>
  <c r="N229" i="4"/>
  <c r="Z228" i="4"/>
  <c r="P228" i="4"/>
  <c r="O228" i="4"/>
  <c r="Y228" i="4" s="1"/>
  <c r="N228" i="4"/>
  <c r="Z227" i="4"/>
  <c r="P227" i="4"/>
  <c r="O227" i="4"/>
  <c r="Y227" i="4" s="1"/>
  <c r="N227" i="4"/>
  <c r="Z226" i="4"/>
  <c r="P226" i="4"/>
  <c r="O226" i="4"/>
  <c r="Y226" i="4" s="1"/>
  <c r="N226" i="4"/>
  <c r="Z225" i="4"/>
  <c r="P225" i="4"/>
  <c r="O225" i="4"/>
  <c r="Y225" i="4" s="1"/>
  <c r="N225" i="4"/>
  <c r="Z224" i="4"/>
  <c r="P224" i="4"/>
  <c r="O224" i="4"/>
  <c r="Y224" i="4" s="1"/>
  <c r="N224" i="4"/>
  <c r="Z223" i="4"/>
  <c r="P223" i="4"/>
  <c r="O223" i="4"/>
  <c r="Y223" i="4" s="1"/>
  <c r="N223" i="4"/>
  <c r="Z222" i="4"/>
  <c r="P222" i="4"/>
  <c r="O222" i="4"/>
  <c r="Y222" i="4" s="1"/>
  <c r="N222" i="4"/>
  <c r="Z221" i="4"/>
  <c r="P221" i="4"/>
  <c r="O221" i="4"/>
  <c r="Y221" i="4" s="1"/>
  <c r="N221" i="4"/>
  <c r="Z220" i="4"/>
  <c r="P220" i="4"/>
  <c r="O220" i="4"/>
  <c r="Y220" i="4" s="1"/>
  <c r="N220" i="4"/>
  <c r="Z219" i="4"/>
  <c r="Y219" i="4"/>
  <c r="P219" i="4"/>
  <c r="O219" i="4"/>
  <c r="N219" i="4"/>
  <c r="Z218" i="4"/>
  <c r="P218" i="4"/>
  <c r="O218" i="4"/>
  <c r="Y218" i="4" s="1"/>
  <c r="N218" i="4"/>
  <c r="Z217" i="4"/>
  <c r="P217" i="4"/>
  <c r="O217" i="4"/>
  <c r="Y217" i="4" s="1"/>
  <c r="N217" i="4"/>
  <c r="Z216" i="4"/>
  <c r="P216" i="4"/>
  <c r="O216" i="4"/>
  <c r="Y216" i="4" s="1"/>
  <c r="N216" i="4"/>
  <c r="Z215" i="4"/>
  <c r="P215" i="4"/>
  <c r="O215" i="4"/>
  <c r="Y215" i="4" s="1"/>
  <c r="N215" i="4"/>
  <c r="Z214" i="4"/>
  <c r="P214" i="4"/>
  <c r="O214" i="4"/>
  <c r="Y214" i="4" s="1"/>
  <c r="N214" i="4"/>
  <c r="Z213" i="4"/>
  <c r="P213" i="4"/>
  <c r="O213" i="4"/>
  <c r="Y213" i="4" s="1"/>
  <c r="N213" i="4"/>
  <c r="Z212" i="4"/>
  <c r="P212" i="4"/>
  <c r="O212" i="4"/>
  <c r="Y212" i="4" s="1"/>
  <c r="N212" i="4"/>
  <c r="Z211" i="4"/>
  <c r="P211" i="4"/>
  <c r="O211" i="4"/>
  <c r="Y211" i="4" s="1"/>
  <c r="N211" i="4"/>
  <c r="Z210" i="4"/>
  <c r="P210" i="4"/>
  <c r="O210" i="4"/>
  <c r="Y210" i="4" s="1"/>
  <c r="N210" i="4"/>
  <c r="Z209" i="4"/>
  <c r="P209" i="4"/>
  <c r="O209" i="4"/>
  <c r="Y209" i="4" s="1"/>
  <c r="N209" i="4"/>
  <c r="Z208" i="4"/>
  <c r="P208" i="4"/>
  <c r="O208" i="4"/>
  <c r="Y208" i="4" s="1"/>
  <c r="N208" i="4"/>
  <c r="Z207" i="4"/>
  <c r="Y207" i="4"/>
  <c r="P207" i="4"/>
  <c r="O207" i="4"/>
  <c r="N207" i="4"/>
  <c r="Z206" i="4"/>
  <c r="P206" i="4"/>
  <c r="O206" i="4"/>
  <c r="Y206" i="4" s="1"/>
  <c r="N206" i="4"/>
  <c r="Z205" i="4"/>
  <c r="P205" i="4"/>
  <c r="O205" i="4"/>
  <c r="Y205" i="4" s="1"/>
  <c r="N205" i="4"/>
  <c r="Z204" i="4"/>
  <c r="P204" i="4"/>
  <c r="O204" i="4"/>
  <c r="Y204" i="4" s="1"/>
  <c r="N204" i="4"/>
  <c r="Z203" i="4"/>
  <c r="P203" i="4"/>
  <c r="O203" i="4"/>
  <c r="Y203" i="4" s="1"/>
  <c r="N203" i="4"/>
  <c r="Z202" i="4"/>
  <c r="P202" i="4"/>
  <c r="O202" i="4"/>
  <c r="Y202" i="4" s="1"/>
  <c r="N202" i="4"/>
  <c r="Z201" i="4"/>
  <c r="P201" i="4"/>
  <c r="O201" i="4"/>
  <c r="Y201" i="4" s="1"/>
  <c r="N201" i="4"/>
  <c r="Z200" i="4"/>
  <c r="P200" i="4"/>
  <c r="O200" i="4"/>
  <c r="Y200" i="4" s="1"/>
  <c r="N200" i="4"/>
  <c r="Z199" i="4"/>
  <c r="P199" i="4"/>
  <c r="O199" i="4"/>
  <c r="Y199" i="4" s="1"/>
  <c r="N199" i="4"/>
  <c r="Z198" i="4"/>
  <c r="P198" i="4"/>
  <c r="O198" i="4"/>
  <c r="Y198" i="4" s="1"/>
  <c r="N198" i="4"/>
  <c r="Z197" i="4"/>
  <c r="P197" i="4"/>
  <c r="O197" i="4"/>
  <c r="Y197" i="4" s="1"/>
  <c r="N197" i="4"/>
  <c r="Z196" i="4"/>
  <c r="P196" i="4"/>
  <c r="O196" i="4"/>
  <c r="Y196" i="4" s="1"/>
  <c r="N196" i="4"/>
  <c r="Z195" i="4"/>
  <c r="P195" i="4"/>
  <c r="O195" i="4"/>
  <c r="Y195" i="4" s="1"/>
  <c r="N195" i="4"/>
  <c r="Z194" i="4"/>
  <c r="P194" i="4"/>
  <c r="O194" i="4"/>
  <c r="Y194" i="4" s="1"/>
  <c r="N194" i="4"/>
  <c r="Z193" i="4"/>
  <c r="P193" i="4"/>
  <c r="O193" i="4"/>
  <c r="Y193" i="4" s="1"/>
  <c r="N193" i="4"/>
  <c r="Z192" i="4"/>
  <c r="P192" i="4"/>
  <c r="O192" i="4"/>
  <c r="Y192" i="4" s="1"/>
  <c r="N192" i="4"/>
  <c r="Z191" i="4"/>
  <c r="P191" i="4"/>
  <c r="O191" i="4"/>
  <c r="Y191" i="4" s="1"/>
  <c r="N191" i="4"/>
  <c r="Z190" i="4"/>
  <c r="P190" i="4"/>
  <c r="O190" i="4"/>
  <c r="Y190" i="4" s="1"/>
  <c r="N190" i="4"/>
  <c r="Z189" i="4"/>
  <c r="P189" i="4"/>
  <c r="O189" i="4"/>
  <c r="Y189" i="4" s="1"/>
  <c r="N189" i="4"/>
  <c r="Z188" i="4"/>
  <c r="P188" i="4"/>
  <c r="O188" i="4"/>
  <c r="Y188" i="4" s="1"/>
  <c r="N188" i="4"/>
  <c r="Z187" i="4"/>
  <c r="P187" i="4"/>
  <c r="O187" i="4"/>
  <c r="Y187" i="4" s="1"/>
  <c r="N187" i="4"/>
  <c r="Z186" i="4"/>
  <c r="P186" i="4"/>
  <c r="O186" i="4"/>
  <c r="Y186" i="4" s="1"/>
  <c r="N186" i="4"/>
  <c r="Z185" i="4"/>
  <c r="Y185" i="4"/>
  <c r="P185" i="4"/>
  <c r="O185" i="4"/>
  <c r="N185" i="4"/>
  <c r="Z184" i="4"/>
  <c r="P184" i="4"/>
  <c r="O184" i="4"/>
  <c r="Y184" i="4" s="1"/>
  <c r="N184" i="4"/>
  <c r="Z183" i="4"/>
  <c r="P183" i="4"/>
  <c r="O183" i="4"/>
  <c r="Y183" i="4" s="1"/>
  <c r="N183" i="4"/>
  <c r="Z182" i="4"/>
  <c r="P182" i="4"/>
  <c r="O182" i="4"/>
  <c r="Y182" i="4" s="1"/>
  <c r="N182" i="4"/>
  <c r="Z181" i="4"/>
  <c r="P181" i="4"/>
  <c r="O181" i="4"/>
  <c r="Y181" i="4" s="1"/>
  <c r="N181" i="4"/>
  <c r="Z180" i="4"/>
  <c r="P180" i="4"/>
  <c r="O180" i="4"/>
  <c r="Y180" i="4" s="1"/>
  <c r="N180" i="4"/>
  <c r="Z179" i="4"/>
  <c r="P179" i="4"/>
  <c r="O179" i="4"/>
  <c r="Y179" i="4" s="1"/>
  <c r="N179" i="4"/>
  <c r="Z178" i="4"/>
  <c r="P178" i="4"/>
  <c r="O178" i="4"/>
  <c r="Y178" i="4" s="1"/>
  <c r="N178" i="4"/>
  <c r="Z177" i="4"/>
  <c r="P177" i="4"/>
  <c r="O177" i="4"/>
  <c r="Y177" i="4" s="1"/>
  <c r="N177" i="4"/>
  <c r="Z176" i="4"/>
  <c r="Y176" i="4"/>
  <c r="P176" i="4"/>
  <c r="O176" i="4"/>
  <c r="N176" i="4"/>
  <c r="Z175" i="4"/>
  <c r="P175" i="4"/>
  <c r="O175" i="4"/>
  <c r="Y175" i="4" s="1"/>
  <c r="N175" i="4"/>
  <c r="Z174" i="4"/>
  <c r="P174" i="4"/>
  <c r="O174" i="4"/>
  <c r="Y174" i="4" s="1"/>
  <c r="N174" i="4"/>
  <c r="Z173" i="4"/>
  <c r="P173" i="4"/>
  <c r="O173" i="4"/>
  <c r="Y173" i="4" s="1"/>
  <c r="N173" i="4"/>
  <c r="Z172" i="4"/>
  <c r="P172" i="4"/>
  <c r="O172" i="4"/>
  <c r="Y172" i="4" s="1"/>
  <c r="N172" i="4"/>
  <c r="Z171" i="4"/>
  <c r="P171" i="4"/>
  <c r="O171" i="4"/>
  <c r="Y171" i="4" s="1"/>
  <c r="N171" i="4"/>
  <c r="Z170" i="4"/>
  <c r="P170" i="4"/>
  <c r="O170" i="4"/>
  <c r="Y170" i="4" s="1"/>
  <c r="N170" i="4"/>
  <c r="Z169" i="4"/>
  <c r="P169" i="4"/>
  <c r="O169" i="4"/>
  <c r="Y169" i="4" s="1"/>
  <c r="N169" i="4"/>
  <c r="Z168" i="4"/>
  <c r="P168" i="4"/>
  <c r="O168" i="4"/>
  <c r="Y168" i="4" s="1"/>
  <c r="N168" i="4"/>
  <c r="Z167" i="4"/>
  <c r="P167" i="4"/>
  <c r="O167" i="4"/>
  <c r="Y167" i="4" s="1"/>
  <c r="N167" i="4"/>
  <c r="Z166" i="4"/>
  <c r="P166" i="4"/>
  <c r="O166" i="4"/>
  <c r="Y166" i="4" s="1"/>
  <c r="N166" i="4"/>
  <c r="Z165" i="4"/>
  <c r="P165" i="4"/>
  <c r="O165" i="4"/>
  <c r="Y165" i="4" s="1"/>
  <c r="N165" i="4"/>
  <c r="Z164" i="4"/>
  <c r="P164" i="4"/>
  <c r="O164" i="4"/>
  <c r="Y164" i="4" s="1"/>
  <c r="N164" i="4"/>
  <c r="Z163" i="4"/>
  <c r="P163" i="4"/>
  <c r="O163" i="4"/>
  <c r="Y163" i="4" s="1"/>
  <c r="N163" i="4"/>
  <c r="Z162" i="4"/>
  <c r="P162" i="4"/>
  <c r="O162" i="4"/>
  <c r="Y162" i="4" s="1"/>
  <c r="N162" i="4"/>
  <c r="Z161" i="4"/>
  <c r="P161" i="4"/>
  <c r="O161" i="4"/>
  <c r="Y161" i="4" s="1"/>
  <c r="N161" i="4"/>
  <c r="Z160" i="4"/>
  <c r="P160" i="4"/>
  <c r="O160" i="4"/>
  <c r="Y160" i="4" s="1"/>
  <c r="N160" i="4"/>
  <c r="Z159" i="4"/>
  <c r="P159" i="4"/>
  <c r="O159" i="4"/>
  <c r="Y159" i="4" s="1"/>
  <c r="N159" i="4"/>
  <c r="Z158" i="4"/>
  <c r="P158" i="4"/>
  <c r="O158" i="4"/>
  <c r="Y158" i="4" s="1"/>
  <c r="N158" i="4"/>
  <c r="Z157" i="4"/>
  <c r="P157" i="4"/>
  <c r="O157" i="4"/>
  <c r="Y157" i="4" s="1"/>
  <c r="N157" i="4"/>
  <c r="Z156" i="4"/>
  <c r="Y156" i="4"/>
  <c r="P156" i="4"/>
  <c r="O156" i="4"/>
  <c r="N156" i="4"/>
  <c r="Z155" i="4"/>
  <c r="P155" i="4"/>
  <c r="O155" i="4"/>
  <c r="Y155" i="4" s="1"/>
  <c r="N155" i="4"/>
  <c r="Z154" i="4"/>
  <c r="P154" i="4"/>
  <c r="O154" i="4"/>
  <c r="Y154" i="4" s="1"/>
  <c r="N154" i="4"/>
  <c r="Z153" i="4"/>
  <c r="P153" i="4"/>
  <c r="O153" i="4"/>
  <c r="Y153" i="4" s="1"/>
  <c r="N153" i="4"/>
  <c r="Z152" i="4"/>
  <c r="P152" i="4"/>
  <c r="O152" i="4"/>
  <c r="Y152" i="4" s="1"/>
  <c r="N152" i="4"/>
  <c r="Z151" i="4"/>
  <c r="P151" i="4"/>
  <c r="O151" i="4"/>
  <c r="Y151" i="4" s="1"/>
  <c r="N151" i="4"/>
  <c r="Z150" i="4"/>
  <c r="P150" i="4"/>
  <c r="O150" i="4"/>
  <c r="Y150" i="4" s="1"/>
  <c r="N150" i="4"/>
  <c r="Z149" i="4"/>
  <c r="P149" i="4"/>
  <c r="O149" i="4"/>
  <c r="Y149" i="4" s="1"/>
  <c r="N149" i="4"/>
  <c r="Z148" i="4"/>
  <c r="P148" i="4"/>
  <c r="O148" i="4"/>
  <c r="Y148" i="4" s="1"/>
  <c r="N148" i="4"/>
  <c r="Z147" i="4"/>
  <c r="P147" i="4"/>
  <c r="O147" i="4"/>
  <c r="Y147" i="4" s="1"/>
  <c r="N147" i="4"/>
  <c r="Z146" i="4"/>
  <c r="P146" i="4"/>
  <c r="O146" i="4"/>
  <c r="Y146" i="4" s="1"/>
  <c r="N146" i="4"/>
  <c r="Z145" i="4"/>
  <c r="Y145" i="4"/>
  <c r="P145" i="4"/>
  <c r="O145" i="4"/>
  <c r="N145" i="4"/>
  <c r="Z144" i="4"/>
  <c r="P144" i="4"/>
  <c r="O144" i="4"/>
  <c r="Y144" i="4" s="1"/>
  <c r="N144" i="4"/>
  <c r="Z143" i="4"/>
  <c r="P143" i="4"/>
  <c r="O143" i="4"/>
  <c r="Y143" i="4" s="1"/>
  <c r="N143" i="4"/>
  <c r="Z142" i="4"/>
  <c r="P142" i="4"/>
  <c r="O142" i="4"/>
  <c r="Y142" i="4" s="1"/>
  <c r="N142" i="4"/>
  <c r="Z141" i="4"/>
  <c r="P141" i="4"/>
  <c r="O141" i="4"/>
  <c r="Y141" i="4" s="1"/>
  <c r="N141" i="4"/>
  <c r="Z140" i="4"/>
  <c r="P140" i="4"/>
  <c r="O140" i="4"/>
  <c r="Y140" i="4" s="1"/>
  <c r="N140" i="4"/>
  <c r="Z139" i="4"/>
  <c r="P139" i="4"/>
  <c r="O139" i="4"/>
  <c r="Y139" i="4" s="1"/>
  <c r="N139" i="4"/>
  <c r="Z138" i="4"/>
  <c r="P138" i="4"/>
  <c r="O138" i="4"/>
  <c r="Y138" i="4" s="1"/>
  <c r="N138" i="4"/>
  <c r="Z137" i="4"/>
  <c r="P137" i="4"/>
  <c r="O137" i="4"/>
  <c r="Y137" i="4" s="1"/>
  <c r="N137" i="4"/>
  <c r="Z136" i="4"/>
  <c r="P136" i="4"/>
  <c r="O136" i="4"/>
  <c r="Y136" i="4" s="1"/>
  <c r="N136" i="4"/>
  <c r="Z135" i="4"/>
  <c r="P135" i="4"/>
  <c r="O135" i="4"/>
  <c r="Y135" i="4" s="1"/>
  <c r="N135" i="4"/>
  <c r="Z134" i="4"/>
  <c r="P134" i="4"/>
  <c r="O134" i="4"/>
  <c r="Y134" i="4" s="1"/>
  <c r="N134" i="4"/>
  <c r="Z133" i="4"/>
  <c r="P133" i="4"/>
  <c r="O133" i="4"/>
  <c r="Y133" i="4" s="1"/>
  <c r="N133" i="4"/>
  <c r="Z132" i="4"/>
  <c r="P132" i="4"/>
  <c r="O132" i="4"/>
  <c r="Y132" i="4" s="1"/>
  <c r="N132" i="4"/>
  <c r="Z131" i="4"/>
  <c r="P131" i="4"/>
  <c r="O131" i="4"/>
  <c r="Y131" i="4" s="1"/>
  <c r="N131" i="4"/>
  <c r="Z130" i="4"/>
  <c r="P130" i="4"/>
  <c r="O130" i="4"/>
  <c r="Y130" i="4" s="1"/>
  <c r="N130" i="4"/>
  <c r="Z129" i="4"/>
  <c r="P129" i="4"/>
  <c r="O129" i="4"/>
  <c r="Y129" i="4" s="1"/>
  <c r="N129" i="4"/>
  <c r="Z128" i="4"/>
  <c r="P128" i="4"/>
  <c r="O128" i="4"/>
  <c r="Y128" i="4" s="1"/>
  <c r="N128" i="4"/>
  <c r="Z127" i="4"/>
  <c r="P127" i="4"/>
  <c r="O127" i="4"/>
  <c r="Y127" i="4" s="1"/>
  <c r="N127" i="4"/>
  <c r="Z126" i="4"/>
  <c r="P126" i="4"/>
  <c r="O126" i="4"/>
  <c r="Y126" i="4" s="1"/>
  <c r="N126" i="4"/>
  <c r="Z125" i="4"/>
  <c r="P125" i="4"/>
  <c r="O125" i="4"/>
  <c r="Y125" i="4" s="1"/>
  <c r="N125" i="4"/>
  <c r="Z124" i="4"/>
  <c r="P124" i="4"/>
  <c r="O124" i="4"/>
  <c r="Y124" i="4" s="1"/>
  <c r="N124" i="4"/>
  <c r="Z123" i="4"/>
  <c r="P123" i="4"/>
  <c r="O123" i="4"/>
  <c r="Y123" i="4" s="1"/>
  <c r="N123" i="4"/>
  <c r="Z122" i="4"/>
  <c r="P122" i="4"/>
  <c r="O122" i="4"/>
  <c r="Y122" i="4" s="1"/>
  <c r="N122" i="4"/>
  <c r="Z121" i="4"/>
  <c r="P121" i="4"/>
  <c r="O121" i="4"/>
  <c r="Y121" i="4" s="1"/>
  <c r="N121" i="4"/>
  <c r="Z120" i="4"/>
  <c r="P120" i="4"/>
  <c r="O120" i="4"/>
  <c r="Y120" i="4" s="1"/>
  <c r="N120" i="4"/>
  <c r="Z119" i="4"/>
  <c r="P119" i="4"/>
  <c r="O119" i="4"/>
  <c r="Y119" i="4" s="1"/>
  <c r="N119" i="4"/>
  <c r="Z118" i="4"/>
  <c r="P118" i="4"/>
  <c r="O118" i="4"/>
  <c r="Y118" i="4" s="1"/>
  <c r="N118" i="4"/>
  <c r="Z117" i="4"/>
  <c r="P117" i="4"/>
  <c r="O117" i="4"/>
  <c r="Y117" i="4" s="1"/>
  <c r="N117" i="4"/>
  <c r="Z116" i="4"/>
  <c r="P116" i="4"/>
  <c r="O116" i="4"/>
  <c r="Y116" i="4" s="1"/>
  <c r="N116" i="4"/>
  <c r="Z115" i="4"/>
  <c r="P115" i="4"/>
  <c r="O115" i="4"/>
  <c r="Y115" i="4" s="1"/>
  <c r="N115" i="4"/>
  <c r="Z114" i="4"/>
  <c r="P114" i="4"/>
  <c r="O114" i="4"/>
  <c r="Y114" i="4" s="1"/>
  <c r="N114" i="4"/>
  <c r="Z113" i="4"/>
  <c r="P113" i="4"/>
  <c r="O113" i="4"/>
  <c r="Y113" i="4" s="1"/>
  <c r="N113" i="4"/>
  <c r="Z112" i="4"/>
  <c r="P112" i="4"/>
  <c r="O112" i="4"/>
  <c r="Y112" i="4" s="1"/>
  <c r="N112" i="4"/>
  <c r="Z111" i="4"/>
  <c r="Y111" i="4"/>
  <c r="P111" i="4"/>
  <c r="O111" i="4"/>
  <c r="N111" i="4"/>
  <c r="Z110" i="4"/>
  <c r="P110" i="4"/>
  <c r="O110" i="4"/>
  <c r="Y110" i="4" s="1"/>
  <c r="N110" i="4"/>
  <c r="Z109" i="4"/>
  <c r="Y109" i="4"/>
  <c r="P109" i="4"/>
  <c r="O109" i="4"/>
  <c r="N109" i="4"/>
  <c r="Z108" i="4"/>
  <c r="P108" i="4"/>
  <c r="O108" i="4"/>
  <c r="Y108" i="4" s="1"/>
  <c r="N108" i="4"/>
  <c r="Z107" i="4"/>
  <c r="P107" i="4"/>
  <c r="O107" i="4"/>
  <c r="Y107" i="4" s="1"/>
  <c r="N107" i="4"/>
  <c r="Z106" i="4"/>
  <c r="P106" i="4"/>
  <c r="O106" i="4"/>
  <c r="Y106" i="4" s="1"/>
  <c r="N106" i="4"/>
  <c r="Z105" i="4"/>
  <c r="P105" i="4"/>
  <c r="O105" i="4"/>
  <c r="Y105" i="4" s="1"/>
  <c r="N105" i="4"/>
  <c r="Z104" i="4"/>
  <c r="P104" i="4"/>
  <c r="O104" i="4"/>
  <c r="Y104" i="4" s="1"/>
  <c r="N104" i="4"/>
  <c r="Z103" i="4"/>
  <c r="P103" i="4"/>
  <c r="O103" i="4"/>
  <c r="Y103" i="4" s="1"/>
  <c r="N103" i="4"/>
  <c r="Z102" i="4"/>
  <c r="P102" i="4"/>
  <c r="O102" i="4"/>
  <c r="Y102" i="4" s="1"/>
  <c r="N102" i="4"/>
  <c r="Z101" i="4"/>
  <c r="P101" i="4"/>
  <c r="O101" i="4"/>
  <c r="Y101" i="4" s="1"/>
  <c r="N101" i="4"/>
  <c r="Z100" i="4"/>
  <c r="P100" i="4"/>
  <c r="O100" i="4"/>
  <c r="Y100" i="4" s="1"/>
  <c r="N100" i="4"/>
  <c r="Z99" i="4"/>
  <c r="P99" i="4"/>
  <c r="O99" i="4"/>
  <c r="Y99" i="4" s="1"/>
  <c r="N99" i="4"/>
  <c r="Z98" i="4"/>
  <c r="P98" i="4"/>
  <c r="O98" i="4"/>
  <c r="Y98" i="4" s="1"/>
  <c r="N98" i="4"/>
  <c r="Z97" i="4"/>
  <c r="P97" i="4"/>
  <c r="O97" i="4"/>
  <c r="Y97" i="4" s="1"/>
  <c r="N97" i="4"/>
  <c r="Z96" i="4"/>
  <c r="P96" i="4"/>
  <c r="O96" i="4"/>
  <c r="Y96" i="4" s="1"/>
  <c r="N96" i="4"/>
  <c r="Z95" i="4"/>
  <c r="P95" i="4"/>
  <c r="O95" i="4"/>
  <c r="Y95" i="4" s="1"/>
  <c r="N95" i="4"/>
  <c r="Z94" i="4"/>
  <c r="P94" i="4"/>
  <c r="O94" i="4"/>
  <c r="Y94" i="4" s="1"/>
  <c r="N94" i="4"/>
  <c r="Z93" i="4"/>
  <c r="P93" i="4"/>
  <c r="O93" i="4"/>
  <c r="Y93" i="4" s="1"/>
  <c r="N93" i="4"/>
  <c r="Z92" i="4"/>
  <c r="P92" i="4"/>
  <c r="O92" i="4"/>
  <c r="Y92" i="4" s="1"/>
  <c r="N92" i="4"/>
  <c r="Z91" i="4"/>
  <c r="P91" i="4"/>
  <c r="O91" i="4"/>
  <c r="Y91" i="4" s="1"/>
  <c r="N91" i="4"/>
  <c r="Z90" i="4"/>
  <c r="P90" i="4"/>
  <c r="O90" i="4"/>
  <c r="Y90" i="4" s="1"/>
  <c r="N90" i="4"/>
  <c r="Z89" i="4"/>
  <c r="P89" i="4"/>
  <c r="O89" i="4"/>
  <c r="Y89" i="4" s="1"/>
  <c r="N89" i="4"/>
  <c r="Z88" i="4"/>
  <c r="P88" i="4"/>
  <c r="O88" i="4"/>
  <c r="Y88" i="4" s="1"/>
  <c r="N88" i="4"/>
  <c r="Z87" i="4"/>
  <c r="P87" i="4"/>
  <c r="O87" i="4"/>
  <c r="Y87" i="4" s="1"/>
  <c r="N87" i="4"/>
  <c r="Z86" i="4"/>
  <c r="P86" i="4"/>
  <c r="O86" i="4"/>
  <c r="Y86" i="4" s="1"/>
  <c r="N86" i="4"/>
  <c r="Z85" i="4"/>
  <c r="P85" i="4"/>
  <c r="O85" i="4"/>
  <c r="Y85" i="4" s="1"/>
  <c r="N85" i="4"/>
  <c r="Z84" i="4"/>
  <c r="P84" i="4"/>
  <c r="O84" i="4"/>
  <c r="Y84" i="4" s="1"/>
  <c r="N84" i="4"/>
  <c r="Z83" i="4"/>
  <c r="P83" i="4"/>
  <c r="O83" i="4"/>
  <c r="Y83" i="4" s="1"/>
  <c r="N83" i="4"/>
  <c r="Z82" i="4"/>
  <c r="P82" i="4"/>
  <c r="O82" i="4"/>
  <c r="Y82" i="4" s="1"/>
  <c r="N82" i="4"/>
  <c r="Z81" i="4"/>
  <c r="P81" i="4"/>
  <c r="O81" i="4"/>
  <c r="Y81" i="4" s="1"/>
  <c r="N81" i="4"/>
  <c r="Z80" i="4"/>
  <c r="P80" i="4"/>
  <c r="O80" i="4"/>
  <c r="Y80" i="4" s="1"/>
  <c r="N80" i="4"/>
  <c r="Z79" i="4"/>
  <c r="P79" i="4"/>
  <c r="O79" i="4"/>
  <c r="Y79" i="4" s="1"/>
  <c r="N79" i="4"/>
  <c r="Z78" i="4"/>
  <c r="P78" i="4"/>
  <c r="O78" i="4"/>
  <c r="Y78" i="4" s="1"/>
  <c r="N78" i="4"/>
  <c r="Z77" i="4"/>
  <c r="Y77" i="4"/>
  <c r="P77" i="4"/>
  <c r="O77" i="4"/>
  <c r="N77" i="4"/>
  <c r="Z76" i="4"/>
  <c r="P76" i="4"/>
  <c r="O76" i="4"/>
  <c r="Y76" i="4" s="1"/>
  <c r="N76" i="4"/>
  <c r="Z75" i="4"/>
  <c r="Y75" i="4"/>
  <c r="P75" i="4"/>
  <c r="O75" i="4"/>
  <c r="N75" i="4"/>
  <c r="Z74" i="4"/>
  <c r="P74" i="4"/>
  <c r="O74" i="4"/>
  <c r="Y74" i="4" s="1"/>
  <c r="N74" i="4"/>
  <c r="Z73" i="4"/>
  <c r="P73" i="4"/>
  <c r="O73" i="4"/>
  <c r="Y73" i="4" s="1"/>
  <c r="N73" i="4"/>
  <c r="Z72" i="4"/>
  <c r="P72" i="4"/>
  <c r="O72" i="4"/>
  <c r="Y72" i="4" s="1"/>
  <c r="N72" i="4"/>
  <c r="Z71" i="4"/>
  <c r="P71" i="4"/>
  <c r="O71" i="4"/>
  <c r="Y71" i="4" s="1"/>
  <c r="N71" i="4"/>
  <c r="Z70" i="4"/>
  <c r="P70" i="4"/>
  <c r="O70" i="4"/>
  <c r="Y70" i="4" s="1"/>
  <c r="N70" i="4"/>
  <c r="Z69" i="4"/>
  <c r="P69" i="4"/>
  <c r="O69" i="4"/>
  <c r="Y69" i="4" s="1"/>
  <c r="N69" i="4"/>
  <c r="Z68" i="4"/>
  <c r="P68" i="4"/>
  <c r="O68" i="4"/>
  <c r="Y68" i="4" s="1"/>
  <c r="N68" i="4"/>
  <c r="Z67" i="4"/>
  <c r="P67" i="4"/>
  <c r="O67" i="4"/>
  <c r="Y67" i="4" s="1"/>
  <c r="N67" i="4"/>
  <c r="Z66" i="4"/>
  <c r="P66" i="4"/>
  <c r="O66" i="4"/>
  <c r="Y66" i="4" s="1"/>
  <c r="N66" i="4"/>
  <c r="Z65" i="4"/>
  <c r="P65" i="4"/>
  <c r="O65" i="4"/>
  <c r="Y65" i="4" s="1"/>
  <c r="N65" i="4"/>
  <c r="Z64" i="4"/>
  <c r="P64" i="4"/>
  <c r="O64" i="4"/>
  <c r="Y64" i="4" s="1"/>
  <c r="N64" i="4"/>
  <c r="Z63" i="4"/>
  <c r="P63" i="4"/>
  <c r="O63" i="4"/>
  <c r="Y63" i="4" s="1"/>
  <c r="N63" i="4"/>
  <c r="Z62" i="4"/>
  <c r="P62" i="4"/>
  <c r="O62" i="4"/>
  <c r="Y62" i="4" s="1"/>
  <c r="N62" i="4"/>
  <c r="Z61" i="4"/>
  <c r="P61" i="4"/>
  <c r="O61" i="4"/>
  <c r="Y61" i="4" s="1"/>
  <c r="N61" i="4"/>
  <c r="Z60" i="4"/>
  <c r="P60" i="4"/>
  <c r="O60" i="4"/>
  <c r="Y60" i="4" s="1"/>
  <c r="N60" i="4"/>
  <c r="Z59" i="4"/>
  <c r="P59" i="4"/>
  <c r="O59" i="4"/>
  <c r="Y59" i="4" s="1"/>
  <c r="N59" i="4"/>
  <c r="Z58" i="4"/>
  <c r="P58" i="4"/>
  <c r="O58" i="4"/>
  <c r="Y58" i="4" s="1"/>
  <c r="N58" i="4"/>
  <c r="Z57" i="4"/>
  <c r="P57" i="4"/>
  <c r="O57" i="4"/>
  <c r="Y57" i="4" s="1"/>
  <c r="N57" i="4"/>
  <c r="Z56" i="4"/>
  <c r="P56" i="4"/>
  <c r="O56" i="4"/>
  <c r="Y56" i="4" s="1"/>
  <c r="N56" i="4"/>
  <c r="Z55" i="4"/>
  <c r="P55" i="4"/>
  <c r="O55" i="4"/>
  <c r="Y55" i="4" s="1"/>
  <c r="N55" i="4"/>
  <c r="Z54" i="4"/>
  <c r="P54" i="4"/>
  <c r="O54" i="4"/>
  <c r="Y54" i="4" s="1"/>
  <c r="N54" i="4"/>
  <c r="Z53" i="4"/>
  <c r="P53" i="4"/>
  <c r="O53" i="4"/>
  <c r="Y53" i="4" s="1"/>
  <c r="N53" i="4"/>
  <c r="Z52" i="4"/>
  <c r="P52" i="4"/>
  <c r="O52" i="4"/>
  <c r="Y52" i="4" s="1"/>
  <c r="N52" i="4"/>
  <c r="Z51" i="4"/>
  <c r="P51" i="4"/>
  <c r="O51" i="4"/>
  <c r="Y51" i="4" s="1"/>
  <c r="N51" i="4"/>
  <c r="Z50" i="4"/>
  <c r="P50" i="4"/>
  <c r="O50" i="4"/>
  <c r="Y50" i="4" s="1"/>
  <c r="N50" i="4"/>
  <c r="Z49" i="4"/>
  <c r="P49" i="4"/>
  <c r="O49" i="4"/>
  <c r="Y49" i="4" s="1"/>
  <c r="N49" i="4"/>
  <c r="Z48" i="4"/>
  <c r="P48" i="4"/>
  <c r="O48" i="4"/>
  <c r="Y48" i="4" s="1"/>
  <c r="N48" i="4"/>
  <c r="Z47" i="4"/>
  <c r="P47" i="4"/>
  <c r="O47" i="4"/>
  <c r="Y47" i="4" s="1"/>
  <c r="N47" i="4"/>
  <c r="Z46" i="4"/>
  <c r="P46" i="4"/>
  <c r="O46" i="4"/>
  <c r="Y46" i="4" s="1"/>
  <c r="N46" i="4"/>
  <c r="Z45" i="4"/>
  <c r="P45" i="4"/>
  <c r="O45" i="4"/>
  <c r="Y45" i="4" s="1"/>
  <c r="N45" i="4"/>
  <c r="Z44" i="4"/>
  <c r="P44" i="4"/>
  <c r="O44" i="4"/>
  <c r="Y44" i="4" s="1"/>
  <c r="N44" i="4"/>
  <c r="Z43" i="4"/>
  <c r="P43" i="4"/>
  <c r="O43" i="4"/>
  <c r="Y43" i="4" s="1"/>
  <c r="N43" i="4"/>
  <c r="Z42" i="4"/>
  <c r="P42" i="4"/>
  <c r="O42" i="4"/>
  <c r="Y42" i="4" s="1"/>
  <c r="N42" i="4"/>
  <c r="Z41" i="4"/>
  <c r="P41" i="4"/>
  <c r="O41" i="4"/>
  <c r="Y41" i="4" s="1"/>
  <c r="N41" i="4"/>
  <c r="Z40" i="4"/>
  <c r="P40" i="4"/>
  <c r="O40" i="4"/>
  <c r="Y40" i="4" s="1"/>
  <c r="N40" i="4"/>
  <c r="Z39" i="4"/>
  <c r="P39" i="4"/>
  <c r="O39" i="4"/>
  <c r="Y39" i="4" s="1"/>
  <c r="N39" i="4"/>
  <c r="Z38" i="4"/>
  <c r="P38" i="4"/>
  <c r="O38" i="4"/>
  <c r="Y38" i="4" s="1"/>
  <c r="N38" i="4"/>
  <c r="Z37" i="4"/>
  <c r="Y37" i="4"/>
  <c r="P37" i="4"/>
  <c r="O37" i="4"/>
  <c r="N37" i="4"/>
  <c r="Z36" i="4"/>
  <c r="P36" i="4"/>
  <c r="O36" i="4"/>
  <c r="Y36" i="4" s="1"/>
  <c r="N36" i="4"/>
  <c r="Z35" i="4"/>
  <c r="P35" i="4"/>
  <c r="O35" i="4"/>
  <c r="Y35" i="4" s="1"/>
  <c r="N35" i="4"/>
  <c r="Z34" i="4"/>
  <c r="P34" i="4"/>
  <c r="O34" i="4"/>
  <c r="Y34" i="4" s="1"/>
  <c r="N34" i="4"/>
  <c r="Z33" i="4"/>
  <c r="P33" i="4"/>
  <c r="O33" i="4"/>
  <c r="Y33" i="4" s="1"/>
  <c r="N33" i="4"/>
  <c r="Z32" i="4"/>
  <c r="Y32" i="4"/>
  <c r="P32" i="4"/>
  <c r="O32" i="4"/>
  <c r="N32" i="4"/>
  <c r="Z31" i="4"/>
  <c r="P31" i="4"/>
  <c r="O31" i="4"/>
  <c r="Y31" i="4" s="1"/>
  <c r="N31" i="4"/>
  <c r="Z30" i="4"/>
  <c r="P30" i="4"/>
  <c r="O30" i="4"/>
  <c r="Y30" i="4" s="1"/>
  <c r="N30" i="4"/>
  <c r="Z29" i="4"/>
  <c r="P29" i="4"/>
  <c r="O29" i="4"/>
  <c r="Y29" i="4" s="1"/>
  <c r="N29" i="4"/>
  <c r="Z28" i="4"/>
  <c r="P28" i="4"/>
  <c r="O28" i="4"/>
  <c r="Y28" i="4" s="1"/>
  <c r="N28" i="4"/>
  <c r="Z27" i="4"/>
  <c r="P27" i="4"/>
  <c r="O27" i="4"/>
  <c r="Y27" i="4" s="1"/>
  <c r="N27" i="4"/>
  <c r="Z26" i="4"/>
  <c r="P26" i="4"/>
  <c r="O26" i="4"/>
  <c r="Y26" i="4" s="1"/>
  <c r="N26" i="4"/>
  <c r="Z25" i="4"/>
  <c r="P25" i="4"/>
  <c r="O25" i="4"/>
  <c r="Y25" i="4" s="1"/>
  <c r="N25" i="4"/>
  <c r="Z24" i="4"/>
  <c r="P24" i="4"/>
  <c r="O24" i="4"/>
  <c r="Y24" i="4" s="1"/>
  <c r="N24" i="4"/>
  <c r="Z23" i="4"/>
  <c r="P23" i="4"/>
  <c r="O23" i="4"/>
  <c r="Y23" i="4" s="1"/>
  <c r="N23" i="4"/>
  <c r="Z22" i="4"/>
  <c r="P22" i="4"/>
  <c r="O22" i="4"/>
  <c r="Y22" i="4" s="1"/>
  <c r="N22" i="4"/>
  <c r="Z21" i="4"/>
  <c r="P21" i="4"/>
  <c r="O21" i="4"/>
  <c r="Y21" i="4" s="1"/>
  <c r="N21" i="4"/>
  <c r="Z20" i="4"/>
  <c r="P20" i="4"/>
  <c r="O20" i="4"/>
  <c r="Y20" i="4" s="1"/>
  <c r="N20" i="4"/>
  <c r="Z19" i="4"/>
  <c r="P19" i="4"/>
  <c r="O19" i="4"/>
  <c r="Y19" i="4" s="1"/>
  <c r="N19" i="4"/>
  <c r="Z18" i="4"/>
  <c r="P18" i="4"/>
  <c r="O18" i="4"/>
  <c r="Y18" i="4" s="1"/>
  <c r="N18" i="4"/>
  <c r="Z17" i="4"/>
  <c r="P17" i="4"/>
  <c r="O17" i="4"/>
  <c r="Y17" i="4" s="1"/>
  <c r="N17" i="4"/>
  <c r="Z16" i="4"/>
  <c r="P16" i="4"/>
  <c r="O16" i="4"/>
  <c r="Y16" i="4" s="1"/>
  <c r="N16" i="4"/>
  <c r="Z15" i="4"/>
  <c r="P15" i="4"/>
  <c r="O15" i="4"/>
  <c r="Y15" i="4" s="1"/>
  <c r="N15" i="4"/>
  <c r="Z14" i="4"/>
  <c r="P14" i="4"/>
  <c r="O14" i="4"/>
  <c r="Y14" i="4" s="1"/>
  <c r="N14" i="4"/>
  <c r="Z13" i="4"/>
  <c r="Y13" i="4"/>
  <c r="P13" i="4"/>
  <c r="O13" i="4"/>
  <c r="N13" i="4"/>
  <c r="Z12" i="4"/>
  <c r="P12" i="4"/>
  <c r="O12" i="4"/>
  <c r="Y12" i="4" s="1"/>
  <c r="N12" i="4"/>
  <c r="Z11" i="4"/>
  <c r="P11" i="4"/>
  <c r="O11" i="4"/>
  <c r="Y11" i="4" s="1"/>
  <c r="N11" i="4"/>
  <c r="Z10" i="4"/>
  <c r="P10" i="4"/>
  <c r="O10" i="4"/>
  <c r="Y10" i="4" s="1"/>
  <c r="N10" i="4"/>
  <c r="Z9" i="4"/>
  <c r="P9" i="4"/>
  <c r="O9" i="4"/>
  <c r="Y9" i="4" s="1"/>
  <c r="N9" i="4"/>
  <c r="Z8" i="4"/>
  <c r="P8" i="4"/>
  <c r="O8" i="4"/>
  <c r="Y8" i="4" s="1"/>
  <c r="N8" i="4"/>
  <c r="Z7" i="4"/>
  <c r="P7" i="4"/>
  <c r="O7" i="4"/>
  <c r="Y7" i="4" s="1"/>
  <c r="N7" i="4"/>
  <c r="Z6" i="4"/>
  <c r="P6" i="4"/>
  <c r="O6" i="4"/>
  <c r="Y6" i="4" s="1"/>
  <c r="N6" i="4"/>
  <c r="Z5" i="4"/>
  <c r="P5" i="4"/>
  <c r="O5" i="4"/>
  <c r="Y5" i="4" s="1"/>
  <c r="N5" i="4"/>
  <c r="Z4" i="4"/>
  <c r="P4" i="4"/>
  <c r="O4" i="4"/>
  <c r="Y4" i="4" s="1"/>
  <c r="N4" i="4"/>
  <c r="Z3" i="4"/>
  <c r="Y3" i="4"/>
  <c r="P3" i="4"/>
  <c r="O3" i="4"/>
  <c r="N3" i="4"/>
  <c r="Z538" i="3"/>
  <c r="P538" i="3"/>
  <c r="O538" i="3"/>
  <c r="Y538" i="3" s="1"/>
  <c r="N538" i="3"/>
  <c r="Z537" i="3"/>
  <c r="P537" i="3"/>
  <c r="O537" i="3"/>
  <c r="Y537" i="3" s="1"/>
  <c r="N537" i="3"/>
  <c r="Z536" i="3"/>
  <c r="P536" i="3"/>
  <c r="O536" i="3"/>
  <c r="Y536" i="3" s="1"/>
  <c r="N536" i="3"/>
  <c r="Z535" i="3"/>
  <c r="P535" i="3"/>
  <c r="O535" i="3"/>
  <c r="Y535" i="3" s="1"/>
  <c r="N535" i="3"/>
  <c r="Z534" i="3"/>
  <c r="P534" i="3"/>
  <c r="O534" i="3"/>
  <c r="Y534" i="3" s="1"/>
  <c r="N534" i="3"/>
  <c r="Z533" i="3"/>
  <c r="P533" i="3"/>
  <c r="O533" i="3"/>
  <c r="Y533" i="3" s="1"/>
  <c r="N533" i="3"/>
  <c r="Z532" i="3"/>
  <c r="P532" i="3"/>
  <c r="O532" i="3"/>
  <c r="Y532" i="3" s="1"/>
  <c r="N532" i="3"/>
  <c r="Z531" i="3"/>
  <c r="P531" i="3"/>
  <c r="O531" i="3"/>
  <c r="Y531" i="3" s="1"/>
  <c r="N531" i="3"/>
  <c r="Z530" i="3"/>
  <c r="P530" i="3"/>
  <c r="O530" i="3"/>
  <c r="Y530" i="3" s="1"/>
  <c r="N530" i="3"/>
  <c r="Z529" i="3"/>
  <c r="P529" i="3"/>
  <c r="O529" i="3"/>
  <c r="Y529" i="3" s="1"/>
  <c r="N529" i="3"/>
  <c r="Z528" i="3"/>
  <c r="P528" i="3"/>
  <c r="O528" i="3"/>
  <c r="Y528" i="3" s="1"/>
  <c r="N528" i="3"/>
  <c r="Z527" i="3"/>
  <c r="P527" i="3"/>
  <c r="O527" i="3"/>
  <c r="Y527" i="3" s="1"/>
  <c r="N527" i="3"/>
  <c r="Z526" i="3"/>
  <c r="P526" i="3"/>
  <c r="O526" i="3"/>
  <c r="Y526" i="3" s="1"/>
  <c r="N526" i="3"/>
  <c r="Z525" i="3"/>
  <c r="P525" i="3"/>
  <c r="O525" i="3"/>
  <c r="Y525" i="3" s="1"/>
  <c r="N525" i="3"/>
  <c r="Z524" i="3"/>
  <c r="P524" i="3"/>
  <c r="O524" i="3"/>
  <c r="Y524" i="3" s="1"/>
  <c r="N524" i="3"/>
  <c r="Z523" i="3"/>
  <c r="P523" i="3"/>
  <c r="O523" i="3"/>
  <c r="Y523" i="3" s="1"/>
  <c r="N523" i="3"/>
  <c r="Z522" i="3"/>
  <c r="P522" i="3"/>
  <c r="O522" i="3"/>
  <c r="Y522" i="3" s="1"/>
  <c r="N522" i="3"/>
  <c r="Z521" i="3"/>
  <c r="P521" i="3"/>
  <c r="O521" i="3"/>
  <c r="Y521" i="3" s="1"/>
  <c r="N521" i="3"/>
  <c r="Z520" i="3"/>
  <c r="P520" i="3"/>
  <c r="O520" i="3"/>
  <c r="Y520" i="3" s="1"/>
  <c r="N520" i="3"/>
  <c r="Z519" i="3"/>
  <c r="P519" i="3"/>
  <c r="O519" i="3"/>
  <c r="Y519" i="3" s="1"/>
  <c r="N519" i="3"/>
  <c r="Z518" i="3"/>
  <c r="P518" i="3"/>
  <c r="O518" i="3"/>
  <c r="Y518" i="3" s="1"/>
  <c r="N518" i="3"/>
  <c r="Z517" i="3"/>
  <c r="Y517" i="3"/>
  <c r="P517" i="3"/>
  <c r="O517" i="3"/>
  <c r="N517" i="3"/>
  <c r="Z516" i="3"/>
  <c r="P516" i="3"/>
  <c r="O516" i="3"/>
  <c r="Y516" i="3" s="1"/>
  <c r="N516" i="3"/>
  <c r="Z515" i="3"/>
  <c r="P515" i="3"/>
  <c r="O515" i="3"/>
  <c r="Y515" i="3" s="1"/>
  <c r="N515" i="3"/>
  <c r="Z514" i="3"/>
  <c r="P514" i="3"/>
  <c r="O514" i="3"/>
  <c r="Y514" i="3" s="1"/>
  <c r="N514" i="3"/>
  <c r="Z513" i="3"/>
  <c r="P513" i="3"/>
  <c r="O513" i="3"/>
  <c r="Y513" i="3" s="1"/>
  <c r="N513" i="3"/>
  <c r="Z512" i="3"/>
  <c r="P512" i="3"/>
  <c r="O512" i="3"/>
  <c r="Y512" i="3" s="1"/>
  <c r="N512" i="3"/>
  <c r="Z511" i="3"/>
  <c r="P511" i="3"/>
  <c r="O511" i="3"/>
  <c r="Y511" i="3" s="1"/>
  <c r="N511" i="3"/>
  <c r="Z510" i="3"/>
  <c r="P510" i="3"/>
  <c r="O510" i="3"/>
  <c r="Y510" i="3" s="1"/>
  <c r="N510" i="3"/>
  <c r="Z509" i="3"/>
  <c r="P509" i="3"/>
  <c r="O509" i="3"/>
  <c r="Y509" i="3" s="1"/>
  <c r="N509" i="3"/>
  <c r="Z508" i="3"/>
  <c r="P508" i="3"/>
  <c r="O508" i="3"/>
  <c r="Y508" i="3" s="1"/>
  <c r="N508" i="3"/>
  <c r="Z507" i="3"/>
  <c r="P507" i="3"/>
  <c r="O507" i="3"/>
  <c r="Y507" i="3" s="1"/>
  <c r="N507" i="3"/>
  <c r="Z506" i="3"/>
  <c r="P506" i="3"/>
  <c r="O506" i="3"/>
  <c r="Y506" i="3" s="1"/>
  <c r="N506" i="3"/>
  <c r="Z505" i="3"/>
  <c r="Y505" i="3"/>
  <c r="P505" i="3"/>
  <c r="O505" i="3"/>
  <c r="N505" i="3"/>
  <c r="Z504" i="3"/>
  <c r="P504" i="3"/>
  <c r="O504" i="3"/>
  <c r="Y504" i="3" s="1"/>
  <c r="N504" i="3"/>
  <c r="Z503" i="3"/>
  <c r="Y503" i="3"/>
  <c r="P503" i="3"/>
  <c r="O503" i="3"/>
  <c r="N503" i="3"/>
  <c r="Z502" i="3"/>
  <c r="P502" i="3"/>
  <c r="O502" i="3"/>
  <c r="Y502" i="3" s="1"/>
  <c r="N502" i="3"/>
  <c r="Z501" i="3"/>
  <c r="P501" i="3"/>
  <c r="O501" i="3"/>
  <c r="Y501" i="3" s="1"/>
  <c r="N501" i="3"/>
  <c r="Z500" i="3"/>
  <c r="P500" i="3"/>
  <c r="O500" i="3"/>
  <c r="Y500" i="3" s="1"/>
  <c r="N500" i="3"/>
  <c r="Z499" i="3"/>
  <c r="P499" i="3"/>
  <c r="O499" i="3"/>
  <c r="Y499" i="3" s="1"/>
  <c r="N499" i="3"/>
  <c r="Z498" i="3"/>
  <c r="P498" i="3"/>
  <c r="O498" i="3"/>
  <c r="Y498" i="3" s="1"/>
  <c r="N498" i="3"/>
  <c r="Z497" i="3"/>
  <c r="P497" i="3"/>
  <c r="O497" i="3"/>
  <c r="Y497" i="3" s="1"/>
  <c r="N497" i="3"/>
  <c r="Z496" i="3"/>
  <c r="P496" i="3"/>
  <c r="O496" i="3"/>
  <c r="Y496" i="3" s="1"/>
  <c r="N496" i="3"/>
  <c r="Z495" i="3"/>
  <c r="P495" i="3"/>
  <c r="O495" i="3"/>
  <c r="Y495" i="3" s="1"/>
  <c r="N495" i="3"/>
  <c r="Z494" i="3"/>
  <c r="P494" i="3"/>
  <c r="O494" i="3"/>
  <c r="Y494" i="3" s="1"/>
  <c r="N494" i="3"/>
  <c r="Z493" i="3"/>
  <c r="P493" i="3"/>
  <c r="O493" i="3"/>
  <c r="Y493" i="3" s="1"/>
  <c r="N493" i="3"/>
  <c r="Z492" i="3"/>
  <c r="P492" i="3"/>
  <c r="O492" i="3"/>
  <c r="Y492" i="3" s="1"/>
  <c r="N492" i="3"/>
  <c r="Z491" i="3"/>
  <c r="Y491" i="3"/>
  <c r="P491" i="3"/>
  <c r="O491" i="3"/>
  <c r="N491" i="3"/>
  <c r="Z490" i="3"/>
  <c r="P490" i="3"/>
  <c r="O490" i="3"/>
  <c r="Y490" i="3" s="1"/>
  <c r="N490" i="3"/>
  <c r="Z489" i="3"/>
  <c r="P489" i="3"/>
  <c r="O489" i="3"/>
  <c r="Y489" i="3" s="1"/>
  <c r="N489" i="3"/>
  <c r="Z488" i="3"/>
  <c r="P488" i="3"/>
  <c r="O488" i="3"/>
  <c r="Y488" i="3" s="1"/>
  <c r="N488" i="3"/>
  <c r="Z487" i="3"/>
  <c r="P487" i="3"/>
  <c r="O487" i="3"/>
  <c r="Y487" i="3" s="1"/>
  <c r="N487" i="3"/>
  <c r="Z486" i="3"/>
  <c r="P486" i="3"/>
  <c r="O486" i="3"/>
  <c r="Y486" i="3" s="1"/>
  <c r="N486" i="3"/>
  <c r="Z485" i="3"/>
  <c r="P485" i="3"/>
  <c r="O485" i="3"/>
  <c r="Y485" i="3" s="1"/>
  <c r="N485" i="3"/>
  <c r="Z484" i="3"/>
  <c r="P484" i="3"/>
  <c r="O484" i="3"/>
  <c r="Y484" i="3" s="1"/>
  <c r="N484" i="3"/>
  <c r="Z483" i="3"/>
  <c r="P483" i="3"/>
  <c r="O483" i="3"/>
  <c r="Y483" i="3" s="1"/>
  <c r="N483" i="3"/>
  <c r="Z482" i="3"/>
  <c r="Y482" i="3"/>
  <c r="P482" i="3"/>
  <c r="O482" i="3"/>
  <c r="N482" i="3"/>
  <c r="Z481" i="3"/>
  <c r="P481" i="3"/>
  <c r="O481" i="3"/>
  <c r="Y481" i="3" s="1"/>
  <c r="N481" i="3"/>
  <c r="Z480" i="3"/>
  <c r="P480" i="3"/>
  <c r="O480" i="3"/>
  <c r="Y480" i="3" s="1"/>
  <c r="N480" i="3"/>
  <c r="Z479" i="3"/>
  <c r="P479" i="3"/>
  <c r="O479" i="3"/>
  <c r="Y479" i="3" s="1"/>
  <c r="N479" i="3"/>
  <c r="Z478" i="3"/>
  <c r="Y478" i="3"/>
  <c r="P478" i="3"/>
  <c r="O478" i="3"/>
  <c r="N478" i="3"/>
  <c r="Z477" i="3"/>
  <c r="P477" i="3"/>
  <c r="O477" i="3"/>
  <c r="Y477" i="3" s="1"/>
  <c r="N477" i="3"/>
  <c r="Z476" i="3"/>
  <c r="P476" i="3"/>
  <c r="O476" i="3"/>
  <c r="Y476" i="3" s="1"/>
  <c r="N476" i="3"/>
  <c r="Z475" i="3"/>
  <c r="P475" i="3"/>
  <c r="O475" i="3"/>
  <c r="Y475" i="3" s="1"/>
  <c r="N475" i="3"/>
  <c r="Z474" i="3"/>
  <c r="P474" i="3"/>
  <c r="O474" i="3"/>
  <c r="Y474" i="3" s="1"/>
  <c r="N474" i="3"/>
  <c r="Z473" i="3"/>
  <c r="P473" i="3"/>
  <c r="O473" i="3"/>
  <c r="Y473" i="3" s="1"/>
  <c r="N473" i="3"/>
  <c r="Z472" i="3"/>
  <c r="P472" i="3"/>
  <c r="O472" i="3"/>
  <c r="Y472" i="3" s="1"/>
  <c r="N472" i="3"/>
  <c r="Z471" i="3"/>
  <c r="P471" i="3"/>
  <c r="O471" i="3"/>
  <c r="Y471" i="3" s="1"/>
  <c r="N471" i="3"/>
  <c r="Z470" i="3"/>
  <c r="P470" i="3"/>
  <c r="O470" i="3"/>
  <c r="Y470" i="3" s="1"/>
  <c r="N470" i="3"/>
  <c r="Z469" i="3"/>
  <c r="P469" i="3"/>
  <c r="O469" i="3"/>
  <c r="Y469" i="3" s="1"/>
  <c r="N469" i="3"/>
  <c r="Z468" i="3"/>
  <c r="P468" i="3"/>
  <c r="O468" i="3"/>
  <c r="Y468" i="3" s="1"/>
  <c r="N468" i="3"/>
  <c r="Z467" i="3"/>
  <c r="P467" i="3"/>
  <c r="O467" i="3"/>
  <c r="Y467" i="3" s="1"/>
  <c r="N467" i="3"/>
  <c r="Z466" i="3"/>
  <c r="P466" i="3"/>
  <c r="O466" i="3"/>
  <c r="Y466" i="3" s="1"/>
  <c r="N466" i="3"/>
  <c r="Z465" i="3"/>
  <c r="P465" i="3"/>
  <c r="O465" i="3"/>
  <c r="Y465" i="3" s="1"/>
  <c r="N465" i="3"/>
  <c r="Z464" i="3"/>
  <c r="Y464" i="3"/>
  <c r="P464" i="3"/>
  <c r="O464" i="3"/>
  <c r="N464" i="3"/>
  <c r="Z463" i="3"/>
  <c r="P463" i="3"/>
  <c r="O463" i="3"/>
  <c r="Y463" i="3" s="1"/>
  <c r="N463" i="3"/>
  <c r="Z462" i="3"/>
  <c r="P462" i="3"/>
  <c r="O462" i="3"/>
  <c r="Y462" i="3" s="1"/>
  <c r="N462" i="3"/>
  <c r="Z461" i="3"/>
  <c r="P461" i="3"/>
  <c r="O461" i="3"/>
  <c r="Y461" i="3" s="1"/>
  <c r="N461" i="3"/>
  <c r="Z460" i="3"/>
  <c r="P460" i="3"/>
  <c r="O460" i="3"/>
  <c r="Y460" i="3" s="1"/>
  <c r="N460" i="3"/>
  <c r="Z459" i="3"/>
  <c r="P459" i="3"/>
  <c r="O459" i="3"/>
  <c r="Y459" i="3" s="1"/>
  <c r="N459" i="3"/>
  <c r="Z458" i="3"/>
  <c r="P458" i="3"/>
  <c r="O458" i="3"/>
  <c r="Y458" i="3" s="1"/>
  <c r="N458" i="3"/>
  <c r="Z457" i="3"/>
  <c r="P457" i="3"/>
  <c r="O457" i="3"/>
  <c r="Y457" i="3" s="1"/>
  <c r="N457" i="3"/>
  <c r="Z456" i="3"/>
  <c r="P456" i="3"/>
  <c r="O456" i="3"/>
  <c r="Y456" i="3" s="1"/>
  <c r="N456" i="3"/>
  <c r="Z455" i="3"/>
  <c r="Y455" i="3"/>
  <c r="P455" i="3"/>
  <c r="O455" i="3"/>
  <c r="N455" i="3"/>
  <c r="Z454" i="3"/>
  <c r="P454" i="3"/>
  <c r="O454" i="3"/>
  <c r="Y454" i="3" s="1"/>
  <c r="N454" i="3"/>
  <c r="Z453" i="3"/>
  <c r="P453" i="3"/>
  <c r="O453" i="3"/>
  <c r="Y453" i="3" s="1"/>
  <c r="N453" i="3"/>
  <c r="Z452" i="3"/>
  <c r="P452" i="3"/>
  <c r="O452" i="3"/>
  <c r="Y452" i="3" s="1"/>
  <c r="N452" i="3"/>
  <c r="Z451" i="3"/>
  <c r="Y451" i="3"/>
  <c r="P451" i="3"/>
  <c r="O451" i="3"/>
  <c r="N451" i="3"/>
  <c r="Z450" i="3"/>
  <c r="P450" i="3"/>
  <c r="O450" i="3"/>
  <c r="Y450" i="3" s="1"/>
  <c r="N450" i="3"/>
  <c r="Z449" i="3"/>
  <c r="P449" i="3"/>
  <c r="O449" i="3"/>
  <c r="Y449" i="3" s="1"/>
  <c r="N449" i="3"/>
  <c r="Z448" i="3"/>
  <c r="P448" i="3"/>
  <c r="O448" i="3"/>
  <c r="Y448" i="3" s="1"/>
  <c r="N448" i="3"/>
  <c r="Z447" i="3"/>
  <c r="P447" i="3"/>
  <c r="O447" i="3"/>
  <c r="Y447" i="3" s="1"/>
  <c r="N447" i="3"/>
  <c r="Z446" i="3"/>
  <c r="P446" i="3"/>
  <c r="O446" i="3"/>
  <c r="Y446" i="3" s="1"/>
  <c r="N446" i="3"/>
  <c r="Z445" i="3"/>
  <c r="P445" i="3"/>
  <c r="O445" i="3"/>
  <c r="Y445" i="3" s="1"/>
  <c r="N445" i="3"/>
  <c r="Z444" i="3"/>
  <c r="P444" i="3"/>
  <c r="O444" i="3"/>
  <c r="Y444" i="3" s="1"/>
  <c r="N444" i="3"/>
  <c r="Z443" i="3"/>
  <c r="P443" i="3"/>
  <c r="O443" i="3"/>
  <c r="Y443" i="3" s="1"/>
  <c r="N443" i="3"/>
  <c r="Z442" i="3"/>
  <c r="P442" i="3"/>
  <c r="O442" i="3"/>
  <c r="Y442" i="3" s="1"/>
  <c r="N442" i="3"/>
  <c r="Z441" i="3"/>
  <c r="P441" i="3"/>
  <c r="O441" i="3"/>
  <c r="Y441" i="3" s="1"/>
  <c r="N441" i="3"/>
  <c r="Z440" i="3"/>
  <c r="P440" i="3"/>
  <c r="O440" i="3"/>
  <c r="Y440" i="3" s="1"/>
  <c r="N440" i="3"/>
  <c r="Z439" i="3"/>
  <c r="P439" i="3"/>
  <c r="O439" i="3"/>
  <c r="Y439" i="3" s="1"/>
  <c r="N439" i="3"/>
  <c r="Z438" i="3"/>
  <c r="P438" i="3"/>
  <c r="O438" i="3"/>
  <c r="Y438" i="3" s="1"/>
  <c r="N438" i="3"/>
  <c r="Z437" i="3"/>
  <c r="P437" i="3"/>
  <c r="O437" i="3"/>
  <c r="Y437" i="3" s="1"/>
  <c r="N437" i="3"/>
  <c r="Z436" i="3"/>
  <c r="P436" i="3"/>
  <c r="O436" i="3"/>
  <c r="Y436" i="3" s="1"/>
  <c r="N436" i="3"/>
  <c r="Z435" i="3"/>
  <c r="P435" i="3"/>
  <c r="O435" i="3"/>
  <c r="Y435" i="3" s="1"/>
  <c r="N435" i="3"/>
  <c r="Z434" i="3"/>
  <c r="Y434" i="3"/>
  <c r="P434" i="3"/>
  <c r="O434" i="3"/>
  <c r="N434" i="3"/>
  <c r="Z433" i="3"/>
  <c r="P433" i="3"/>
  <c r="O433" i="3"/>
  <c r="Y433" i="3" s="1"/>
  <c r="N433" i="3"/>
  <c r="Z432" i="3"/>
  <c r="P432" i="3"/>
  <c r="O432" i="3"/>
  <c r="Y432" i="3" s="1"/>
  <c r="N432" i="3"/>
  <c r="Z431" i="3"/>
  <c r="P431" i="3"/>
  <c r="O431" i="3"/>
  <c r="Y431" i="3" s="1"/>
  <c r="N431" i="3"/>
  <c r="Z430" i="3"/>
  <c r="Y430" i="3"/>
  <c r="P430" i="3"/>
  <c r="O430" i="3"/>
  <c r="N430" i="3"/>
  <c r="Z429" i="3"/>
  <c r="P429" i="3"/>
  <c r="O429" i="3"/>
  <c r="Y429" i="3" s="1"/>
  <c r="N429" i="3"/>
  <c r="Z428" i="3"/>
  <c r="P428" i="3"/>
  <c r="O428" i="3"/>
  <c r="Y428" i="3" s="1"/>
  <c r="N428" i="3"/>
  <c r="Z427" i="3"/>
  <c r="P427" i="3"/>
  <c r="O427" i="3"/>
  <c r="Y427" i="3" s="1"/>
  <c r="N427" i="3"/>
  <c r="Z426" i="3"/>
  <c r="P426" i="3"/>
  <c r="O426" i="3"/>
  <c r="Y426" i="3" s="1"/>
  <c r="N426" i="3"/>
  <c r="Z425" i="3"/>
  <c r="P425" i="3"/>
  <c r="O425" i="3"/>
  <c r="Y425" i="3" s="1"/>
  <c r="N425" i="3"/>
  <c r="Z424" i="3"/>
  <c r="P424" i="3"/>
  <c r="O424" i="3"/>
  <c r="Y424" i="3" s="1"/>
  <c r="N424" i="3"/>
  <c r="Z423" i="3"/>
  <c r="P423" i="3"/>
  <c r="O423" i="3"/>
  <c r="Y423" i="3" s="1"/>
  <c r="N423" i="3"/>
  <c r="Z422" i="3"/>
  <c r="Y422" i="3"/>
  <c r="P422" i="3"/>
  <c r="O422" i="3"/>
  <c r="N422" i="3"/>
  <c r="Z421" i="3"/>
  <c r="P421" i="3"/>
  <c r="O421" i="3"/>
  <c r="Y421" i="3" s="1"/>
  <c r="N421" i="3"/>
  <c r="Z420" i="3"/>
  <c r="P420" i="3"/>
  <c r="O420" i="3"/>
  <c r="Y420" i="3" s="1"/>
  <c r="N420" i="3"/>
  <c r="Z419" i="3"/>
  <c r="P419" i="3"/>
  <c r="O419" i="3"/>
  <c r="Y419" i="3" s="1"/>
  <c r="N419" i="3"/>
  <c r="Z418" i="3"/>
  <c r="P418" i="3"/>
  <c r="O418" i="3"/>
  <c r="Y418" i="3" s="1"/>
  <c r="N418" i="3"/>
  <c r="Z417" i="3"/>
  <c r="P417" i="3"/>
  <c r="O417" i="3"/>
  <c r="Y417" i="3" s="1"/>
  <c r="N417" i="3"/>
  <c r="Z416" i="3"/>
  <c r="P416" i="3"/>
  <c r="O416" i="3"/>
  <c r="Y416" i="3" s="1"/>
  <c r="N416" i="3"/>
  <c r="Z415" i="3"/>
  <c r="P415" i="3"/>
  <c r="O415" i="3"/>
  <c r="Y415" i="3" s="1"/>
  <c r="N415" i="3"/>
  <c r="Z414" i="3"/>
  <c r="P414" i="3"/>
  <c r="O414" i="3"/>
  <c r="Y414" i="3" s="1"/>
  <c r="N414" i="3"/>
  <c r="Z413" i="3"/>
  <c r="P413" i="3"/>
  <c r="O413" i="3"/>
  <c r="Y413" i="3" s="1"/>
  <c r="N413" i="3"/>
  <c r="Z412" i="3"/>
  <c r="P412" i="3"/>
  <c r="O412" i="3"/>
  <c r="Y412" i="3" s="1"/>
  <c r="N412" i="3"/>
  <c r="Z411" i="3"/>
  <c r="P411" i="3"/>
  <c r="O411" i="3"/>
  <c r="Y411" i="3" s="1"/>
  <c r="N411" i="3"/>
  <c r="Z410" i="3"/>
  <c r="P410" i="3"/>
  <c r="O410" i="3"/>
  <c r="Y410" i="3" s="1"/>
  <c r="N410" i="3"/>
  <c r="Z409" i="3"/>
  <c r="Y409" i="3"/>
  <c r="P409" i="3"/>
  <c r="O409" i="3"/>
  <c r="N409" i="3"/>
  <c r="Z408" i="3"/>
  <c r="P408" i="3"/>
  <c r="O408" i="3"/>
  <c r="Y408" i="3" s="1"/>
  <c r="N408" i="3"/>
  <c r="Z407" i="3"/>
  <c r="P407" i="3"/>
  <c r="O407" i="3"/>
  <c r="Y407" i="3" s="1"/>
  <c r="N407" i="3"/>
  <c r="Z406" i="3"/>
  <c r="P406" i="3"/>
  <c r="O406" i="3"/>
  <c r="Y406" i="3" s="1"/>
  <c r="N406" i="3"/>
  <c r="Z405" i="3"/>
  <c r="P405" i="3"/>
  <c r="O405" i="3"/>
  <c r="Y405" i="3" s="1"/>
  <c r="N405" i="3"/>
  <c r="Z404" i="3"/>
  <c r="P404" i="3"/>
  <c r="O404" i="3"/>
  <c r="Y404" i="3" s="1"/>
  <c r="N404" i="3"/>
  <c r="Z403" i="3"/>
  <c r="P403" i="3"/>
  <c r="O403" i="3"/>
  <c r="Y403" i="3" s="1"/>
  <c r="N403" i="3"/>
  <c r="Z402" i="3"/>
  <c r="P402" i="3"/>
  <c r="O402" i="3"/>
  <c r="Y402" i="3" s="1"/>
  <c r="N402" i="3"/>
  <c r="Z401" i="3"/>
  <c r="P401" i="3"/>
  <c r="O401" i="3"/>
  <c r="Y401" i="3" s="1"/>
  <c r="N401" i="3"/>
  <c r="Z400" i="3"/>
  <c r="P400" i="3"/>
  <c r="O400" i="3"/>
  <c r="Y400" i="3" s="1"/>
  <c r="N400" i="3"/>
  <c r="Z399" i="3"/>
  <c r="Y399" i="3"/>
  <c r="P399" i="3"/>
  <c r="O399" i="3"/>
  <c r="N399" i="3"/>
  <c r="Z398" i="3"/>
  <c r="P398" i="3"/>
  <c r="O398" i="3"/>
  <c r="Y398" i="3" s="1"/>
  <c r="N398" i="3"/>
  <c r="Z397" i="3"/>
  <c r="P397" i="3"/>
  <c r="O397" i="3"/>
  <c r="Y397" i="3" s="1"/>
  <c r="N397" i="3"/>
  <c r="Z396" i="3"/>
  <c r="P396" i="3"/>
  <c r="O396" i="3"/>
  <c r="Y396" i="3" s="1"/>
  <c r="N396" i="3"/>
  <c r="Z395" i="3"/>
  <c r="P395" i="3"/>
  <c r="O395" i="3"/>
  <c r="Y395" i="3" s="1"/>
  <c r="N395" i="3"/>
  <c r="Z394" i="3"/>
  <c r="P394" i="3"/>
  <c r="O394" i="3"/>
  <c r="Y394" i="3" s="1"/>
  <c r="N394" i="3"/>
  <c r="Z393" i="3"/>
  <c r="P393" i="3"/>
  <c r="O393" i="3"/>
  <c r="Y393" i="3" s="1"/>
  <c r="N393" i="3"/>
  <c r="Z392" i="3"/>
  <c r="P392" i="3"/>
  <c r="O392" i="3"/>
  <c r="Y392" i="3" s="1"/>
  <c r="N392" i="3"/>
  <c r="Z391" i="3"/>
  <c r="P391" i="3"/>
  <c r="O391" i="3"/>
  <c r="Y391" i="3" s="1"/>
  <c r="N391" i="3"/>
  <c r="Z390" i="3"/>
  <c r="P390" i="3"/>
  <c r="O390" i="3"/>
  <c r="Y390" i="3" s="1"/>
  <c r="N390" i="3"/>
  <c r="Z389" i="3"/>
  <c r="P389" i="3"/>
  <c r="O389" i="3"/>
  <c r="Y389" i="3" s="1"/>
  <c r="N389" i="3"/>
  <c r="Z388" i="3"/>
  <c r="P388" i="3"/>
  <c r="O388" i="3"/>
  <c r="Y388" i="3" s="1"/>
  <c r="N388" i="3"/>
  <c r="Z387" i="3"/>
  <c r="P387" i="3"/>
  <c r="O387" i="3"/>
  <c r="Y387" i="3" s="1"/>
  <c r="N387" i="3"/>
  <c r="Z386" i="3"/>
  <c r="P386" i="3"/>
  <c r="O386" i="3"/>
  <c r="Y386" i="3" s="1"/>
  <c r="N386" i="3"/>
  <c r="Z385" i="3"/>
  <c r="Y385" i="3"/>
  <c r="P385" i="3"/>
  <c r="O385" i="3"/>
  <c r="N385" i="3"/>
  <c r="Z384" i="3"/>
  <c r="P384" i="3"/>
  <c r="O384" i="3"/>
  <c r="Y384" i="3" s="1"/>
  <c r="N384" i="3"/>
  <c r="Z383" i="3"/>
  <c r="P383" i="3"/>
  <c r="O383" i="3"/>
  <c r="Y383" i="3" s="1"/>
  <c r="N383" i="3"/>
  <c r="Z382" i="3"/>
  <c r="P382" i="3"/>
  <c r="O382" i="3"/>
  <c r="Y382" i="3" s="1"/>
  <c r="N382" i="3"/>
  <c r="Z381" i="3"/>
  <c r="P381" i="3"/>
  <c r="O381" i="3"/>
  <c r="Y381" i="3" s="1"/>
  <c r="N381" i="3"/>
  <c r="Z380" i="3"/>
  <c r="Y380" i="3"/>
  <c r="P380" i="3"/>
  <c r="O380" i="3"/>
  <c r="N380" i="3"/>
  <c r="Z379" i="3"/>
  <c r="P379" i="3"/>
  <c r="O379" i="3"/>
  <c r="Y379" i="3" s="1"/>
  <c r="N379" i="3"/>
  <c r="Z378" i="3"/>
  <c r="P378" i="3"/>
  <c r="O378" i="3"/>
  <c r="Y378" i="3" s="1"/>
  <c r="N378" i="3"/>
  <c r="Z377" i="3"/>
  <c r="P377" i="3"/>
  <c r="O377" i="3"/>
  <c r="Y377" i="3" s="1"/>
  <c r="N377" i="3"/>
  <c r="Z376" i="3"/>
  <c r="P376" i="3"/>
  <c r="O376" i="3"/>
  <c r="Y376" i="3" s="1"/>
  <c r="N376" i="3"/>
  <c r="Z375" i="3"/>
  <c r="P375" i="3"/>
  <c r="O375" i="3"/>
  <c r="Y375" i="3" s="1"/>
  <c r="N375" i="3"/>
  <c r="Z374" i="3"/>
  <c r="P374" i="3"/>
  <c r="O374" i="3"/>
  <c r="Y374" i="3" s="1"/>
  <c r="N374" i="3"/>
  <c r="Z373" i="3"/>
  <c r="P373" i="3"/>
  <c r="O373" i="3"/>
  <c r="Y373" i="3" s="1"/>
  <c r="N373" i="3"/>
  <c r="Z372" i="3"/>
  <c r="P372" i="3"/>
  <c r="O372" i="3"/>
  <c r="Y372" i="3" s="1"/>
  <c r="N372" i="3"/>
  <c r="Z371" i="3"/>
  <c r="P371" i="3"/>
  <c r="O371" i="3"/>
  <c r="Y371" i="3" s="1"/>
  <c r="N371" i="3"/>
  <c r="Z370" i="3"/>
  <c r="P370" i="3"/>
  <c r="O370" i="3"/>
  <c r="Y370" i="3" s="1"/>
  <c r="N370" i="3"/>
  <c r="Z369" i="3"/>
  <c r="P369" i="3"/>
  <c r="O369" i="3"/>
  <c r="Y369" i="3" s="1"/>
  <c r="N369" i="3"/>
  <c r="Z368" i="3"/>
  <c r="P368" i="3"/>
  <c r="O368" i="3"/>
  <c r="Y368" i="3" s="1"/>
  <c r="N368" i="3"/>
  <c r="Z367" i="3"/>
  <c r="Y367" i="3"/>
  <c r="P367" i="3"/>
  <c r="O367" i="3"/>
  <c r="N367" i="3"/>
  <c r="Z366" i="3"/>
  <c r="P366" i="3"/>
  <c r="O366" i="3"/>
  <c r="Y366" i="3" s="1"/>
  <c r="N366" i="3"/>
  <c r="Z365" i="3"/>
  <c r="P365" i="3"/>
  <c r="O365" i="3"/>
  <c r="Y365" i="3" s="1"/>
  <c r="N365" i="3"/>
  <c r="Z364" i="3"/>
  <c r="P364" i="3"/>
  <c r="O364" i="3"/>
  <c r="Y364" i="3" s="1"/>
  <c r="N364" i="3"/>
  <c r="Z363" i="3"/>
  <c r="P363" i="3"/>
  <c r="O363" i="3"/>
  <c r="Y363" i="3" s="1"/>
  <c r="N363" i="3"/>
  <c r="Z362" i="3"/>
  <c r="P362" i="3"/>
  <c r="O362" i="3"/>
  <c r="Y362" i="3" s="1"/>
  <c r="N362" i="3"/>
  <c r="Z361" i="3"/>
  <c r="P361" i="3"/>
  <c r="O361" i="3"/>
  <c r="Y361" i="3" s="1"/>
  <c r="N361" i="3"/>
  <c r="Z360" i="3"/>
  <c r="P360" i="3"/>
  <c r="O360" i="3"/>
  <c r="Y360" i="3" s="1"/>
  <c r="N360" i="3"/>
  <c r="Z359" i="3"/>
  <c r="P359" i="3"/>
  <c r="O359" i="3"/>
  <c r="Y359" i="3" s="1"/>
  <c r="N359" i="3"/>
  <c r="Z358" i="3"/>
  <c r="P358" i="3"/>
  <c r="O358" i="3"/>
  <c r="Y358" i="3" s="1"/>
  <c r="N358" i="3"/>
  <c r="Z357" i="3"/>
  <c r="P357" i="3"/>
  <c r="O357" i="3"/>
  <c r="Y357" i="3" s="1"/>
  <c r="N357" i="3"/>
  <c r="Z356" i="3"/>
  <c r="P356" i="3"/>
  <c r="O356" i="3"/>
  <c r="Y356" i="3" s="1"/>
  <c r="N356" i="3"/>
  <c r="Z355" i="3"/>
  <c r="P355" i="3"/>
  <c r="O355" i="3"/>
  <c r="Y355" i="3" s="1"/>
  <c r="N355" i="3"/>
  <c r="Z354" i="3"/>
  <c r="P354" i="3"/>
  <c r="O354" i="3"/>
  <c r="Y354" i="3" s="1"/>
  <c r="N354" i="3"/>
  <c r="Z353" i="3"/>
  <c r="P353" i="3"/>
  <c r="O353" i="3"/>
  <c r="Y353" i="3" s="1"/>
  <c r="N353" i="3"/>
  <c r="Z352" i="3"/>
  <c r="P352" i="3"/>
  <c r="O352" i="3"/>
  <c r="Y352" i="3" s="1"/>
  <c r="N352" i="3"/>
  <c r="Z351" i="3"/>
  <c r="P351" i="3"/>
  <c r="O351" i="3"/>
  <c r="Y351" i="3" s="1"/>
  <c r="N351" i="3"/>
  <c r="Z350" i="3"/>
  <c r="P350" i="3"/>
  <c r="O350" i="3"/>
  <c r="Y350" i="3" s="1"/>
  <c r="N350" i="3"/>
  <c r="Z349" i="3"/>
  <c r="P349" i="3"/>
  <c r="O349" i="3"/>
  <c r="Y349" i="3" s="1"/>
  <c r="N349" i="3"/>
  <c r="Z348" i="3"/>
  <c r="P348" i="3"/>
  <c r="O348" i="3"/>
  <c r="Y348" i="3" s="1"/>
  <c r="N348" i="3"/>
  <c r="Z347" i="3"/>
  <c r="Y347" i="3"/>
  <c r="P347" i="3"/>
  <c r="O347" i="3"/>
  <c r="N347" i="3"/>
  <c r="Z346" i="3"/>
  <c r="Y346" i="3"/>
  <c r="P346" i="3"/>
  <c r="O346" i="3"/>
  <c r="N346" i="3"/>
  <c r="Z345" i="3"/>
  <c r="P345" i="3"/>
  <c r="O345" i="3"/>
  <c r="Y345" i="3" s="1"/>
  <c r="N345" i="3"/>
  <c r="Z344" i="3"/>
  <c r="P344" i="3"/>
  <c r="O344" i="3"/>
  <c r="Y344" i="3" s="1"/>
  <c r="N344" i="3"/>
  <c r="Z343" i="3"/>
  <c r="P343" i="3"/>
  <c r="O343" i="3"/>
  <c r="Y343" i="3" s="1"/>
  <c r="N343" i="3"/>
  <c r="Z342" i="3"/>
  <c r="P342" i="3"/>
  <c r="O342" i="3"/>
  <c r="Y342" i="3" s="1"/>
  <c r="N342" i="3"/>
  <c r="Z341" i="3"/>
  <c r="P341" i="3"/>
  <c r="O341" i="3"/>
  <c r="Y341" i="3" s="1"/>
  <c r="N341" i="3"/>
  <c r="Z340" i="3"/>
  <c r="P340" i="3"/>
  <c r="O340" i="3"/>
  <c r="Y340" i="3" s="1"/>
  <c r="N340" i="3"/>
  <c r="Z339" i="3"/>
  <c r="P339" i="3"/>
  <c r="O339" i="3"/>
  <c r="Y339" i="3" s="1"/>
  <c r="N339" i="3"/>
  <c r="Z338" i="3"/>
  <c r="P338" i="3"/>
  <c r="O338" i="3"/>
  <c r="Y338" i="3" s="1"/>
  <c r="N338" i="3"/>
  <c r="Z337" i="3"/>
  <c r="P337" i="3"/>
  <c r="O337" i="3"/>
  <c r="Y337" i="3" s="1"/>
  <c r="N337" i="3"/>
  <c r="Z336" i="3"/>
  <c r="P336" i="3"/>
  <c r="O336" i="3"/>
  <c r="Y336" i="3" s="1"/>
  <c r="N336" i="3"/>
  <c r="Z335" i="3"/>
  <c r="P335" i="3"/>
  <c r="O335" i="3"/>
  <c r="Y335" i="3" s="1"/>
  <c r="N335" i="3"/>
  <c r="Z334" i="3"/>
  <c r="P334" i="3"/>
  <c r="O334" i="3"/>
  <c r="Y334" i="3" s="1"/>
  <c r="N334" i="3"/>
  <c r="Z333" i="3"/>
  <c r="P333" i="3"/>
  <c r="O333" i="3"/>
  <c r="Y333" i="3" s="1"/>
  <c r="N333" i="3"/>
  <c r="Z332" i="3"/>
  <c r="P332" i="3"/>
  <c r="O332" i="3"/>
  <c r="Y332" i="3" s="1"/>
  <c r="N332" i="3"/>
  <c r="Z331" i="3"/>
  <c r="P331" i="3"/>
  <c r="O331" i="3"/>
  <c r="Y331" i="3" s="1"/>
  <c r="N331" i="3"/>
  <c r="Z330" i="3"/>
  <c r="P330" i="3"/>
  <c r="O330" i="3"/>
  <c r="Y330" i="3" s="1"/>
  <c r="N330" i="3"/>
  <c r="Z329" i="3"/>
  <c r="P329" i="3"/>
  <c r="O329" i="3"/>
  <c r="Y329" i="3" s="1"/>
  <c r="N329" i="3"/>
  <c r="Z328" i="3"/>
  <c r="P328" i="3"/>
  <c r="O328" i="3"/>
  <c r="Y328" i="3" s="1"/>
  <c r="N328" i="3"/>
  <c r="Z327" i="3"/>
  <c r="P327" i="3"/>
  <c r="O327" i="3"/>
  <c r="Y327" i="3" s="1"/>
  <c r="N327" i="3"/>
  <c r="Z326" i="3"/>
  <c r="P326" i="3"/>
  <c r="O326" i="3"/>
  <c r="Y326" i="3" s="1"/>
  <c r="N326" i="3"/>
  <c r="Z325" i="3"/>
  <c r="P325" i="3"/>
  <c r="O325" i="3"/>
  <c r="Y325" i="3" s="1"/>
  <c r="N325" i="3"/>
  <c r="Z324" i="3"/>
  <c r="P324" i="3"/>
  <c r="O324" i="3"/>
  <c r="Y324" i="3" s="1"/>
  <c r="N324" i="3"/>
  <c r="Z323" i="3"/>
  <c r="P323" i="3"/>
  <c r="O323" i="3"/>
  <c r="Y323" i="3" s="1"/>
  <c r="N323" i="3"/>
  <c r="Z322" i="3"/>
  <c r="P322" i="3"/>
  <c r="O322" i="3"/>
  <c r="Y322" i="3" s="1"/>
  <c r="N322" i="3"/>
  <c r="Z321" i="3"/>
  <c r="P321" i="3"/>
  <c r="O321" i="3"/>
  <c r="Y321" i="3" s="1"/>
  <c r="N321" i="3"/>
  <c r="Z320" i="3"/>
  <c r="Y320" i="3"/>
  <c r="P320" i="3"/>
  <c r="O320" i="3"/>
  <c r="N320" i="3"/>
  <c r="Z319" i="3"/>
  <c r="Y319" i="3"/>
  <c r="P319" i="3"/>
  <c r="O319" i="3"/>
  <c r="N319" i="3"/>
  <c r="Z318" i="3"/>
  <c r="P318" i="3"/>
  <c r="O318" i="3"/>
  <c r="Y318" i="3" s="1"/>
  <c r="N318" i="3"/>
  <c r="Z317" i="3"/>
  <c r="P317" i="3"/>
  <c r="O317" i="3"/>
  <c r="Y317" i="3" s="1"/>
  <c r="N317" i="3"/>
  <c r="Z316" i="3"/>
  <c r="P316" i="3"/>
  <c r="O316" i="3"/>
  <c r="Y316" i="3" s="1"/>
  <c r="N316" i="3"/>
  <c r="Z315" i="3"/>
  <c r="P315" i="3"/>
  <c r="O315" i="3"/>
  <c r="Y315" i="3" s="1"/>
  <c r="N315" i="3"/>
  <c r="Z314" i="3"/>
  <c r="P314" i="3"/>
  <c r="O314" i="3"/>
  <c r="Y314" i="3" s="1"/>
  <c r="N314" i="3"/>
  <c r="Z313" i="3"/>
  <c r="P313" i="3"/>
  <c r="O313" i="3"/>
  <c r="Y313" i="3" s="1"/>
  <c r="N313" i="3"/>
  <c r="Z312" i="3"/>
  <c r="P312" i="3"/>
  <c r="O312" i="3"/>
  <c r="Y312" i="3" s="1"/>
  <c r="N312" i="3"/>
  <c r="Z311" i="3"/>
  <c r="P311" i="3"/>
  <c r="O311" i="3"/>
  <c r="Y311" i="3" s="1"/>
  <c r="N311" i="3"/>
  <c r="Z310" i="3"/>
  <c r="P310" i="3"/>
  <c r="O310" i="3"/>
  <c r="Y310" i="3" s="1"/>
  <c r="N310" i="3"/>
  <c r="Z309" i="3"/>
  <c r="P309" i="3"/>
  <c r="O309" i="3"/>
  <c r="Y309" i="3" s="1"/>
  <c r="N309" i="3"/>
  <c r="Z308" i="3"/>
  <c r="P308" i="3"/>
  <c r="O308" i="3"/>
  <c r="Y308" i="3" s="1"/>
  <c r="N308" i="3"/>
  <c r="Z307" i="3"/>
  <c r="Y307" i="3"/>
  <c r="P307" i="3"/>
  <c r="O307" i="3"/>
  <c r="N307" i="3"/>
  <c r="Z306" i="3"/>
  <c r="P306" i="3"/>
  <c r="O306" i="3"/>
  <c r="Y306" i="3" s="1"/>
  <c r="N306" i="3"/>
  <c r="Z305" i="3"/>
  <c r="P305" i="3"/>
  <c r="O305" i="3"/>
  <c r="Y305" i="3" s="1"/>
  <c r="N305" i="3"/>
  <c r="Z304" i="3"/>
  <c r="P304" i="3"/>
  <c r="O304" i="3"/>
  <c r="Y304" i="3" s="1"/>
  <c r="N304" i="3"/>
  <c r="Z303" i="3"/>
  <c r="P303" i="3"/>
  <c r="O303" i="3"/>
  <c r="Y303" i="3" s="1"/>
  <c r="N303" i="3"/>
  <c r="Z302" i="3"/>
  <c r="P302" i="3"/>
  <c r="O302" i="3"/>
  <c r="Y302" i="3" s="1"/>
  <c r="N302" i="3"/>
  <c r="Z301" i="3"/>
  <c r="P301" i="3"/>
  <c r="O301" i="3"/>
  <c r="Y301" i="3" s="1"/>
  <c r="N301" i="3"/>
  <c r="Z300" i="3"/>
  <c r="P300" i="3"/>
  <c r="O300" i="3"/>
  <c r="Y300" i="3" s="1"/>
  <c r="N300" i="3"/>
  <c r="Z299" i="3"/>
  <c r="P299" i="3"/>
  <c r="O299" i="3"/>
  <c r="Y299" i="3" s="1"/>
  <c r="N299" i="3"/>
  <c r="Z298" i="3"/>
  <c r="P298" i="3"/>
  <c r="O298" i="3"/>
  <c r="Y298" i="3" s="1"/>
  <c r="N298" i="3"/>
  <c r="Z297" i="3"/>
  <c r="P297" i="3"/>
  <c r="O297" i="3"/>
  <c r="Y297" i="3" s="1"/>
  <c r="N297" i="3"/>
  <c r="Z296" i="3"/>
  <c r="P296" i="3"/>
  <c r="O296" i="3"/>
  <c r="Y296" i="3" s="1"/>
  <c r="N296" i="3"/>
  <c r="Z295" i="3"/>
  <c r="P295" i="3"/>
  <c r="O295" i="3"/>
  <c r="Y295" i="3" s="1"/>
  <c r="N295" i="3"/>
  <c r="Z294" i="3"/>
  <c r="P294" i="3"/>
  <c r="O294" i="3"/>
  <c r="Y294" i="3" s="1"/>
  <c r="N294" i="3"/>
  <c r="Z293" i="3"/>
  <c r="P293" i="3"/>
  <c r="O293" i="3"/>
  <c r="Y293" i="3" s="1"/>
  <c r="N293" i="3"/>
  <c r="Z292" i="3"/>
  <c r="P292" i="3"/>
  <c r="O292" i="3"/>
  <c r="Y292" i="3" s="1"/>
  <c r="N292" i="3"/>
  <c r="Z291" i="3"/>
  <c r="Y291" i="3"/>
  <c r="P291" i="3"/>
  <c r="O291" i="3"/>
  <c r="N291" i="3"/>
  <c r="Z290" i="3"/>
  <c r="P290" i="3"/>
  <c r="O290" i="3"/>
  <c r="Y290" i="3" s="1"/>
  <c r="N290" i="3"/>
  <c r="Z289" i="3"/>
  <c r="P289" i="3"/>
  <c r="O289" i="3"/>
  <c r="Y289" i="3" s="1"/>
  <c r="N289" i="3"/>
  <c r="Z288" i="3"/>
  <c r="P288" i="3"/>
  <c r="O288" i="3"/>
  <c r="Y288" i="3" s="1"/>
  <c r="N288" i="3"/>
  <c r="Z287" i="3"/>
  <c r="P287" i="3"/>
  <c r="O287" i="3"/>
  <c r="Y287" i="3" s="1"/>
  <c r="N287" i="3"/>
  <c r="Z286" i="3"/>
  <c r="P286" i="3"/>
  <c r="O286" i="3"/>
  <c r="Y286" i="3" s="1"/>
  <c r="N286" i="3"/>
  <c r="Z285" i="3"/>
  <c r="P285" i="3"/>
  <c r="O285" i="3"/>
  <c r="Y285" i="3" s="1"/>
  <c r="N285" i="3"/>
  <c r="Z284" i="3"/>
  <c r="P284" i="3"/>
  <c r="O284" i="3"/>
  <c r="Y284" i="3" s="1"/>
  <c r="N284" i="3"/>
  <c r="Z283" i="3"/>
  <c r="P283" i="3"/>
  <c r="O283" i="3"/>
  <c r="Y283" i="3" s="1"/>
  <c r="N283" i="3"/>
  <c r="Z282" i="3"/>
  <c r="P282" i="3"/>
  <c r="O282" i="3"/>
  <c r="Y282" i="3" s="1"/>
  <c r="N282" i="3"/>
  <c r="Z281" i="3"/>
  <c r="P281" i="3"/>
  <c r="O281" i="3"/>
  <c r="Y281" i="3" s="1"/>
  <c r="N281" i="3"/>
  <c r="Z280" i="3"/>
  <c r="P280" i="3"/>
  <c r="O280" i="3"/>
  <c r="Y280" i="3" s="1"/>
  <c r="N280" i="3"/>
  <c r="Z279" i="3"/>
  <c r="P279" i="3"/>
  <c r="O279" i="3"/>
  <c r="Y279" i="3" s="1"/>
  <c r="N279" i="3"/>
  <c r="Z278" i="3"/>
  <c r="P278" i="3"/>
  <c r="O278" i="3"/>
  <c r="Y278" i="3" s="1"/>
  <c r="N278" i="3"/>
  <c r="Z277" i="3"/>
  <c r="P277" i="3"/>
  <c r="O277" i="3"/>
  <c r="Y277" i="3" s="1"/>
  <c r="N277" i="3"/>
  <c r="Z276" i="3"/>
  <c r="P276" i="3"/>
  <c r="O276" i="3"/>
  <c r="Y276" i="3" s="1"/>
  <c r="N276" i="3"/>
  <c r="Z275" i="3"/>
  <c r="Y275" i="3"/>
  <c r="P275" i="3"/>
  <c r="O275" i="3"/>
  <c r="N275" i="3"/>
  <c r="Z274" i="3"/>
  <c r="P274" i="3"/>
  <c r="O274" i="3"/>
  <c r="Y274" i="3" s="1"/>
  <c r="N274" i="3"/>
  <c r="Z273" i="3"/>
  <c r="P273" i="3"/>
  <c r="O273" i="3"/>
  <c r="Y273" i="3" s="1"/>
  <c r="N273" i="3"/>
  <c r="Z272" i="3"/>
  <c r="P272" i="3"/>
  <c r="O272" i="3"/>
  <c r="Y272" i="3" s="1"/>
  <c r="N272" i="3"/>
  <c r="Z271" i="3"/>
  <c r="Y271" i="3"/>
  <c r="P271" i="3"/>
  <c r="O271" i="3"/>
  <c r="N271" i="3"/>
  <c r="Z270" i="3"/>
  <c r="P270" i="3"/>
  <c r="O270" i="3"/>
  <c r="Y270" i="3" s="1"/>
  <c r="N270" i="3"/>
  <c r="Z269" i="3"/>
  <c r="P269" i="3"/>
  <c r="O269" i="3"/>
  <c r="Y269" i="3" s="1"/>
  <c r="N269" i="3"/>
  <c r="Z268" i="3"/>
  <c r="P268" i="3"/>
  <c r="O268" i="3"/>
  <c r="Y268" i="3" s="1"/>
  <c r="N268" i="3"/>
  <c r="Z267" i="3"/>
  <c r="P267" i="3"/>
  <c r="O267" i="3"/>
  <c r="Y267" i="3" s="1"/>
  <c r="N267" i="3"/>
  <c r="Z266" i="3"/>
  <c r="P266" i="3"/>
  <c r="O266" i="3"/>
  <c r="Y266" i="3" s="1"/>
  <c r="N266" i="3"/>
  <c r="Z265" i="3"/>
  <c r="P265" i="3"/>
  <c r="O265" i="3"/>
  <c r="Y265" i="3" s="1"/>
  <c r="N265" i="3"/>
  <c r="Z264" i="3"/>
  <c r="P264" i="3"/>
  <c r="O264" i="3"/>
  <c r="Y264" i="3" s="1"/>
  <c r="N264" i="3"/>
  <c r="Z263" i="3"/>
  <c r="P263" i="3"/>
  <c r="O263" i="3"/>
  <c r="Y263" i="3" s="1"/>
  <c r="N263" i="3"/>
  <c r="Z262" i="3"/>
  <c r="P262" i="3"/>
  <c r="O262" i="3"/>
  <c r="Y262" i="3" s="1"/>
  <c r="N262" i="3"/>
  <c r="Z261" i="3"/>
  <c r="P261" i="3"/>
  <c r="O261" i="3"/>
  <c r="Y261" i="3" s="1"/>
  <c r="N261" i="3"/>
  <c r="Z260" i="3"/>
  <c r="P260" i="3"/>
  <c r="O260" i="3"/>
  <c r="Y260" i="3" s="1"/>
  <c r="N260" i="3"/>
  <c r="Z259" i="3"/>
  <c r="P259" i="3"/>
  <c r="O259" i="3"/>
  <c r="Y259" i="3" s="1"/>
  <c r="N259" i="3"/>
  <c r="Z258" i="3"/>
  <c r="P258" i="3"/>
  <c r="O258" i="3"/>
  <c r="Y258" i="3" s="1"/>
  <c r="N258" i="3"/>
  <c r="Z257" i="3"/>
  <c r="P257" i="3"/>
  <c r="O257" i="3"/>
  <c r="Y257" i="3" s="1"/>
  <c r="N257" i="3"/>
  <c r="Z256" i="3"/>
  <c r="P256" i="3"/>
  <c r="O256" i="3"/>
  <c r="Y256" i="3" s="1"/>
  <c r="N256" i="3"/>
  <c r="Z255" i="3"/>
  <c r="P255" i="3"/>
  <c r="O255" i="3"/>
  <c r="Y255" i="3" s="1"/>
  <c r="N255" i="3"/>
  <c r="Z254" i="3"/>
  <c r="P254" i="3"/>
  <c r="O254" i="3"/>
  <c r="Y254" i="3" s="1"/>
  <c r="N254" i="3"/>
  <c r="Z253" i="3"/>
  <c r="P253" i="3"/>
  <c r="O253" i="3"/>
  <c r="Y253" i="3" s="1"/>
  <c r="N253" i="3"/>
  <c r="Z252" i="3"/>
  <c r="P252" i="3"/>
  <c r="O252" i="3"/>
  <c r="Y252" i="3" s="1"/>
  <c r="N252" i="3"/>
  <c r="Z251" i="3"/>
  <c r="P251" i="3"/>
  <c r="O251" i="3"/>
  <c r="Y251" i="3" s="1"/>
  <c r="N251" i="3"/>
  <c r="Z250" i="3"/>
  <c r="P250" i="3"/>
  <c r="O250" i="3"/>
  <c r="Y250" i="3" s="1"/>
  <c r="N250" i="3"/>
  <c r="Z249" i="3"/>
  <c r="P249" i="3"/>
  <c r="O249" i="3"/>
  <c r="Y249" i="3" s="1"/>
  <c r="N249" i="3"/>
  <c r="Z248" i="3"/>
  <c r="P248" i="3"/>
  <c r="O248" i="3"/>
  <c r="Y248" i="3" s="1"/>
  <c r="N248" i="3"/>
  <c r="Z247" i="3"/>
  <c r="P247" i="3"/>
  <c r="O247" i="3"/>
  <c r="Y247" i="3" s="1"/>
  <c r="N247" i="3"/>
  <c r="Z246" i="3"/>
  <c r="P246" i="3"/>
  <c r="O246" i="3"/>
  <c r="Y246" i="3" s="1"/>
  <c r="N246" i="3"/>
  <c r="Z245" i="3"/>
  <c r="P245" i="3"/>
  <c r="O245" i="3"/>
  <c r="Y245" i="3" s="1"/>
  <c r="N245" i="3"/>
  <c r="Z244" i="3"/>
  <c r="Y244" i="3"/>
  <c r="P244" i="3"/>
  <c r="O244" i="3"/>
  <c r="N244" i="3"/>
  <c r="Z243" i="3"/>
  <c r="Y243" i="3"/>
  <c r="P243" i="3"/>
  <c r="O243" i="3"/>
  <c r="N243" i="3"/>
  <c r="Z242" i="3"/>
  <c r="P242" i="3"/>
  <c r="O242" i="3"/>
  <c r="Y242" i="3" s="1"/>
  <c r="N242" i="3"/>
  <c r="Z241" i="3"/>
  <c r="P241" i="3"/>
  <c r="O241" i="3"/>
  <c r="Y241" i="3" s="1"/>
  <c r="N241" i="3"/>
  <c r="Z240" i="3"/>
  <c r="P240" i="3"/>
  <c r="O240" i="3"/>
  <c r="Y240" i="3" s="1"/>
  <c r="N240" i="3"/>
  <c r="Z239" i="3"/>
  <c r="P239" i="3"/>
  <c r="O239" i="3"/>
  <c r="Y239" i="3" s="1"/>
  <c r="N239" i="3"/>
  <c r="Z238" i="3"/>
  <c r="P238" i="3"/>
  <c r="O238" i="3"/>
  <c r="Y238" i="3" s="1"/>
  <c r="N238" i="3"/>
  <c r="Z237" i="3"/>
  <c r="P237" i="3"/>
  <c r="O237" i="3"/>
  <c r="Y237" i="3" s="1"/>
  <c r="N237" i="3"/>
  <c r="Z236" i="3"/>
  <c r="P236" i="3"/>
  <c r="O236" i="3"/>
  <c r="Y236" i="3" s="1"/>
  <c r="N236" i="3"/>
  <c r="Z235" i="3"/>
  <c r="P235" i="3"/>
  <c r="O235" i="3"/>
  <c r="Y235" i="3" s="1"/>
  <c r="N235" i="3"/>
  <c r="Z234" i="3"/>
  <c r="P234" i="3"/>
  <c r="O234" i="3"/>
  <c r="Y234" i="3" s="1"/>
  <c r="N234" i="3"/>
  <c r="Z233" i="3"/>
  <c r="P233" i="3"/>
  <c r="O233" i="3"/>
  <c r="Y233" i="3" s="1"/>
  <c r="N233" i="3"/>
  <c r="Z232" i="3"/>
  <c r="P232" i="3"/>
  <c r="O232" i="3"/>
  <c r="Y232" i="3" s="1"/>
  <c r="N232" i="3"/>
  <c r="Z231" i="3"/>
  <c r="P231" i="3"/>
  <c r="O231" i="3"/>
  <c r="Y231" i="3" s="1"/>
  <c r="N231" i="3"/>
  <c r="Z230" i="3"/>
  <c r="P230" i="3"/>
  <c r="O230" i="3"/>
  <c r="Y230" i="3" s="1"/>
  <c r="N230" i="3"/>
  <c r="Z229" i="3"/>
  <c r="P229" i="3"/>
  <c r="O229" i="3"/>
  <c r="Y229" i="3" s="1"/>
  <c r="N229" i="3"/>
  <c r="Z228" i="3"/>
  <c r="P228" i="3"/>
  <c r="O228" i="3"/>
  <c r="Y228" i="3" s="1"/>
  <c r="N228" i="3"/>
  <c r="Z227" i="3"/>
  <c r="P227" i="3"/>
  <c r="O227" i="3"/>
  <c r="Y227" i="3" s="1"/>
  <c r="N227" i="3"/>
  <c r="Z226" i="3"/>
  <c r="Y226" i="3"/>
  <c r="P226" i="3"/>
  <c r="O226" i="3"/>
  <c r="N226" i="3"/>
  <c r="Z225" i="3"/>
  <c r="P225" i="3"/>
  <c r="O225" i="3"/>
  <c r="Y225" i="3" s="1"/>
  <c r="N225" i="3"/>
  <c r="Z224" i="3"/>
  <c r="P224" i="3"/>
  <c r="O224" i="3"/>
  <c r="Y224" i="3" s="1"/>
  <c r="N224" i="3"/>
  <c r="Z223" i="3"/>
  <c r="P223" i="3"/>
  <c r="O223" i="3"/>
  <c r="Y223" i="3" s="1"/>
  <c r="N223" i="3"/>
  <c r="Z222" i="3"/>
  <c r="P222" i="3"/>
  <c r="O222" i="3"/>
  <c r="Y222" i="3" s="1"/>
  <c r="N222" i="3"/>
  <c r="Z221" i="3"/>
  <c r="P221" i="3"/>
  <c r="O221" i="3"/>
  <c r="Y221" i="3" s="1"/>
  <c r="N221" i="3"/>
  <c r="Z220" i="3"/>
  <c r="P220" i="3"/>
  <c r="O220" i="3"/>
  <c r="Y220" i="3" s="1"/>
  <c r="N220" i="3"/>
  <c r="Z219" i="3"/>
  <c r="Y219" i="3"/>
  <c r="P219" i="3"/>
  <c r="O219" i="3"/>
  <c r="N219" i="3"/>
  <c r="Z218" i="3"/>
  <c r="P218" i="3"/>
  <c r="O218" i="3"/>
  <c r="Y218" i="3" s="1"/>
  <c r="N218" i="3"/>
  <c r="Z217" i="3"/>
  <c r="P217" i="3"/>
  <c r="O217" i="3"/>
  <c r="Y217" i="3" s="1"/>
  <c r="N217" i="3"/>
  <c r="Z216" i="3"/>
  <c r="P216" i="3"/>
  <c r="O216" i="3"/>
  <c r="Y216" i="3" s="1"/>
  <c r="N216" i="3"/>
  <c r="Z215" i="3"/>
  <c r="P215" i="3"/>
  <c r="O215" i="3"/>
  <c r="Y215" i="3" s="1"/>
  <c r="N215" i="3"/>
  <c r="Z214" i="3"/>
  <c r="P214" i="3"/>
  <c r="O214" i="3"/>
  <c r="Y214" i="3" s="1"/>
  <c r="N214" i="3"/>
  <c r="Z213" i="3"/>
  <c r="P213" i="3"/>
  <c r="O213" i="3"/>
  <c r="Y213" i="3" s="1"/>
  <c r="N213" i="3"/>
  <c r="Z212" i="3"/>
  <c r="P212" i="3"/>
  <c r="O212" i="3"/>
  <c r="Y212" i="3" s="1"/>
  <c r="N212" i="3"/>
  <c r="Z211" i="3"/>
  <c r="P211" i="3"/>
  <c r="O211" i="3"/>
  <c r="Y211" i="3" s="1"/>
  <c r="N211" i="3"/>
  <c r="Z210" i="3"/>
  <c r="P210" i="3"/>
  <c r="O210" i="3"/>
  <c r="Y210" i="3" s="1"/>
  <c r="N210" i="3"/>
  <c r="Z209" i="3"/>
  <c r="P209" i="3"/>
  <c r="O209" i="3"/>
  <c r="Y209" i="3" s="1"/>
  <c r="N209" i="3"/>
  <c r="Z208" i="3"/>
  <c r="P208" i="3"/>
  <c r="O208" i="3"/>
  <c r="Y208" i="3" s="1"/>
  <c r="N208" i="3"/>
  <c r="Z207" i="3"/>
  <c r="P207" i="3"/>
  <c r="O207" i="3"/>
  <c r="Y207" i="3" s="1"/>
  <c r="N207" i="3"/>
  <c r="Z206" i="3"/>
  <c r="P206" i="3"/>
  <c r="O206" i="3"/>
  <c r="Y206" i="3" s="1"/>
  <c r="N206" i="3"/>
  <c r="Z205" i="3"/>
  <c r="P205" i="3"/>
  <c r="O205" i="3"/>
  <c r="Y205" i="3" s="1"/>
  <c r="N205" i="3"/>
  <c r="Z204" i="3"/>
  <c r="P204" i="3"/>
  <c r="O204" i="3"/>
  <c r="Y204" i="3" s="1"/>
  <c r="N204" i="3"/>
  <c r="Z203" i="3"/>
  <c r="P203" i="3"/>
  <c r="O203" i="3"/>
  <c r="Y203" i="3" s="1"/>
  <c r="N203" i="3"/>
  <c r="Z202" i="3"/>
  <c r="P202" i="3"/>
  <c r="O202" i="3"/>
  <c r="Y202" i="3" s="1"/>
  <c r="N202" i="3"/>
  <c r="Z201" i="3"/>
  <c r="P201" i="3"/>
  <c r="O201" i="3"/>
  <c r="Y201" i="3" s="1"/>
  <c r="N201" i="3"/>
  <c r="Z200" i="3"/>
  <c r="Y200" i="3"/>
  <c r="P200" i="3"/>
  <c r="O200" i="3"/>
  <c r="N200" i="3"/>
  <c r="Z199" i="3"/>
  <c r="P199" i="3"/>
  <c r="O199" i="3"/>
  <c r="Y199" i="3" s="1"/>
  <c r="N199" i="3"/>
  <c r="Z198" i="3"/>
  <c r="P198" i="3"/>
  <c r="O198" i="3"/>
  <c r="Y198" i="3" s="1"/>
  <c r="N198" i="3"/>
  <c r="Z197" i="3"/>
  <c r="P197" i="3"/>
  <c r="O197" i="3"/>
  <c r="Y197" i="3" s="1"/>
  <c r="N197" i="3"/>
  <c r="Z196" i="3"/>
  <c r="Y196" i="3"/>
  <c r="P196" i="3"/>
  <c r="O196" i="3"/>
  <c r="N196" i="3"/>
  <c r="Z195" i="3"/>
  <c r="P195" i="3"/>
  <c r="O195" i="3"/>
  <c r="Y195" i="3" s="1"/>
  <c r="N195" i="3"/>
  <c r="Z194" i="3"/>
  <c r="P194" i="3"/>
  <c r="O194" i="3"/>
  <c r="Y194" i="3" s="1"/>
  <c r="N194" i="3"/>
  <c r="Z193" i="3"/>
  <c r="P193" i="3"/>
  <c r="O193" i="3"/>
  <c r="Y193" i="3" s="1"/>
  <c r="N193" i="3"/>
  <c r="Z192" i="3"/>
  <c r="P192" i="3"/>
  <c r="O192" i="3"/>
  <c r="Y192" i="3" s="1"/>
  <c r="N192" i="3"/>
  <c r="Z191" i="3"/>
  <c r="P191" i="3"/>
  <c r="O191" i="3"/>
  <c r="Y191" i="3" s="1"/>
  <c r="N191" i="3"/>
  <c r="Z190" i="3"/>
  <c r="P190" i="3"/>
  <c r="O190" i="3"/>
  <c r="Y190" i="3" s="1"/>
  <c r="N190" i="3"/>
  <c r="Z189" i="3"/>
  <c r="P189" i="3"/>
  <c r="O189" i="3"/>
  <c r="Y189" i="3" s="1"/>
  <c r="N189" i="3"/>
  <c r="Z188" i="3"/>
  <c r="P188" i="3"/>
  <c r="O188" i="3"/>
  <c r="Y188" i="3" s="1"/>
  <c r="N188" i="3"/>
  <c r="Z187" i="3"/>
  <c r="P187" i="3"/>
  <c r="O187" i="3"/>
  <c r="Y187" i="3" s="1"/>
  <c r="N187" i="3"/>
  <c r="Z186" i="3"/>
  <c r="P186" i="3"/>
  <c r="O186" i="3"/>
  <c r="Y186" i="3" s="1"/>
  <c r="N186" i="3"/>
  <c r="Z185" i="3"/>
  <c r="P185" i="3"/>
  <c r="O185" i="3"/>
  <c r="Y185" i="3" s="1"/>
  <c r="N185" i="3"/>
  <c r="Z184" i="3"/>
  <c r="P184" i="3"/>
  <c r="O184" i="3"/>
  <c r="Y184" i="3" s="1"/>
  <c r="N184" i="3"/>
  <c r="Z183" i="3"/>
  <c r="P183" i="3"/>
  <c r="O183" i="3"/>
  <c r="Y183" i="3" s="1"/>
  <c r="N183" i="3"/>
  <c r="Z182" i="3"/>
  <c r="P182" i="3"/>
  <c r="O182" i="3"/>
  <c r="Y182" i="3" s="1"/>
  <c r="N182" i="3"/>
  <c r="Z181" i="3"/>
  <c r="P181" i="3"/>
  <c r="O181" i="3"/>
  <c r="Y181" i="3" s="1"/>
  <c r="N181" i="3"/>
  <c r="Z180" i="3"/>
  <c r="P180" i="3"/>
  <c r="O180" i="3"/>
  <c r="Y180" i="3" s="1"/>
  <c r="N180" i="3"/>
  <c r="Z179" i="3"/>
  <c r="P179" i="3"/>
  <c r="O179" i="3"/>
  <c r="Y179" i="3" s="1"/>
  <c r="N179" i="3"/>
  <c r="Z178" i="3"/>
  <c r="P178" i="3"/>
  <c r="O178" i="3"/>
  <c r="Y178" i="3" s="1"/>
  <c r="N178" i="3"/>
  <c r="Z177" i="3"/>
  <c r="P177" i="3"/>
  <c r="O177" i="3"/>
  <c r="Y177" i="3" s="1"/>
  <c r="N177" i="3"/>
  <c r="Z176" i="3"/>
  <c r="P176" i="3"/>
  <c r="O176" i="3"/>
  <c r="Y176" i="3" s="1"/>
  <c r="N176" i="3"/>
  <c r="Z175" i="3"/>
  <c r="P175" i="3"/>
  <c r="O175" i="3"/>
  <c r="Y175" i="3" s="1"/>
  <c r="N175" i="3"/>
  <c r="Z174" i="3"/>
  <c r="P174" i="3"/>
  <c r="O174" i="3"/>
  <c r="Y174" i="3" s="1"/>
  <c r="N174" i="3"/>
  <c r="Z173" i="3"/>
  <c r="P173" i="3"/>
  <c r="O173" i="3"/>
  <c r="Y173" i="3" s="1"/>
  <c r="N173" i="3"/>
  <c r="Z172" i="3"/>
  <c r="Y172" i="3"/>
  <c r="P172" i="3"/>
  <c r="O172" i="3"/>
  <c r="N172" i="3"/>
  <c r="Z171" i="3"/>
  <c r="Y171" i="3"/>
  <c r="P171" i="3"/>
  <c r="O171" i="3"/>
  <c r="N171" i="3"/>
  <c r="Z170" i="3"/>
  <c r="P170" i="3"/>
  <c r="O170" i="3"/>
  <c r="Y170" i="3" s="1"/>
  <c r="N170" i="3"/>
  <c r="Z169" i="3"/>
  <c r="P169" i="3"/>
  <c r="O169" i="3"/>
  <c r="Y169" i="3" s="1"/>
  <c r="N169" i="3"/>
  <c r="Z168" i="3"/>
  <c r="P168" i="3"/>
  <c r="O168" i="3"/>
  <c r="Y168" i="3" s="1"/>
  <c r="N168" i="3"/>
  <c r="Z167" i="3"/>
  <c r="P167" i="3"/>
  <c r="O167" i="3"/>
  <c r="Y167" i="3" s="1"/>
  <c r="N167" i="3"/>
  <c r="Z166" i="3"/>
  <c r="P166" i="3"/>
  <c r="O166" i="3"/>
  <c r="Y166" i="3" s="1"/>
  <c r="N166" i="3"/>
  <c r="Z165" i="3"/>
  <c r="P165" i="3"/>
  <c r="O165" i="3"/>
  <c r="Y165" i="3" s="1"/>
  <c r="N165" i="3"/>
  <c r="Z164" i="3"/>
  <c r="Y164" i="3"/>
  <c r="P164" i="3"/>
  <c r="O164" i="3"/>
  <c r="N164" i="3"/>
  <c r="Z163" i="3"/>
  <c r="P163" i="3"/>
  <c r="O163" i="3"/>
  <c r="Y163" i="3" s="1"/>
  <c r="N163" i="3"/>
  <c r="Z162" i="3"/>
  <c r="P162" i="3"/>
  <c r="O162" i="3"/>
  <c r="Y162" i="3" s="1"/>
  <c r="N162" i="3"/>
  <c r="Z161" i="3"/>
  <c r="P161" i="3"/>
  <c r="O161" i="3"/>
  <c r="Y161" i="3" s="1"/>
  <c r="N161" i="3"/>
  <c r="Z160" i="3"/>
  <c r="P160" i="3"/>
  <c r="O160" i="3"/>
  <c r="Y160" i="3" s="1"/>
  <c r="N160" i="3"/>
  <c r="Z159" i="3"/>
  <c r="P159" i="3"/>
  <c r="O159" i="3"/>
  <c r="Y159" i="3" s="1"/>
  <c r="N159" i="3"/>
  <c r="Z158" i="3"/>
  <c r="P158" i="3"/>
  <c r="O158" i="3"/>
  <c r="Y158" i="3" s="1"/>
  <c r="N158" i="3"/>
  <c r="Z157" i="3"/>
  <c r="P157" i="3"/>
  <c r="O157" i="3"/>
  <c r="Y157" i="3" s="1"/>
  <c r="N157" i="3"/>
  <c r="Z156" i="3"/>
  <c r="P156" i="3"/>
  <c r="O156" i="3"/>
  <c r="Y156" i="3" s="1"/>
  <c r="N156" i="3"/>
  <c r="Z155" i="3"/>
  <c r="P155" i="3"/>
  <c r="O155" i="3"/>
  <c r="Y155" i="3" s="1"/>
  <c r="N155" i="3"/>
  <c r="Z154" i="3"/>
  <c r="P154" i="3"/>
  <c r="O154" i="3"/>
  <c r="Y154" i="3" s="1"/>
  <c r="N154" i="3"/>
  <c r="Z153" i="3"/>
  <c r="P153" i="3"/>
  <c r="O153" i="3"/>
  <c r="Y153" i="3" s="1"/>
  <c r="N153" i="3"/>
  <c r="Z152" i="3"/>
  <c r="Y152" i="3"/>
  <c r="P152" i="3"/>
  <c r="O152" i="3"/>
  <c r="N152" i="3"/>
  <c r="Z151" i="3"/>
  <c r="Y151" i="3"/>
  <c r="P151" i="3"/>
  <c r="O151" i="3"/>
  <c r="N151" i="3"/>
  <c r="Z150" i="3"/>
  <c r="P150" i="3"/>
  <c r="O150" i="3"/>
  <c r="Y150" i="3" s="1"/>
  <c r="N150" i="3"/>
  <c r="Z149" i="3"/>
  <c r="P149" i="3"/>
  <c r="O149" i="3"/>
  <c r="Y149" i="3" s="1"/>
  <c r="N149" i="3"/>
  <c r="Z148" i="3"/>
  <c r="P148" i="3"/>
  <c r="O148" i="3"/>
  <c r="Y148" i="3" s="1"/>
  <c r="N148" i="3"/>
  <c r="Z147" i="3"/>
  <c r="P147" i="3"/>
  <c r="O147" i="3"/>
  <c r="Y147" i="3" s="1"/>
  <c r="N147" i="3"/>
  <c r="Z146" i="3"/>
  <c r="P146" i="3"/>
  <c r="O146" i="3"/>
  <c r="Y146" i="3" s="1"/>
  <c r="N146" i="3"/>
  <c r="Z145" i="3"/>
  <c r="P145" i="3"/>
  <c r="O145" i="3"/>
  <c r="Y145" i="3" s="1"/>
  <c r="N145" i="3"/>
  <c r="Z144" i="3"/>
  <c r="P144" i="3"/>
  <c r="O144" i="3"/>
  <c r="Y144" i="3" s="1"/>
  <c r="N144" i="3"/>
  <c r="Z143" i="3"/>
  <c r="Y143" i="3"/>
  <c r="P143" i="3"/>
  <c r="O143" i="3"/>
  <c r="N143" i="3"/>
  <c r="Z142" i="3"/>
  <c r="P142" i="3"/>
  <c r="O142" i="3"/>
  <c r="Y142" i="3" s="1"/>
  <c r="N142" i="3"/>
  <c r="Z141" i="3"/>
  <c r="P141" i="3"/>
  <c r="O141" i="3"/>
  <c r="Y141" i="3" s="1"/>
  <c r="N141" i="3"/>
  <c r="Z140" i="3"/>
  <c r="P140" i="3"/>
  <c r="O140" i="3"/>
  <c r="Y140" i="3" s="1"/>
  <c r="N140" i="3"/>
  <c r="Z139" i="3"/>
  <c r="P139" i="3"/>
  <c r="O139" i="3"/>
  <c r="Y139" i="3" s="1"/>
  <c r="N139" i="3"/>
  <c r="Z138" i="3"/>
  <c r="P138" i="3"/>
  <c r="O138" i="3"/>
  <c r="Y138" i="3" s="1"/>
  <c r="N138" i="3"/>
  <c r="Z137" i="3"/>
  <c r="P137" i="3"/>
  <c r="O137" i="3"/>
  <c r="Y137" i="3" s="1"/>
  <c r="N137" i="3"/>
  <c r="Z136" i="3"/>
  <c r="P136" i="3"/>
  <c r="O136" i="3"/>
  <c r="Y136" i="3" s="1"/>
  <c r="N136" i="3"/>
  <c r="Z135" i="3"/>
  <c r="P135" i="3"/>
  <c r="O135" i="3"/>
  <c r="Y135" i="3" s="1"/>
  <c r="N135" i="3"/>
  <c r="Z134" i="3"/>
  <c r="P134" i="3"/>
  <c r="O134" i="3"/>
  <c r="Y134" i="3" s="1"/>
  <c r="N134" i="3"/>
  <c r="Z133" i="3"/>
  <c r="P133" i="3"/>
  <c r="O133" i="3"/>
  <c r="Y133" i="3" s="1"/>
  <c r="N133" i="3"/>
  <c r="Z132" i="3"/>
  <c r="P132" i="3"/>
  <c r="O132" i="3"/>
  <c r="Y132" i="3" s="1"/>
  <c r="N132" i="3"/>
  <c r="Z131" i="3"/>
  <c r="P131" i="3"/>
  <c r="O131" i="3"/>
  <c r="Y131" i="3" s="1"/>
  <c r="N131" i="3"/>
  <c r="Z130" i="3"/>
  <c r="P130" i="3"/>
  <c r="O130" i="3"/>
  <c r="Y130" i="3" s="1"/>
  <c r="N130" i="3"/>
  <c r="Z129" i="3"/>
  <c r="P129" i="3"/>
  <c r="O129" i="3"/>
  <c r="Y129" i="3" s="1"/>
  <c r="N129" i="3"/>
  <c r="Z128" i="3"/>
  <c r="Y128" i="3"/>
  <c r="P128" i="3"/>
  <c r="O128" i="3"/>
  <c r="N128" i="3"/>
  <c r="Z127" i="3"/>
  <c r="Y127" i="3"/>
  <c r="P127" i="3"/>
  <c r="O127" i="3"/>
  <c r="N127" i="3"/>
  <c r="Z126" i="3"/>
  <c r="P126" i="3"/>
  <c r="O126" i="3"/>
  <c r="Y126" i="3" s="1"/>
  <c r="N126" i="3"/>
  <c r="Z125" i="3"/>
  <c r="P125" i="3"/>
  <c r="O125" i="3"/>
  <c r="Y125" i="3" s="1"/>
  <c r="N125" i="3"/>
  <c r="Z124" i="3"/>
  <c r="P124" i="3"/>
  <c r="O124" i="3"/>
  <c r="Y124" i="3" s="1"/>
  <c r="N124" i="3"/>
  <c r="Z123" i="3"/>
  <c r="P123" i="3"/>
  <c r="O123" i="3"/>
  <c r="Y123" i="3" s="1"/>
  <c r="N123" i="3"/>
  <c r="Z122" i="3"/>
  <c r="P122" i="3"/>
  <c r="O122" i="3"/>
  <c r="Y122" i="3" s="1"/>
  <c r="N122" i="3"/>
  <c r="Z121" i="3"/>
  <c r="P121" i="3"/>
  <c r="O121" i="3"/>
  <c r="Y121" i="3" s="1"/>
  <c r="N121" i="3"/>
  <c r="Z120" i="3"/>
  <c r="P120" i="3"/>
  <c r="O120" i="3"/>
  <c r="Y120" i="3" s="1"/>
  <c r="N120" i="3"/>
  <c r="Z119" i="3"/>
  <c r="P119" i="3"/>
  <c r="O119" i="3"/>
  <c r="Y119" i="3" s="1"/>
  <c r="N119" i="3"/>
  <c r="Z118" i="3"/>
  <c r="P118" i="3"/>
  <c r="O118" i="3"/>
  <c r="Y118" i="3" s="1"/>
  <c r="N118" i="3"/>
  <c r="Z117" i="3"/>
  <c r="P117" i="3"/>
  <c r="O117" i="3"/>
  <c r="Y117" i="3" s="1"/>
  <c r="N117" i="3"/>
  <c r="Z116" i="3"/>
  <c r="P116" i="3"/>
  <c r="O116" i="3"/>
  <c r="Y116" i="3" s="1"/>
  <c r="N116" i="3"/>
  <c r="Z115" i="3"/>
  <c r="P115" i="3"/>
  <c r="O115" i="3"/>
  <c r="Y115" i="3" s="1"/>
  <c r="N115" i="3"/>
  <c r="Z114" i="3"/>
  <c r="P114" i="3"/>
  <c r="O114" i="3"/>
  <c r="Y114" i="3" s="1"/>
  <c r="N114" i="3"/>
  <c r="Z113" i="3"/>
  <c r="P113" i="3"/>
  <c r="O113" i="3"/>
  <c r="Y113" i="3" s="1"/>
  <c r="N113" i="3"/>
  <c r="Z112" i="3"/>
  <c r="P112" i="3"/>
  <c r="O112" i="3"/>
  <c r="Y112" i="3" s="1"/>
  <c r="N112" i="3"/>
  <c r="Z111" i="3"/>
  <c r="P111" i="3"/>
  <c r="O111" i="3"/>
  <c r="Y111" i="3" s="1"/>
  <c r="N111" i="3"/>
  <c r="Z110" i="3"/>
  <c r="P110" i="3"/>
  <c r="O110" i="3"/>
  <c r="Y110" i="3" s="1"/>
  <c r="N110" i="3"/>
  <c r="Z109" i="3"/>
  <c r="Y109" i="3"/>
  <c r="P109" i="3"/>
  <c r="O109" i="3"/>
  <c r="N109" i="3"/>
  <c r="Z108" i="3"/>
  <c r="P108" i="3"/>
  <c r="O108" i="3"/>
  <c r="Y108" i="3" s="1"/>
  <c r="N108" i="3"/>
  <c r="Z107" i="3"/>
  <c r="Y107" i="3"/>
  <c r="P107" i="3"/>
  <c r="O107" i="3"/>
  <c r="N107" i="3"/>
  <c r="Z106" i="3"/>
  <c r="P106" i="3"/>
  <c r="O106" i="3"/>
  <c r="Y106" i="3" s="1"/>
  <c r="N106" i="3"/>
  <c r="Z105" i="3"/>
  <c r="P105" i="3"/>
  <c r="O105" i="3"/>
  <c r="Y105" i="3" s="1"/>
  <c r="N105" i="3"/>
  <c r="Z104" i="3"/>
  <c r="P104" i="3"/>
  <c r="O104" i="3"/>
  <c r="Y104" i="3" s="1"/>
  <c r="N104" i="3"/>
  <c r="Z103" i="3"/>
  <c r="P103" i="3"/>
  <c r="O103" i="3"/>
  <c r="Y103" i="3" s="1"/>
  <c r="N103" i="3"/>
  <c r="Z102" i="3"/>
  <c r="P102" i="3"/>
  <c r="O102" i="3"/>
  <c r="Y102" i="3" s="1"/>
  <c r="N102" i="3"/>
  <c r="Z101" i="3"/>
  <c r="P101" i="3"/>
  <c r="O101" i="3"/>
  <c r="Y101" i="3" s="1"/>
  <c r="N101" i="3"/>
  <c r="Z100" i="3"/>
  <c r="P100" i="3"/>
  <c r="O100" i="3"/>
  <c r="Y100" i="3" s="1"/>
  <c r="N100" i="3"/>
  <c r="Z99" i="3"/>
  <c r="P99" i="3"/>
  <c r="O99" i="3"/>
  <c r="Y99" i="3" s="1"/>
  <c r="N99" i="3"/>
  <c r="Z98" i="3"/>
  <c r="P98" i="3"/>
  <c r="O98" i="3"/>
  <c r="Y98" i="3" s="1"/>
  <c r="N98" i="3"/>
  <c r="Z97" i="3"/>
  <c r="P97" i="3"/>
  <c r="O97" i="3"/>
  <c r="Y97" i="3" s="1"/>
  <c r="N97" i="3"/>
  <c r="Z96" i="3"/>
  <c r="P96" i="3"/>
  <c r="O96" i="3"/>
  <c r="Y96" i="3" s="1"/>
  <c r="N96" i="3"/>
  <c r="Z95" i="3"/>
  <c r="P95" i="3"/>
  <c r="O95" i="3"/>
  <c r="Y95" i="3" s="1"/>
  <c r="N95" i="3"/>
  <c r="Z94" i="3"/>
  <c r="P94" i="3"/>
  <c r="O94" i="3"/>
  <c r="Y94" i="3" s="1"/>
  <c r="N94" i="3"/>
  <c r="Z93" i="3"/>
  <c r="P93" i="3"/>
  <c r="O93" i="3"/>
  <c r="Y93" i="3" s="1"/>
  <c r="N93" i="3"/>
  <c r="Z92" i="3"/>
  <c r="P92" i="3"/>
  <c r="O92" i="3"/>
  <c r="Y92" i="3" s="1"/>
  <c r="N92" i="3"/>
  <c r="Z91" i="3"/>
  <c r="Y91" i="3"/>
  <c r="P91" i="3"/>
  <c r="O91" i="3"/>
  <c r="N91" i="3"/>
  <c r="Z90" i="3"/>
  <c r="P90" i="3"/>
  <c r="O90" i="3"/>
  <c r="Y90" i="3" s="1"/>
  <c r="N90" i="3"/>
  <c r="Z89" i="3"/>
  <c r="P89" i="3"/>
  <c r="O89" i="3"/>
  <c r="Y89" i="3" s="1"/>
  <c r="N89" i="3"/>
  <c r="Z88" i="3"/>
  <c r="P88" i="3"/>
  <c r="O88" i="3"/>
  <c r="Y88" i="3" s="1"/>
  <c r="N88" i="3"/>
  <c r="Z87" i="3"/>
  <c r="P87" i="3"/>
  <c r="O87" i="3"/>
  <c r="Y87" i="3" s="1"/>
  <c r="N87" i="3"/>
  <c r="Z86" i="3"/>
  <c r="P86" i="3"/>
  <c r="O86" i="3"/>
  <c r="Y86" i="3" s="1"/>
  <c r="N86" i="3"/>
  <c r="Z85" i="3"/>
  <c r="Y85" i="3"/>
  <c r="P85" i="3"/>
  <c r="O85" i="3"/>
  <c r="N85" i="3"/>
  <c r="Z84" i="3"/>
  <c r="P84" i="3"/>
  <c r="O84" i="3"/>
  <c r="Y84" i="3" s="1"/>
  <c r="N84" i="3"/>
  <c r="Z83" i="3"/>
  <c r="P83" i="3"/>
  <c r="O83" i="3"/>
  <c r="Y83" i="3" s="1"/>
  <c r="N83" i="3"/>
  <c r="Z82" i="3"/>
  <c r="P82" i="3"/>
  <c r="O82" i="3"/>
  <c r="Y82" i="3" s="1"/>
  <c r="N82" i="3"/>
  <c r="Z81" i="3"/>
  <c r="P81" i="3"/>
  <c r="O81" i="3"/>
  <c r="Y81" i="3" s="1"/>
  <c r="N81" i="3"/>
  <c r="Z80" i="3"/>
  <c r="P80" i="3"/>
  <c r="O80" i="3"/>
  <c r="Y80" i="3" s="1"/>
  <c r="N80" i="3"/>
  <c r="Z79" i="3"/>
  <c r="P79" i="3"/>
  <c r="O79" i="3"/>
  <c r="Y79" i="3" s="1"/>
  <c r="N79" i="3"/>
  <c r="Z78" i="3"/>
  <c r="P78" i="3"/>
  <c r="O78" i="3"/>
  <c r="Y78" i="3" s="1"/>
  <c r="N78" i="3"/>
  <c r="Z77" i="3"/>
  <c r="P77" i="3"/>
  <c r="O77" i="3"/>
  <c r="Y77" i="3" s="1"/>
  <c r="N77" i="3"/>
  <c r="Z76" i="3"/>
  <c r="P76" i="3"/>
  <c r="O76" i="3"/>
  <c r="Y76" i="3" s="1"/>
  <c r="N76" i="3"/>
  <c r="Z75" i="3"/>
  <c r="P75" i="3"/>
  <c r="O75" i="3"/>
  <c r="Y75" i="3" s="1"/>
  <c r="N75" i="3"/>
  <c r="Z74" i="3"/>
  <c r="P74" i="3"/>
  <c r="O74" i="3"/>
  <c r="Y74" i="3" s="1"/>
  <c r="N74" i="3"/>
  <c r="Z73" i="3"/>
  <c r="P73" i="3"/>
  <c r="O73" i="3"/>
  <c r="Y73" i="3" s="1"/>
  <c r="N73" i="3"/>
  <c r="Z72" i="3"/>
  <c r="P72" i="3"/>
  <c r="O72" i="3"/>
  <c r="Y72" i="3" s="1"/>
  <c r="N72" i="3"/>
  <c r="Z71" i="3"/>
  <c r="P71" i="3"/>
  <c r="O71" i="3"/>
  <c r="Y71" i="3" s="1"/>
  <c r="N71" i="3"/>
  <c r="Z70" i="3"/>
  <c r="P70" i="3"/>
  <c r="O70" i="3"/>
  <c r="Y70" i="3" s="1"/>
  <c r="N70" i="3"/>
  <c r="Z69" i="3"/>
  <c r="P69" i="3"/>
  <c r="O69" i="3"/>
  <c r="Y69" i="3" s="1"/>
  <c r="N69" i="3"/>
  <c r="Z68" i="3"/>
  <c r="P68" i="3"/>
  <c r="O68" i="3"/>
  <c r="Y68" i="3" s="1"/>
  <c r="N68" i="3"/>
  <c r="Z67" i="3"/>
  <c r="P67" i="3"/>
  <c r="O67" i="3"/>
  <c r="Y67" i="3" s="1"/>
  <c r="N67" i="3"/>
  <c r="Z66" i="3"/>
  <c r="P66" i="3"/>
  <c r="O66" i="3"/>
  <c r="Y66" i="3" s="1"/>
  <c r="N66" i="3"/>
  <c r="Z65" i="3"/>
  <c r="P65" i="3"/>
  <c r="O65" i="3"/>
  <c r="Y65" i="3" s="1"/>
  <c r="N65" i="3"/>
  <c r="Z64" i="3"/>
  <c r="P64" i="3"/>
  <c r="O64" i="3"/>
  <c r="Y64" i="3" s="1"/>
  <c r="N64" i="3"/>
  <c r="Z63" i="3"/>
  <c r="Y63" i="3"/>
  <c r="P63" i="3"/>
  <c r="O63" i="3"/>
  <c r="N63" i="3"/>
  <c r="Z62" i="3"/>
  <c r="Y62" i="3"/>
  <c r="P62" i="3"/>
  <c r="O62" i="3"/>
  <c r="N62" i="3"/>
  <c r="Z61" i="3"/>
  <c r="P61" i="3"/>
  <c r="O61" i="3"/>
  <c r="Y61" i="3" s="1"/>
  <c r="N61" i="3"/>
  <c r="Z60" i="3"/>
  <c r="P60" i="3"/>
  <c r="O60" i="3"/>
  <c r="Y60" i="3" s="1"/>
  <c r="N60" i="3"/>
  <c r="Z59" i="3"/>
  <c r="P59" i="3"/>
  <c r="O59" i="3"/>
  <c r="Y59" i="3" s="1"/>
  <c r="N59" i="3"/>
  <c r="Z58" i="3"/>
  <c r="P58" i="3"/>
  <c r="O58" i="3"/>
  <c r="Y58" i="3" s="1"/>
  <c r="N58" i="3"/>
  <c r="Z57" i="3"/>
  <c r="P57" i="3"/>
  <c r="O57" i="3"/>
  <c r="Y57" i="3" s="1"/>
  <c r="N57" i="3"/>
  <c r="Z56" i="3"/>
  <c r="P56" i="3"/>
  <c r="O56" i="3"/>
  <c r="Y56" i="3" s="1"/>
  <c r="N56" i="3"/>
  <c r="Z55" i="3"/>
  <c r="P55" i="3"/>
  <c r="O55" i="3"/>
  <c r="Y55" i="3" s="1"/>
  <c r="N55" i="3"/>
  <c r="Z54" i="3"/>
  <c r="P54" i="3"/>
  <c r="O54" i="3"/>
  <c r="Y54" i="3" s="1"/>
  <c r="N54" i="3"/>
  <c r="Z53" i="3"/>
  <c r="P53" i="3"/>
  <c r="O53" i="3"/>
  <c r="Y53" i="3" s="1"/>
  <c r="N53" i="3"/>
  <c r="Z52" i="3"/>
  <c r="P52" i="3"/>
  <c r="O52" i="3"/>
  <c r="Y52" i="3" s="1"/>
  <c r="N52" i="3"/>
  <c r="Z51" i="3"/>
  <c r="P51" i="3"/>
  <c r="O51" i="3"/>
  <c r="Y51" i="3" s="1"/>
  <c r="N51" i="3"/>
  <c r="Z50" i="3"/>
  <c r="P50" i="3"/>
  <c r="O50" i="3"/>
  <c r="Y50" i="3" s="1"/>
  <c r="N50" i="3"/>
  <c r="Z49" i="3"/>
  <c r="P49" i="3"/>
  <c r="O49" i="3"/>
  <c r="Y49" i="3" s="1"/>
  <c r="N49" i="3"/>
  <c r="Z48" i="3"/>
  <c r="P48" i="3"/>
  <c r="O48" i="3"/>
  <c r="Y48" i="3" s="1"/>
  <c r="N48" i="3"/>
  <c r="Z47" i="3"/>
  <c r="P47" i="3"/>
  <c r="O47" i="3"/>
  <c r="Y47" i="3" s="1"/>
  <c r="N47" i="3"/>
  <c r="Z46" i="3"/>
  <c r="P46" i="3"/>
  <c r="O46" i="3"/>
  <c r="Y46" i="3" s="1"/>
  <c r="N46" i="3"/>
  <c r="Z45" i="3"/>
  <c r="P45" i="3"/>
  <c r="O45" i="3"/>
  <c r="Y45" i="3" s="1"/>
  <c r="N45" i="3"/>
  <c r="Z44" i="3"/>
  <c r="Y44" i="3"/>
  <c r="P44" i="3"/>
  <c r="O44" i="3"/>
  <c r="N44" i="3"/>
  <c r="Z43" i="3"/>
  <c r="Y43" i="3"/>
  <c r="P43" i="3"/>
  <c r="O43" i="3"/>
  <c r="N43" i="3"/>
  <c r="Z42" i="3"/>
  <c r="P42" i="3"/>
  <c r="O42" i="3"/>
  <c r="Y42" i="3" s="1"/>
  <c r="N42" i="3"/>
  <c r="Z41" i="3"/>
  <c r="P41" i="3"/>
  <c r="O41" i="3"/>
  <c r="Y41" i="3" s="1"/>
  <c r="N41" i="3"/>
  <c r="Z40" i="3"/>
  <c r="P40" i="3"/>
  <c r="O40" i="3"/>
  <c r="Y40" i="3" s="1"/>
  <c r="N40" i="3"/>
  <c r="Z39" i="3"/>
  <c r="P39" i="3"/>
  <c r="O39" i="3"/>
  <c r="Y39" i="3" s="1"/>
  <c r="N39" i="3"/>
  <c r="Z38" i="3"/>
  <c r="P38" i="3"/>
  <c r="O38" i="3"/>
  <c r="Y38" i="3" s="1"/>
  <c r="N38" i="3"/>
  <c r="Z37" i="3"/>
  <c r="P37" i="3"/>
  <c r="O37" i="3"/>
  <c r="Y37" i="3" s="1"/>
  <c r="N37" i="3"/>
  <c r="Z36" i="3"/>
  <c r="P36" i="3"/>
  <c r="O36" i="3"/>
  <c r="Y36" i="3" s="1"/>
  <c r="N36" i="3"/>
  <c r="Z35" i="3"/>
  <c r="P35" i="3"/>
  <c r="O35" i="3"/>
  <c r="Y35" i="3" s="1"/>
  <c r="N35" i="3"/>
  <c r="Z34" i="3"/>
  <c r="P34" i="3"/>
  <c r="O34" i="3"/>
  <c r="Y34" i="3" s="1"/>
  <c r="N34" i="3"/>
  <c r="Z33" i="3"/>
  <c r="P33" i="3"/>
  <c r="O33" i="3"/>
  <c r="Y33" i="3" s="1"/>
  <c r="N33" i="3"/>
  <c r="Z32" i="3"/>
  <c r="P32" i="3"/>
  <c r="O32" i="3"/>
  <c r="Y32" i="3" s="1"/>
  <c r="N32" i="3"/>
  <c r="Z31" i="3"/>
  <c r="P31" i="3"/>
  <c r="O31" i="3"/>
  <c r="Y31" i="3" s="1"/>
  <c r="N31" i="3"/>
  <c r="Z30" i="3"/>
  <c r="P30" i="3"/>
  <c r="O30" i="3"/>
  <c r="Y30" i="3" s="1"/>
  <c r="N30" i="3"/>
  <c r="Z29" i="3"/>
  <c r="P29" i="3"/>
  <c r="O29" i="3"/>
  <c r="Y29" i="3" s="1"/>
  <c r="N29" i="3"/>
  <c r="Z28" i="3"/>
  <c r="P28" i="3"/>
  <c r="O28" i="3"/>
  <c r="Y28" i="3" s="1"/>
  <c r="N28" i="3"/>
  <c r="Z27" i="3"/>
  <c r="Y27" i="3"/>
  <c r="P27" i="3"/>
  <c r="O27" i="3"/>
  <c r="N27" i="3"/>
  <c r="Z26" i="3"/>
  <c r="P26" i="3"/>
  <c r="O26" i="3"/>
  <c r="Y26" i="3" s="1"/>
  <c r="N26" i="3"/>
  <c r="Z25" i="3"/>
  <c r="P25" i="3"/>
  <c r="O25" i="3"/>
  <c r="Y25" i="3" s="1"/>
  <c r="N25" i="3"/>
  <c r="Z24" i="3"/>
  <c r="P24" i="3"/>
  <c r="O24" i="3"/>
  <c r="Y24" i="3" s="1"/>
  <c r="N24" i="3"/>
  <c r="Z23" i="3"/>
  <c r="Y23" i="3"/>
  <c r="P23" i="3"/>
  <c r="O23" i="3"/>
  <c r="N23" i="3"/>
  <c r="Z22" i="3"/>
  <c r="P22" i="3"/>
  <c r="O22" i="3"/>
  <c r="Y22" i="3" s="1"/>
  <c r="N22" i="3"/>
  <c r="Z21" i="3"/>
  <c r="P21" i="3"/>
  <c r="O21" i="3"/>
  <c r="Y21" i="3" s="1"/>
  <c r="N21" i="3"/>
  <c r="Z20" i="3"/>
  <c r="P20" i="3"/>
  <c r="O20" i="3"/>
  <c r="Y20" i="3" s="1"/>
  <c r="N20" i="3"/>
  <c r="Z19" i="3"/>
  <c r="P19" i="3"/>
  <c r="O19" i="3"/>
  <c r="Y19" i="3" s="1"/>
  <c r="N19" i="3"/>
  <c r="Z18" i="3"/>
  <c r="P18" i="3"/>
  <c r="O18" i="3"/>
  <c r="Y18" i="3" s="1"/>
  <c r="N18" i="3"/>
  <c r="Z17" i="3"/>
  <c r="P17" i="3"/>
  <c r="O17" i="3"/>
  <c r="Y17" i="3" s="1"/>
  <c r="N17" i="3"/>
  <c r="Z16" i="3"/>
  <c r="P16" i="3"/>
  <c r="O16" i="3"/>
  <c r="Y16" i="3" s="1"/>
  <c r="N16" i="3"/>
  <c r="Z15" i="3"/>
  <c r="P15" i="3"/>
  <c r="O15" i="3"/>
  <c r="Y15" i="3" s="1"/>
  <c r="N15" i="3"/>
  <c r="Z14" i="3"/>
  <c r="P14" i="3"/>
  <c r="O14" i="3"/>
  <c r="Y14" i="3" s="1"/>
  <c r="N14" i="3"/>
  <c r="Z13" i="3"/>
  <c r="P13" i="3"/>
  <c r="O13" i="3"/>
  <c r="Y13" i="3" s="1"/>
  <c r="N13" i="3"/>
  <c r="Z12" i="3"/>
  <c r="P12" i="3"/>
  <c r="O12" i="3"/>
  <c r="Y12" i="3" s="1"/>
  <c r="N12" i="3"/>
  <c r="Z11" i="3"/>
  <c r="P11" i="3"/>
  <c r="O11" i="3"/>
  <c r="Y11" i="3" s="1"/>
  <c r="N11" i="3"/>
  <c r="Z10" i="3"/>
  <c r="P10" i="3"/>
  <c r="O10" i="3"/>
  <c r="Y10" i="3" s="1"/>
  <c r="N10" i="3"/>
  <c r="Z9" i="3"/>
  <c r="P9" i="3"/>
  <c r="O9" i="3"/>
  <c r="Y9" i="3" s="1"/>
  <c r="N9" i="3"/>
  <c r="Z8" i="3"/>
  <c r="Y8" i="3"/>
  <c r="P8" i="3"/>
  <c r="O8" i="3"/>
  <c r="N8" i="3"/>
  <c r="Z7" i="3"/>
  <c r="P7" i="3"/>
  <c r="O7" i="3"/>
  <c r="Y7" i="3" s="1"/>
  <c r="N7" i="3"/>
  <c r="Z6" i="3"/>
  <c r="P6" i="3"/>
  <c r="O6" i="3"/>
  <c r="Y6" i="3" s="1"/>
  <c r="N6" i="3"/>
  <c r="Z5" i="3"/>
  <c r="P5" i="3"/>
  <c r="O5" i="3"/>
  <c r="Y5" i="3" s="1"/>
  <c r="N5" i="3"/>
  <c r="Z4" i="3"/>
  <c r="P4" i="3"/>
  <c r="O4" i="3"/>
  <c r="Y4" i="3" s="1"/>
  <c r="N4" i="3"/>
  <c r="Z3" i="3"/>
  <c r="P3" i="3"/>
  <c r="O3" i="3"/>
  <c r="Y3" i="3" s="1"/>
  <c r="N3" i="3"/>
  <c r="Z538" i="2"/>
  <c r="P538" i="2"/>
  <c r="O538" i="2"/>
  <c r="Y538" i="2" s="1"/>
  <c r="N538" i="2"/>
  <c r="Z537" i="2"/>
  <c r="Y537" i="2"/>
  <c r="P537" i="2"/>
  <c r="O537" i="2"/>
  <c r="N537" i="2"/>
  <c r="Z536" i="2"/>
  <c r="P536" i="2"/>
  <c r="O536" i="2"/>
  <c r="Y536" i="2" s="1"/>
  <c r="N536" i="2"/>
  <c r="Z535" i="2"/>
  <c r="P535" i="2"/>
  <c r="O535" i="2"/>
  <c r="Y535" i="2" s="1"/>
  <c r="N535" i="2"/>
  <c r="Z534" i="2"/>
  <c r="P534" i="2"/>
  <c r="O534" i="2"/>
  <c r="Y534" i="2" s="1"/>
  <c r="N534" i="2"/>
  <c r="Z533" i="2"/>
  <c r="P533" i="2"/>
  <c r="O533" i="2"/>
  <c r="Y533" i="2" s="1"/>
  <c r="N533" i="2"/>
  <c r="Z532" i="2"/>
  <c r="P532" i="2"/>
  <c r="O532" i="2"/>
  <c r="Y532" i="2" s="1"/>
  <c r="N532" i="2"/>
  <c r="Z531" i="2"/>
  <c r="P531" i="2"/>
  <c r="O531" i="2"/>
  <c r="Y531" i="2" s="1"/>
  <c r="N531" i="2"/>
  <c r="Z530" i="2"/>
  <c r="P530" i="2"/>
  <c r="O530" i="2"/>
  <c r="Y530" i="2" s="1"/>
  <c r="N530" i="2"/>
  <c r="Z529" i="2"/>
  <c r="P529" i="2"/>
  <c r="O529" i="2"/>
  <c r="Y529" i="2" s="1"/>
  <c r="N529" i="2"/>
  <c r="Z528" i="2"/>
  <c r="P528" i="2"/>
  <c r="O528" i="2"/>
  <c r="Y528" i="2" s="1"/>
  <c r="N528" i="2"/>
  <c r="Z527" i="2"/>
  <c r="P527" i="2"/>
  <c r="O527" i="2"/>
  <c r="Y527" i="2" s="1"/>
  <c r="N527" i="2"/>
  <c r="Z526" i="2"/>
  <c r="P526" i="2"/>
  <c r="O526" i="2"/>
  <c r="Y526" i="2" s="1"/>
  <c r="N526" i="2"/>
  <c r="Z525" i="2"/>
  <c r="P525" i="2"/>
  <c r="O525" i="2"/>
  <c r="Y525" i="2" s="1"/>
  <c r="N525" i="2"/>
  <c r="Z524" i="2"/>
  <c r="P524" i="2"/>
  <c r="O524" i="2"/>
  <c r="Y524" i="2" s="1"/>
  <c r="N524" i="2"/>
  <c r="Z523" i="2"/>
  <c r="P523" i="2"/>
  <c r="O523" i="2"/>
  <c r="Y523" i="2" s="1"/>
  <c r="N523" i="2"/>
  <c r="Z522" i="2"/>
  <c r="P522" i="2"/>
  <c r="O522" i="2"/>
  <c r="Y522" i="2" s="1"/>
  <c r="N522" i="2"/>
  <c r="Z521" i="2"/>
  <c r="P521" i="2"/>
  <c r="O521" i="2"/>
  <c r="Y521" i="2" s="1"/>
  <c r="N521" i="2"/>
  <c r="Z520" i="2"/>
  <c r="P520" i="2"/>
  <c r="O520" i="2"/>
  <c r="Y520" i="2" s="1"/>
  <c r="N520" i="2"/>
  <c r="Z519" i="2"/>
  <c r="P519" i="2"/>
  <c r="O519" i="2"/>
  <c r="Y519" i="2" s="1"/>
  <c r="N519" i="2"/>
  <c r="Z518" i="2"/>
  <c r="P518" i="2"/>
  <c r="O518" i="2"/>
  <c r="Y518" i="2" s="1"/>
  <c r="N518" i="2"/>
  <c r="Z517" i="2"/>
  <c r="P517" i="2"/>
  <c r="O517" i="2"/>
  <c r="Y517" i="2" s="1"/>
  <c r="N517" i="2"/>
  <c r="Z516" i="2"/>
  <c r="P516" i="2"/>
  <c r="O516" i="2"/>
  <c r="Y516" i="2" s="1"/>
  <c r="N516" i="2"/>
  <c r="Z515" i="2"/>
  <c r="P515" i="2"/>
  <c r="O515" i="2"/>
  <c r="Y515" i="2" s="1"/>
  <c r="N515" i="2"/>
  <c r="Z514" i="2"/>
  <c r="P514" i="2"/>
  <c r="O514" i="2"/>
  <c r="Y514" i="2" s="1"/>
  <c r="N514" i="2"/>
  <c r="Z513" i="2"/>
  <c r="P513" i="2"/>
  <c r="O513" i="2"/>
  <c r="Y513" i="2" s="1"/>
  <c r="N513" i="2"/>
  <c r="Z512" i="2"/>
  <c r="Y512" i="2"/>
  <c r="P512" i="2"/>
  <c r="O512" i="2"/>
  <c r="N512" i="2"/>
  <c r="Z511" i="2"/>
  <c r="P511" i="2"/>
  <c r="O511" i="2"/>
  <c r="Y511" i="2" s="1"/>
  <c r="N511" i="2"/>
  <c r="Z510" i="2"/>
  <c r="P510" i="2"/>
  <c r="O510" i="2"/>
  <c r="Y510" i="2" s="1"/>
  <c r="N510" i="2"/>
  <c r="Z509" i="2"/>
  <c r="P509" i="2"/>
  <c r="O509" i="2"/>
  <c r="Y509" i="2" s="1"/>
  <c r="N509" i="2"/>
  <c r="Z508" i="2"/>
  <c r="P508" i="2"/>
  <c r="O508" i="2"/>
  <c r="Y508" i="2" s="1"/>
  <c r="N508" i="2"/>
  <c r="Z507" i="2"/>
  <c r="P507" i="2"/>
  <c r="O507" i="2"/>
  <c r="Y507" i="2" s="1"/>
  <c r="N507" i="2"/>
  <c r="Z506" i="2"/>
  <c r="P506" i="2"/>
  <c r="O506" i="2"/>
  <c r="Y506" i="2" s="1"/>
  <c r="N506" i="2"/>
  <c r="Z505" i="2"/>
  <c r="P505" i="2"/>
  <c r="O505" i="2"/>
  <c r="Y505" i="2" s="1"/>
  <c r="N505" i="2"/>
  <c r="Z504" i="2"/>
  <c r="P504" i="2"/>
  <c r="O504" i="2"/>
  <c r="Y504" i="2" s="1"/>
  <c r="N504" i="2"/>
  <c r="Z503" i="2"/>
  <c r="P503" i="2"/>
  <c r="O503" i="2"/>
  <c r="Y503" i="2" s="1"/>
  <c r="N503" i="2"/>
  <c r="Z502" i="2"/>
  <c r="P502" i="2"/>
  <c r="O502" i="2"/>
  <c r="Y502" i="2" s="1"/>
  <c r="N502" i="2"/>
  <c r="Z501" i="2"/>
  <c r="P501" i="2"/>
  <c r="O501" i="2"/>
  <c r="Y501" i="2" s="1"/>
  <c r="N501" i="2"/>
  <c r="Z500" i="2"/>
  <c r="Y500" i="2"/>
  <c r="P500" i="2"/>
  <c r="O500" i="2"/>
  <c r="N500" i="2"/>
  <c r="Z499" i="2"/>
  <c r="P499" i="2"/>
  <c r="O499" i="2"/>
  <c r="Y499" i="2" s="1"/>
  <c r="N499" i="2"/>
  <c r="Z498" i="2"/>
  <c r="P498" i="2"/>
  <c r="O498" i="2"/>
  <c r="Y498" i="2" s="1"/>
  <c r="N498" i="2"/>
  <c r="Z497" i="2"/>
  <c r="P497" i="2"/>
  <c r="O497" i="2"/>
  <c r="Y497" i="2" s="1"/>
  <c r="N497" i="2"/>
  <c r="Z496" i="2"/>
  <c r="P496" i="2"/>
  <c r="O496" i="2"/>
  <c r="Y496" i="2" s="1"/>
  <c r="N496" i="2"/>
  <c r="Z495" i="2"/>
  <c r="P495" i="2"/>
  <c r="O495" i="2"/>
  <c r="Y495" i="2" s="1"/>
  <c r="N495" i="2"/>
  <c r="Z494" i="2"/>
  <c r="P494" i="2"/>
  <c r="O494" i="2"/>
  <c r="Y494" i="2" s="1"/>
  <c r="N494" i="2"/>
  <c r="Z493" i="2"/>
  <c r="P493" i="2"/>
  <c r="O493" i="2"/>
  <c r="Y493" i="2" s="1"/>
  <c r="N493" i="2"/>
  <c r="Z492" i="2"/>
  <c r="P492" i="2"/>
  <c r="O492" i="2"/>
  <c r="Y492" i="2" s="1"/>
  <c r="N492" i="2"/>
  <c r="Z491" i="2"/>
  <c r="P491" i="2"/>
  <c r="O491" i="2"/>
  <c r="Y491" i="2" s="1"/>
  <c r="N491" i="2"/>
  <c r="Z490" i="2"/>
  <c r="P490" i="2"/>
  <c r="O490" i="2"/>
  <c r="Y490" i="2" s="1"/>
  <c r="N490" i="2"/>
  <c r="Z489" i="2"/>
  <c r="P489" i="2"/>
  <c r="O489" i="2"/>
  <c r="Y489" i="2" s="1"/>
  <c r="N489" i="2"/>
  <c r="Z488" i="2"/>
  <c r="P488" i="2"/>
  <c r="O488" i="2"/>
  <c r="Y488" i="2" s="1"/>
  <c r="N488" i="2"/>
  <c r="Z487" i="2"/>
  <c r="P487" i="2"/>
  <c r="O487" i="2"/>
  <c r="Y487" i="2" s="1"/>
  <c r="N487" i="2"/>
  <c r="Z486" i="2"/>
  <c r="P486" i="2"/>
  <c r="O486" i="2"/>
  <c r="Y486" i="2" s="1"/>
  <c r="N486" i="2"/>
  <c r="Z485" i="2"/>
  <c r="P485" i="2"/>
  <c r="O485" i="2"/>
  <c r="Y485" i="2" s="1"/>
  <c r="N485" i="2"/>
  <c r="Z484" i="2"/>
  <c r="P484" i="2"/>
  <c r="O484" i="2"/>
  <c r="Y484" i="2" s="1"/>
  <c r="N484" i="2"/>
  <c r="Z483" i="2"/>
  <c r="P483" i="2"/>
  <c r="O483" i="2"/>
  <c r="Y483" i="2" s="1"/>
  <c r="N483" i="2"/>
  <c r="Z482" i="2"/>
  <c r="P482" i="2"/>
  <c r="O482" i="2"/>
  <c r="Y482" i="2" s="1"/>
  <c r="N482" i="2"/>
  <c r="Z481" i="2"/>
  <c r="P481" i="2"/>
  <c r="O481" i="2"/>
  <c r="Y481" i="2" s="1"/>
  <c r="N481" i="2"/>
  <c r="Z480" i="2"/>
  <c r="Y480" i="2"/>
  <c r="P480" i="2"/>
  <c r="O480" i="2"/>
  <c r="N480" i="2"/>
  <c r="Z479" i="2"/>
  <c r="P479" i="2"/>
  <c r="O479" i="2"/>
  <c r="Y479" i="2" s="1"/>
  <c r="N479" i="2"/>
  <c r="Z478" i="2"/>
  <c r="P478" i="2"/>
  <c r="O478" i="2"/>
  <c r="Y478" i="2" s="1"/>
  <c r="N478" i="2"/>
  <c r="Z477" i="2"/>
  <c r="Y477" i="2"/>
  <c r="P477" i="2"/>
  <c r="O477" i="2"/>
  <c r="N477" i="2"/>
  <c r="Z476" i="2"/>
  <c r="P476" i="2"/>
  <c r="O476" i="2"/>
  <c r="Y476" i="2" s="1"/>
  <c r="N476" i="2"/>
  <c r="Z475" i="2"/>
  <c r="P475" i="2"/>
  <c r="O475" i="2"/>
  <c r="Y475" i="2" s="1"/>
  <c r="N475" i="2"/>
  <c r="Z474" i="2"/>
  <c r="P474" i="2"/>
  <c r="O474" i="2"/>
  <c r="Y474" i="2" s="1"/>
  <c r="N474" i="2"/>
  <c r="Z473" i="2"/>
  <c r="P473" i="2"/>
  <c r="O473" i="2"/>
  <c r="Y473" i="2" s="1"/>
  <c r="N473" i="2"/>
  <c r="Z472" i="2"/>
  <c r="P472" i="2"/>
  <c r="O472" i="2"/>
  <c r="Y472" i="2" s="1"/>
  <c r="N472" i="2"/>
  <c r="Z471" i="2"/>
  <c r="P471" i="2"/>
  <c r="O471" i="2"/>
  <c r="Y471" i="2" s="1"/>
  <c r="N471" i="2"/>
  <c r="Z470" i="2"/>
  <c r="P470" i="2"/>
  <c r="O470" i="2"/>
  <c r="Y470" i="2" s="1"/>
  <c r="N470" i="2"/>
  <c r="Z469" i="2"/>
  <c r="P469" i="2"/>
  <c r="O469" i="2"/>
  <c r="Y469" i="2" s="1"/>
  <c r="N469" i="2"/>
  <c r="Z468" i="2"/>
  <c r="P468" i="2"/>
  <c r="O468" i="2"/>
  <c r="Y468" i="2" s="1"/>
  <c r="N468" i="2"/>
  <c r="Z467" i="2"/>
  <c r="P467" i="2"/>
  <c r="O467" i="2"/>
  <c r="Y467" i="2" s="1"/>
  <c r="N467" i="2"/>
  <c r="Z466" i="2"/>
  <c r="P466" i="2"/>
  <c r="O466" i="2"/>
  <c r="Y466" i="2" s="1"/>
  <c r="N466" i="2"/>
  <c r="Z465" i="2"/>
  <c r="P465" i="2"/>
  <c r="O465" i="2"/>
  <c r="Y465" i="2" s="1"/>
  <c r="N465" i="2"/>
  <c r="Z464" i="2"/>
  <c r="P464" i="2"/>
  <c r="O464" i="2"/>
  <c r="Y464" i="2" s="1"/>
  <c r="N464" i="2"/>
  <c r="Z463" i="2"/>
  <c r="P463" i="2"/>
  <c r="O463" i="2"/>
  <c r="Y463" i="2" s="1"/>
  <c r="N463" i="2"/>
  <c r="Z462" i="2"/>
  <c r="P462" i="2"/>
  <c r="O462" i="2"/>
  <c r="Y462" i="2" s="1"/>
  <c r="N462" i="2"/>
  <c r="Z461" i="2"/>
  <c r="P461" i="2"/>
  <c r="O461" i="2"/>
  <c r="Y461" i="2" s="1"/>
  <c r="N461" i="2"/>
  <c r="Z460" i="2"/>
  <c r="P460" i="2"/>
  <c r="O460" i="2"/>
  <c r="Y460" i="2" s="1"/>
  <c r="N460" i="2"/>
  <c r="Z459" i="2"/>
  <c r="P459" i="2"/>
  <c r="O459" i="2"/>
  <c r="Y459" i="2" s="1"/>
  <c r="N459" i="2"/>
  <c r="Z458" i="2"/>
  <c r="P458" i="2"/>
  <c r="O458" i="2"/>
  <c r="Y458" i="2" s="1"/>
  <c r="N458" i="2"/>
  <c r="Z457" i="2"/>
  <c r="P457" i="2"/>
  <c r="O457" i="2"/>
  <c r="Y457" i="2" s="1"/>
  <c r="N457" i="2"/>
  <c r="Z456" i="2"/>
  <c r="P456" i="2"/>
  <c r="O456" i="2"/>
  <c r="Y456" i="2" s="1"/>
  <c r="N456" i="2"/>
  <c r="Z455" i="2"/>
  <c r="P455" i="2"/>
  <c r="O455" i="2"/>
  <c r="Y455" i="2" s="1"/>
  <c r="N455" i="2"/>
  <c r="Z454" i="2"/>
  <c r="P454" i="2"/>
  <c r="O454" i="2"/>
  <c r="Y454" i="2" s="1"/>
  <c r="N454" i="2"/>
  <c r="Z453" i="2"/>
  <c r="P453" i="2"/>
  <c r="O453" i="2"/>
  <c r="Y453" i="2" s="1"/>
  <c r="N453" i="2"/>
  <c r="Z452" i="2"/>
  <c r="P452" i="2"/>
  <c r="O452" i="2"/>
  <c r="Y452" i="2" s="1"/>
  <c r="N452" i="2"/>
  <c r="Z451" i="2"/>
  <c r="P451" i="2"/>
  <c r="O451" i="2"/>
  <c r="Y451" i="2" s="1"/>
  <c r="N451" i="2"/>
  <c r="Z450" i="2"/>
  <c r="P450" i="2"/>
  <c r="O450" i="2"/>
  <c r="Y450" i="2" s="1"/>
  <c r="N450" i="2"/>
  <c r="Z449" i="2"/>
  <c r="P449" i="2"/>
  <c r="O449" i="2"/>
  <c r="Y449" i="2" s="1"/>
  <c r="N449" i="2"/>
  <c r="Z448" i="2"/>
  <c r="P448" i="2"/>
  <c r="O448" i="2"/>
  <c r="Y448" i="2" s="1"/>
  <c r="N448" i="2"/>
  <c r="Z447" i="2"/>
  <c r="P447" i="2"/>
  <c r="O447" i="2"/>
  <c r="Y447" i="2" s="1"/>
  <c r="N447" i="2"/>
  <c r="Z446" i="2"/>
  <c r="P446" i="2"/>
  <c r="O446" i="2"/>
  <c r="Y446" i="2" s="1"/>
  <c r="N446" i="2"/>
  <c r="Z445" i="2"/>
  <c r="P445" i="2"/>
  <c r="O445" i="2"/>
  <c r="Y445" i="2" s="1"/>
  <c r="N445" i="2"/>
  <c r="Z444" i="2"/>
  <c r="P444" i="2"/>
  <c r="O444" i="2"/>
  <c r="Y444" i="2" s="1"/>
  <c r="N444" i="2"/>
  <c r="Z443" i="2"/>
  <c r="P443" i="2"/>
  <c r="O443" i="2"/>
  <c r="Y443" i="2" s="1"/>
  <c r="N443" i="2"/>
  <c r="Z442" i="2"/>
  <c r="P442" i="2"/>
  <c r="O442" i="2"/>
  <c r="Y442" i="2" s="1"/>
  <c r="N442" i="2"/>
  <c r="Z441" i="2"/>
  <c r="P441" i="2"/>
  <c r="O441" i="2"/>
  <c r="Y441" i="2" s="1"/>
  <c r="N441" i="2"/>
  <c r="Z440" i="2"/>
  <c r="P440" i="2"/>
  <c r="O440" i="2"/>
  <c r="Y440" i="2" s="1"/>
  <c r="N440" i="2"/>
  <c r="Z439" i="2"/>
  <c r="P439" i="2"/>
  <c r="O439" i="2"/>
  <c r="Y439" i="2" s="1"/>
  <c r="N439" i="2"/>
  <c r="Z438" i="2"/>
  <c r="P438" i="2"/>
  <c r="O438" i="2"/>
  <c r="Y438" i="2" s="1"/>
  <c r="N438" i="2"/>
  <c r="Z437" i="2"/>
  <c r="P437" i="2"/>
  <c r="O437" i="2"/>
  <c r="Y437" i="2" s="1"/>
  <c r="N437" i="2"/>
  <c r="Z436" i="2"/>
  <c r="P436" i="2"/>
  <c r="O436" i="2"/>
  <c r="Y436" i="2" s="1"/>
  <c r="N436" i="2"/>
  <c r="Z435" i="2"/>
  <c r="P435" i="2"/>
  <c r="O435" i="2"/>
  <c r="Y435" i="2" s="1"/>
  <c r="N435" i="2"/>
  <c r="Z434" i="2"/>
  <c r="P434" i="2"/>
  <c r="O434" i="2"/>
  <c r="Y434" i="2" s="1"/>
  <c r="N434" i="2"/>
  <c r="Z433" i="2"/>
  <c r="P433" i="2"/>
  <c r="O433" i="2"/>
  <c r="Y433" i="2" s="1"/>
  <c r="N433" i="2"/>
  <c r="Z432" i="2"/>
  <c r="P432" i="2"/>
  <c r="O432" i="2"/>
  <c r="Y432" i="2" s="1"/>
  <c r="N432" i="2"/>
  <c r="Z431" i="2"/>
  <c r="P431" i="2"/>
  <c r="O431" i="2"/>
  <c r="Y431" i="2" s="1"/>
  <c r="N431" i="2"/>
  <c r="Z430" i="2"/>
  <c r="P430" i="2"/>
  <c r="O430" i="2"/>
  <c r="Y430" i="2" s="1"/>
  <c r="N430" i="2"/>
  <c r="Z429" i="2"/>
  <c r="P429" i="2"/>
  <c r="O429" i="2"/>
  <c r="Y429" i="2" s="1"/>
  <c r="N429" i="2"/>
  <c r="Z428" i="2"/>
  <c r="P428" i="2"/>
  <c r="O428" i="2"/>
  <c r="Y428" i="2" s="1"/>
  <c r="N428" i="2"/>
  <c r="Z427" i="2"/>
  <c r="P427" i="2"/>
  <c r="O427" i="2"/>
  <c r="Y427" i="2" s="1"/>
  <c r="N427" i="2"/>
  <c r="Z426" i="2"/>
  <c r="P426" i="2"/>
  <c r="O426" i="2"/>
  <c r="Y426" i="2" s="1"/>
  <c r="N426" i="2"/>
  <c r="Z425" i="2"/>
  <c r="P425" i="2"/>
  <c r="O425" i="2"/>
  <c r="Y425" i="2" s="1"/>
  <c r="N425" i="2"/>
  <c r="Z424" i="2"/>
  <c r="P424" i="2"/>
  <c r="O424" i="2"/>
  <c r="Y424" i="2" s="1"/>
  <c r="N424" i="2"/>
  <c r="Z423" i="2"/>
  <c r="P423" i="2"/>
  <c r="O423" i="2"/>
  <c r="Y423" i="2" s="1"/>
  <c r="N423" i="2"/>
  <c r="Z422" i="2"/>
  <c r="P422" i="2"/>
  <c r="O422" i="2"/>
  <c r="Y422" i="2" s="1"/>
  <c r="N422" i="2"/>
  <c r="Z421" i="2"/>
  <c r="P421" i="2"/>
  <c r="O421" i="2"/>
  <c r="Y421" i="2" s="1"/>
  <c r="N421" i="2"/>
  <c r="Z420" i="2"/>
  <c r="Y420" i="2"/>
  <c r="P420" i="2"/>
  <c r="O420" i="2"/>
  <c r="N420" i="2"/>
  <c r="Z419" i="2"/>
  <c r="P419" i="2"/>
  <c r="O419" i="2"/>
  <c r="Y419" i="2" s="1"/>
  <c r="N419" i="2"/>
  <c r="Z418" i="2"/>
  <c r="P418" i="2"/>
  <c r="O418" i="2"/>
  <c r="Y418" i="2" s="1"/>
  <c r="N418" i="2"/>
  <c r="Z417" i="2"/>
  <c r="Y417" i="2"/>
  <c r="P417" i="2"/>
  <c r="O417" i="2"/>
  <c r="N417" i="2"/>
  <c r="Z416" i="2"/>
  <c r="P416" i="2"/>
  <c r="O416" i="2"/>
  <c r="Y416" i="2" s="1"/>
  <c r="N416" i="2"/>
  <c r="Z415" i="2"/>
  <c r="P415" i="2"/>
  <c r="O415" i="2"/>
  <c r="Y415" i="2" s="1"/>
  <c r="N415" i="2"/>
  <c r="Z414" i="2"/>
  <c r="P414" i="2"/>
  <c r="O414" i="2"/>
  <c r="Y414" i="2" s="1"/>
  <c r="N414" i="2"/>
  <c r="Z413" i="2"/>
  <c r="P413" i="2"/>
  <c r="O413" i="2"/>
  <c r="Y413" i="2" s="1"/>
  <c r="N413" i="2"/>
  <c r="Z412" i="2"/>
  <c r="P412" i="2"/>
  <c r="O412" i="2"/>
  <c r="Y412" i="2" s="1"/>
  <c r="N412" i="2"/>
  <c r="Z411" i="2"/>
  <c r="P411" i="2"/>
  <c r="O411" i="2"/>
  <c r="Y411" i="2" s="1"/>
  <c r="N411" i="2"/>
  <c r="Z410" i="2"/>
  <c r="P410" i="2"/>
  <c r="O410" i="2"/>
  <c r="Y410" i="2" s="1"/>
  <c r="N410" i="2"/>
  <c r="Z409" i="2"/>
  <c r="P409" i="2"/>
  <c r="O409" i="2"/>
  <c r="Y409" i="2" s="1"/>
  <c r="N409" i="2"/>
  <c r="Z408" i="2"/>
  <c r="P408" i="2"/>
  <c r="O408" i="2"/>
  <c r="Y408" i="2" s="1"/>
  <c r="N408" i="2"/>
  <c r="Z407" i="2"/>
  <c r="P407" i="2"/>
  <c r="O407" i="2"/>
  <c r="Y407" i="2" s="1"/>
  <c r="N407" i="2"/>
  <c r="Z406" i="2"/>
  <c r="P406" i="2"/>
  <c r="O406" i="2"/>
  <c r="Y406" i="2" s="1"/>
  <c r="N406" i="2"/>
  <c r="Z405" i="2"/>
  <c r="P405" i="2"/>
  <c r="O405" i="2"/>
  <c r="Y405" i="2" s="1"/>
  <c r="N405" i="2"/>
  <c r="Z404" i="2"/>
  <c r="P404" i="2"/>
  <c r="O404" i="2"/>
  <c r="Y404" i="2" s="1"/>
  <c r="N404" i="2"/>
  <c r="Z403" i="2"/>
  <c r="P403" i="2"/>
  <c r="O403" i="2"/>
  <c r="Y403" i="2" s="1"/>
  <c r="N403" i="2"/>
  <c r="Z402" i="2"/>
  <c r="P402" i="2"/>
  <c r="O402" i="2"/>
  <c r="Y402" i="2" s="1"/>
  <c r="N402" i="2"/>
  <c r="Z401" i="2"/>
  <c r="P401" i="2"/>
  <c r="O401" i="2"/>
  <c r="Y401" i="2" s="1"/>
  <c r="N401" i="2"/>
  <c r="Z400" i="2"/>
  <c r="P400" i="2"/>
  <c r="O400" i="2"/>
  <c r="Y400" i="2" s="1"/>
  <c r="N400" i="2"/>
  <c r="Z399" i="2"/>
  <c r="P399" i="2"/>
  <c r="O399" i="2"/>
  <c r="Y399" i="2" s="1"/>
  <c r="N399" i="2"/>
  <c r="Z398" i="2"/>
  <c r="P398" i="2"/>
  <c r="O398" i="2"/>
  <c r="Y398" i="2" s="1"/>
  <c r="N398" i="2"/>
  <c r="Z397" i="2"/>
  <c r="P397" i="2"/>
  <c r="O397" i="2"/>
  <c r="Y397" i="2" s="1"/>
  <c r="N397" i="2"/>
  <c r="Z396" i="2"/>
  <c r="P396" i="2"/>
  <c r="O396" i="2"/>
  <c r="Y396" i="2" s="1"/>
  <c r="N396" i="2"/>
  <c r="Z395" i="2"/>
  <c r="P395" i="2"/>
  <c r="O395" i="2"/>
  <c r="Y395" i="2" s="1"/>
  <c r="N395" i="2"/>
  <c r="Z394" i="2"/>
  <c r="P394" i="2"/>
  <c r="O394" i="2"/>
  <c r="Y394" i="2" s="1"/>
  <c r="N394" i="2"/>
  <c r="Z393" i="2"/>
  <c r="P393" i="2"/>
  <c r="O393" i="2"/>
  <c r="Y393" i="2" s="1"/>
  <c r="N393" i="2"/>
  <c r="Z392" i="2"/>
  <c r="P392" i="2"/>
  <c r="O392" i="2"/>
  <c r="Y392" i="2" s="1"/>
  <c r="N392" i="2"/>
  <c r="Z391" i="2"/>
  <c r="P391" i="2"/>
  <c r="O391" i="2"/>
  <c r="Y391" i="2" s="1"/>
  <c r="N391" i="2"/>
  <c r="Z390" i="2"/>
  <c r="P390" i="2"/>
  <c r="O390" i="2"/>
  <c r="Y390" i="2" s="1"/>
  <c r="N390" i="2"/>
  <c r="Z389" i="2"/>
  <c r="P389" i="2"/>
  <c r="O389" i="2"/>
  <c r="Y389" i="2" s="1"/>
  <c r="N389" i="2"/>
  <c r="Z388" i="2"/>
  <c r="P388" i="2"/>
  <c r="O388" i="2"/>
  <c r="Y388" i="2" s="1"/>
  <c r="N388" i="2"/>
  <c r="Z387" i="2"/>
  <c r="P387" i="2"/>
  <c r="O387" i="2"/>
  <c r="Y387" i="2" s="1"/>
  <c r="N387" i="2"/>
  <c r="Z386" i="2"/>
  <c r="P386" i="2"/>
  <c r="O386" i="2"/>
  <c r="Y386" i="2" s="1"/>
  <c r="N386" i="2"/>
  <c r="Z385" i="2"/>
  <c r="Y385" i="2"/>
  <c r="P385" i="2"/>
  <c r="O385" i="2"/>
  <c r="N385" i="2"/>
  <c r="Z384" i="2"/>
  <c r="P384" i="2"/>
  <c r="O384" i="2"/>
  <c r="Y384" i="2" s="1"/>
  <c r="N384" i="2"/>
  <c r="Z383" i="2"/>
  <c r="P383" i="2"/>
  <c r="O383" i="2"/>
  <c r="Y383" i="2" s="1"/>
  <c r="N383" i="2"/>
  <c r="Z382" i="2"/>
  <c r="P382" i="2"/>
  <c r="O382" i="2"/>
  <c r="Y382" i="2" s="1"/>
  <c r="N382" i="2"/>
  <c r="Z381" i="2"/>
  <c r="P381" i="2"/>
  <c r="O381" i="2"/>
  <c r="Y381" i="2" s="1"/>
  <c r="N381" i="2"/>
  <c r="Z380" i="2"/>
  <c r="P380" i="2"/>
  <c r="O380" i="2"/>
  <c r="Y380" i="2" s="1"/>
  <c r="N380" i="2"/>
  <c r="Z379" i="2"/>
  <c r="P379" i="2"/>
  <c r="O379" i="2"/>
  <c r="Y379" i="2" s="1"/>
  <c r="N379" i="2"/>
  <c r="Z378" i="2"/>
  <c r="P378" i="2"/>
  <c r="O378" i="2"/>
  <c r="Y378" i="2" s="1"/>
  <c r="N378" i="2"/>
  <c r="Z377" i="2"/>
  <c r="P377" i="2"/>
  <c r="O377" i="2"/>
  <c r="Y377" i="2" s="1"/>
  <c r="N377" i="2"/>
  <c r="Z376" i="2"/>
  <c r="P376" i="2"/>
  <c r="O376" i="2"/>
  <c r="Y376" i="2" s="1"/>
  <c r="N376" i="2"/>
  <c r="Z375" i="2"/>
  <c r="P375" i="2"/>
  <c r="O375" i="2"/>
  <c r="Y375" i="2" s="1"/>
  <c r="N375" i="2"/>
  <c r="Z374" i="2"/>
  <c r="P374" i="2"/>
  <c r="O374" i="2"/>
  <c r="Y374" i="2" s="1"/>
  <c r="N374" i="2"/>
  <c r="Z373" i="2"/>
  <c r="P373" i="2"/>
  <c r="O373" i="2"/>
  <c r="Y373" i="2" s="1"/>
  <c r="N373" i="2"/>
  <c r="Z372" i="2"/>
  <c r="P372" i="2"/>
  <c r="O372" i="2"/>
  <c r="Y372" i="2" s="1"/>
  <c r="N372" i="2"/>
  <c r="Z371" i="2"/>
  <c r="P371" i="2"/>
  <c r="O371" i="2"/>
  <c r="Y371" i="2" s="1"/>
  <c r="N371" i="2"/>
  <c r="Z370" i="2"/>
  <c r="P370" i="2"/>
  <c r="O370" i="2"/>
  <c r="Y370" i="2" s="1"/>
  <c r="N370" i="2"/>
  <c r="Z369" i="2"/>
  <c r="P369" i="2"/>
  <c r="O369" i="2"/>
  <c r="Y369" i="2" s="1"/>
  <c r="N369" i="2"/>
  <c r="Z368" i="2"/>
  <c r="P368" i="2"/>
  <c r="O368" i="2"/>
  <c r="Y368" i="2" s="1"/>
  <c r="N368" i="2"/>
  <c r="Z367" i="2"/>
  <c r="P367" i="2"/>
  <c r="O367" i="2"/>
  <c r="Y367" i="2" s="1"/>
  <c r="N367" i="2"/>
  <c r="Z366" i="2"/>
  <c r="P366" i="2"/>
  <c r="O366" i="2"/>
  <c r="Y366" i="2" s="1"/>
  <c r="N366" i="2"/>
  <c r="Z365" i="2"/>
  <c r="P365" i="2"/>
  <c r="O365" i="2"/>
  <c r="Y365" i="2" s="1"/>
  <c r="N365" i="2"/>
  <c r="Z364" i="2"/>
  <c r="P364" i="2"/>
  <c r="O364" i="2"/>
  <c r="Y364" i="2" s="1"/>
  <c r="N364" i="2"/>
  <c r="Z363" i="2"/>
  <c r="P363" i="2"/>
  <c r="O363" i="2"/>
  <c r="Y363" i="2" s="1"/>
  <c r="N363" i="2"/>
  <c r="Z362" i="2"/>
  <c r="P362" i="2"/>
  <c r="O362" i="2"/>
  <c r="Y362" i="2" s="1"/>
  <c r="N362" i="2"/>
  <c r="Z361" i="2"/>
  <c r="Y361" i="2"/>
  <c r="P361" i="2"/>
  <c r="O361" i="2"/>
  <c r="N361" i="2"/>
  <c r="Z360" i="2"/>
  <c r="P360" i="2"/>
  <c r="O360" i="2"/>
  <c r="Y360" i="2" s="1"/>
  <c r="N360" i="2"/>
  <c r="Z359" i="2"/>
  <c r="P359" i="2"/>
  <c r="O359" i="2"/>
  <c r="Y359" i="2" s="1"/>
  <c r="N359" i="2"/>
  <c r="Z358" i="2"/>
  <c r="P358" i="2"/>
  <c r="O358" i="2"/>
  <c r="Y358" i="2" s="1"/>
  <c r="N358" i="2"/>
  <c r="Z357" i="2"/>
  <c r="P357" i="2"/>
  <c r="O357" i="2"/>
  <c r="Y357" i="2" s="1"/>
  <c r="N357" i="2"/>
  <c r="Z356" i="2"/>
  <c r="P356" i="2"/>
  <c r="O356" i="2"/>
  <c r="Y356" i="2" s="1"/>
  <c r="N356" i="2"/>
  <c r="Z355" i="2"/>
  <c r="P355" i="2"/>
  <c r="O355" i="2"/>
  <c r="Y355" i="2" s="1"/>
  <c r="N355" i="2"/>
  <c r="Z354" i="2"/>
  <c r="P354" i="2"/>
  <c r="O354" i="2"/>
  <c r="Y354" i="2" s="1"/>
  <c r="N354" i="2"/>
  <c r="Z353" i="2"/>
  <c r="Y353" i="2"/>
  <c r="P353" i="2"/>
  <c r="O353" i="2"/>
  <c r="N353" i="2"/>
  <c r="Z352" i="2"/>
  <c r="P352" i="2"/>
  <c r="O352" i="2"/>
  <c r="Y352" i="2" s="1"/>
  <c r="N352" i="2"/>
  <c r="Z351" i="2"/>
  <c r="P351" i="2"/>
  <c r="O351" i="2"/>
  <c r="Y351" i="2" s="1"/>
  <c r="N351" i="2"/>
  <c r="Z350" i="2"/>
  <c r="P350" i="2"/>
  <c r="O350" i="2"/>
  <c r="Y350" i="2" s="1"/>
  <c r="N350" i="2"/>
  <c r="Z349" i="2"/>
  <c r="P349" i="2"/>
  <c r="O349" i="2"/>
  <c r="Y349" i="2" s="1"/>
  <c r="N349" i="2"/>
  <c r="Z348" i="2"/>
  <c r="P348" i="2"/>
  <c r="O348" i="2"/>
  <c r="Y348" i="2" s="1"/>
  <c r="N348" i="2"/>
  <c r="Z347" i="2"/>
  <c r="P347" i="2"/>
  <c r="O347" i="2"/>
  <c r="Y347" i="2" s="1"/>
  <c r="N347" i="2"/>
  <c r="Z346" i="2"/>
  <c r="P346" i="2"/>
  <c r="O346" i="2"/>
  <c r="Y346" i="2" s="1"/>
  <c r="N346" i="2"/>
  <c r="Z345" i="2"/>
  <c r="P345" i="2"/>
  <c r="O345" i="2"/>
  <c r="Y345" i="2" s="1"/>
  <c r="N345" i="2"/>
  <c r="Z344" i="2"/>
  <c r="P344" i="2"/>
  <c r="O344" i="2"/>
  <c r="Y344" i="2" s="1"/>
  <c r="N344" i="2"/>
  <c r="Z343" i="2"/>
  <c r="P343" i="2"/>
  <c r="O343" i="2"/>
  <c r="Y343" i="2" s="1"/>
  <c r="N343" i="2"/>
  <c r="Z342" i="2"/>
  <c r="P342" i="2"/>
  <c r="O342" i="2"/>
  <c r="Y342" i="2" s="1"/>
  <c r="N342" i="2"/>
  <c r="Z341" i="2"/>
  <c r="P341" i="2"/>
  <c r="O341" i="2"/>
  <c r="Y341" i="2" s="1"/>
  <c r="N341" i="2"/>
  <c r="Z340" i="2"/>
  <c r="P340" i="2"/>
  <c r="O340" i="2"/>
  <c r="Y340" i="2" s="1"/>
  <c r="N340" i="2"/>
  <c r="Z339" i="2"/>
  <c r="P339" i="2"/>
  <c r="O339" i="2"/>
  <c r="Y339" i="2" s="1"/>
  <c r="N339" i="2"/>
  <c r="Z338" i="2"/>
  <c r="P338" i="2"/>
  <c r="O338" i="2"/>
  <c r="Y338" i="2" s="1"/>
  <c r="N338" i="2"/>
  <c r="Z337" i="2"/>
  <c r="P337" i="2"/>
  <c r="O337" i="2"/>
  <c r="Y337" i="2" s="1"/>
  <c r="N337" i="2"/>
  <c r="Z336" i="2"/>
  <c r="P336" i="2"/>
  <c r="O336" i="2"/>
  <c r="Y336" i="2" s="1"/>
  <c r="N336" i="2"/>
  <c r="Z335" i="2"/>
  <c r="P335" i="2"/>
  <c r="O335" i="2"/>
  <c r="Y335" i="2" s="1"/>
  <c r="N335" i="2"/>
  <c r="Z334" i="2"/>
  <c r="P334" i="2"/>
  <c r="O334" i="2"/>
  <c r="Y334" i="2" s="1"/>
  <c r="N334" i="2"/>
  <c r="Z333" i="2"/>
  <c r="P333" i="2"/>
  <c r="O333" i="2"/>
  <c r="Y333" i="2" s="1"/>
  <c r="N333" i="2"/>
  <c r="Z332" i="2"/>
  <c r="P332" i="2"/>
  <c r="O332" i="2"/>
  <c r="Y332" i="2" s="1"/>
  <c r="N332" i="2"/>
  <c r="Z331" i="2"/>
  <c r="P331" i="2"/>
  <c r="O331" i="2"/>
  <c r="Y331" i="2" s="1"/>
  <c r="N331" i="2"/>
  <c r="Z330" i="2"/>
  <c r="P330" i="2"/>
  <c r="O330" i="2"/>
  <c r="Y330" i="2" s="1"/>
  <c r="N330" i="2"/>
  <c r="Z329" i="2"/>
  <c r="P329" i="2"/>
  <c r="O329" i="2"/>
  <c r="Y329" i="2" s="1"/>
  <c r="N329" i="2"/>
  <c r="Z328" i="2"/>
  <c r="P328" i="2"/>
  <c r="O328" i="2"/>
  <c r="Y328" i="2" s="1"/>
  <c r="N328" i="2"/>
  <c r="Z327" i="2"/>
  <c r="P327" i="2"/>
  <c r="O327" i="2"/>
  <c r="Y327" i="2" s="1"/>
  <c r="N327" i="2"/>
  <c r="Z326" i="2"/>
  <c r="P326" i="2"/>
  <c r="O326" i="2"/>
  <c r="Y326" i="2" s="1"/>
  <c r="N326" i="2"/>
  <c r="Z325" i="2"/>
  <c r="P325" i="2"/>
  <c r="O325" i="2"/>
  <c r="Y325" i="2" s="1"/>
  <c r="N325" i="2"/>
  <c r="Z324" i="2"/>
  <c r="P324" i="2"/>
  <c r="O324" i="2"/>
  <c r="Y324" i="2" s="1"/>
  <c r="N324" i="2"/>
  <c r="Z323" i="2"/>
  <c r="P323" i="2"/>
  <c r="O323" i="2"/>
  <c r="Y323" i="2" s="1"/>
  <c r="N323" i="2"/>
  <c r="Z322" i="2"/>
  <c r="P322" i="2"/>
  <c r="O322" i="2"/>
  <c r="Y322" i="2" s="1"/>
  <c r="N322" i="2"/>
  <c r="Z321" i="2"/>
  <c r="P321" i="2"/>
  <c r="O321" i="2"/>
  <c r="Y321" i="2" s="1"/>
  <c r="N321" i="2"/>
  <c r="Z320" i="2"/>
  <c r="P320" i="2"/>
  <c r="O320" i="2"/>
  <c r="Y320" i="2" s="1"/>
  <c r="N320" i="2"/>
  <c r="Z319" i="2"/>
  <c r="P319" i="2"/>
  <c r="O319" i="2"/>
  <c r="Y319" i="2" s="1"/>
  <c r="N319" i="2"/>
  <c r="Z318" i="2"/>
  <c r="P318" i="2"/>
  <c r="O318" i="2"/>
  <c r="Y318" i="2" s="1"/>
  <c r="N318" i="2"/>
  <c r="Z317" i="2"/>
  <c r="P317" i="2"/>
  <c r="O317" i="2"/>
  <c r="Y317" i="2" s="1"/>
  <c r="N317" i="2"/>
  <c r="Z316" i="2"/>
  <c r="P316" i="2"/>
  <c r="O316" i="2"/>
  <c r="Y316" i="2" s="1"/>
  <c r="N316" i="2"/>
  <c r="Z315" i="2"/>
  <c r="P315" i="2"/>
  <c r="O315" i="2"/>
  <c r="Y315" i="2" s="1"/>
  <c r="N315" i="2"/>
  <c r="Z314" i="2"/>
  <c r="P314" i="2"/>
  <c r="O314" i="2"/>
  <c r="Y314" i="2" s="1"/>
  <c r="N314" i="2"/>
  <c r="Z313" i="2"/>
  <c r="P313" i="2"/>
  <c r="O313" i="2"/>
  <c r="Y313" i="2" s="1"/>
  <c r="N313" i="2"/>
  <c r="Z312" i="2"/>
  <c r="P312" i="2"/>
  <c r="O312" i="2"/>
  <c r="Y312" i="2" s="1"/>
  <c r="N312" i="2"/>
  <c r="Z311" i="2"/>
  <c r="P311" i="2"/>
  <c r="O311" i="2"/>
  <c r="Y311" i="2" s="1"/>
  <c r="N311" i="2"/>
  <c r="Z310" i="2"/>
  <c r="P310" i="2"/>
  <c r="O310" i="2"/>
  <c r="Y310" i="2" s="1"/>
  <c r="N310" i="2"/>
  <c r="Z309" i="2"/>
  <c r="P309" i="2"/>
  <c r="O309" i="2"/>
  <c r="Y309" i="2" s="1"/>
  <c r="N309" i="2"/>
  <c r="Z308" i="2"/>
  <c r="P308" i="2"/>
  <c r="O308" i="2"/>
  <c r="Y308" i="2" s="1"/>
  <c r="N308" i="2"/>
  <c r="Z307" i="2"/>
  <c r="P307" i="2"/>
  <c r="O307" i="2"/>
  <c r="Y307" i="2" s="1"/>
  <c r="N307" i="2"/>
  <c r="Z306" i="2"/>
  <c r="P306" i="2"/>
  <c r="O306" i="2"/>
  <c r="Y306" i="2" s="1"/>
  <c r="N306" i="2"/>
  <c r="Z305" i="2"/>
  <c r="P305" i="2"/>
  <c r="O305" i="2"/>
  <c r="Y305" i="2" s="1"/>
  <c r="N305" i="2"/>
  <c r="Z304" i="2"/>
  <c r="P304" i="2"/>
  <c r="O304" i="2"/>
  <c r="Y304" i="2" s="1"/>
  <c r="N304" i="2"/>
  <c r="Z303" i="2"/>
  <c r="P303" i="2"/>
  <c r="O303" i="2"/>
  <c r="Y303" i="2" s="1"/>
  <c r="N303" i="2"/>
  <c r="Z302" i="2"/>
  <c r="P302" i="2"/>
  <c r="O302" i="2"/>
  <c r="Y302" i="2" s="1"/>
  <c r="N302" i="2"/>
  <c r="Z301" i="2"/>
  <c r="P301" i="2"/>
  <c r="O301" i="2"/>
  <c r="Y301" i="2" s="1"/>
  <c r="N301" i="2"/>
  <c r="Z300" i="2"/>
  <c r="P300" i="2"/>
  <c r="O300" i="2"/>
  <c r="Y300" i="2" s="1"/>
  <c r="N300" i="2"/>
  <c r="Z299" i="2"/>
  <c r="P299" i="2"/>
  <c r="O299" i="2"/>
  <c r="Y299" i="2" s="1"/>
  <c r="N299" i="2"/>
  <c r="Z298" i="2"/>
  <c r="P298" i="2"/>
  <c r="O298" i="2"/>
  <c r="Y298" i="2" s="1"/>
  <c r="N298" i="2"/>
  <c r="Z297" i="2"/>
  <c r="P297" i="2"/>
  <c r="O297" i="2"/>
  <c r="Y297" i="2" s="1"/>
  <c r="N297" i="2"/>
  <c r="Z296" i="2"/>
  <c r="P296" i="2"/>
  <c r="O296" i="2"/>
  <c r="Y296" i="2" s="1"/>
  <c r="N296" i="2"/>
  <c r="Z295" i="2"/>
  <c r="P295" i="2"/>
  <c r="O295" i="2"/>
  <c r="Y295" i="2" s="1"/>
  <c r="N295" i="2"/>
  <c r="Z294" i="2"/>
  <c r="P294" i="2"/>
  <c r="O294" i="2"/>
  <c r="Y294" i="2" s="1"/>
  <c r="N294" i="2"/>
  <c r="Z293" i="2"/>
  <c r="P293" i="2"/>
  <c r="O293" i="2"/>
  <c r="Y293" i="2" s="1"/>
  <c r="N293" i="2"/>
  <c r="Z292" i="2"/>
  <c r="P292" i="2"/>
  <c r="O292" i="2"/>
  <c r="Y292" i="2" s="1"/>
  <c r="N292" i="2"/>
  <c r="Z291" i="2"/>
  <c r="P291" i="2"/>
  <c r="O291" i="2"/>
  <c r="Y291" i="2" s="1"/>
  <c r="N291" i="2"/>
  <c r="Z290" i="2"/>
  <c r="P290" i="2"/>
  <c r="O290" i="2"/>
  <c r="Y290" i="2" s="1"/>
  <c r="N290" i="2"/>
  <c r="Z289" i="2"/>
  <c r="P289" i="2"/>
  <c r="O289" i="2"/>
  <c r="Y289" i="2" s="1"/>
  <c r="N289" i="2"/>
  <c r="Z288" i="2"/>
  <c r="P288" i="2"/>
  <c r="O288" i="2"/>
  <c r="Y288" i="2" s="1"/>
  <c r="N288" i="2"/>
  <c r="Z287" i="2"/>
  <c r="P287" i="2"/>
  <c r="O287" i="2"/>
  <c r="Y287" i="2" s="1"/>
  <c r="N287" i="2"/>
  <c r="Z286" i="2"/>
  <c r="P286" i="2"/>
  <c r="O286" i="2"/>
  <c r="Y286" i="2" s="1"/>
  <c r="N286" i="2"/>
  <c r="Z285" i="2"/>
  <c r="P285" i="2"/>
  <c r="O285" i="2"/>
  <c r="Y285" i="2" s="1"/>
  <c r="N285" i="2"/>
  <c r="Z284" i="2"/>
  <c r="P284" i="2"/>
  <c r="O284" i="2"/>
  <c r="Y284" i="2" s="1"/>
  <c r="N284" i="2"/>
  <c r="Z283" i="2"/>
  <c r="P283" i="2"/>
  <c r="O283" i="2"/>
  <c r="Y283" i="2" s="1"/>
  <c r="N283" i="2"/>
  <c r="Z282" i="2"/>
  <c r="P282" i="2"/>
  <c r="O282" i="2"/>
  <c r="Y282" i="2" s="1"/>
  <c r="N282" i="2"/>
  <c r="Z281" i="2"/>
  <c r="P281" i="2"/>
  <c r="O281" i="2"/>
  <c r="Y281" i="2" s="1"/>
  <c r="N281" i="2"/>
  <c r="Z280" i="2"/>
  <c r="P280" i="2"/>
  <c r="O280" i="2"/>
  <c r="Y280" i="2" s="1"/>
  <c r="N280" i="2"/>
  <c r="Z279" i="2"/>
  <c r="P279" i="2"/>
  <c r="O279" i="2"/>
  <c r="Y279" i="2" s="1"/>
  <c r="N279" i="2"/>
  <c r="Z278" i="2"/>
  <c r="Y278" i="2"/>
  <c r="P278" i="2"/>
  <c r="O278" i="2"/>
  <c r="N278" i="2"/>
  <c r="Z277" i="2"/>
  <c r="Y277" i="2"/>
  <c r="P277" i="2"/>
  <c r="O277" i="2"/>
  <c r="N277" i="2"/>
  <c r="Z276" i="2"/>
  <c r="P276" i="2"/>
  <c r="O276" i="2"/>
  <c r="Y276" i="2" s="1"/>
  <c r="N276" i="2"/>
  <c r="Z275" i="2"/>
  <c r="J275" i="2"/>
  <c r="P275" i="2" s="1"/>
  <c r="Z274" i="2"/>
  <c r="P274" i="2"/>
  <c r="O274" i="2"/>
  <c r="Y274" i="2" s="1"/>
  <c r="N274" i="2"/>
  <c r="Z273" i="2"/>
  <c r="P273" i="2"/>
  <c r="O273" i="2"/>
  <c r="Y273" i="2" s="1"/>
  <c r="N273" i="2"/>
  <c r="Z272" i="2"/>
  <c r="P272" i="2"/>
  <c r="O272" i="2"/>
  <c r="Y272" i="2" s="1"/>
  <c r="N272" i="2"/>
  <c r="Z271" i="2"/>
  <c r="P271" i="2"/>
  <c r="O271" i="2"/>
  <c r="Y271" i="2" s="1"/>
  <c r="N271" i="2"/>
  <c r="Z270" i="2"/>
  <c r="P270" i="2"/>
  <c r="O270" i="2"/>
  <c r="Y270" i="2" s="1"/>
  <c r="N270" i="2"/>
  <c r="Z269" i="2"/>
  <c r="P269" i="2"/>
  <c r="O269" i="2"/>
  <c r="Y269" i="2" s="1"/>
  <c r="N269" i="2"/>
  <c r="Z268" i="2"/>
  <c r="P268" i="2"/>
  <c r="O268" i="2"/>
  <c r="Y268" i="2" s="1"/>
  <c r="N268" i="2"/>
  <c r="Z267" i="2"/>
  <c r="P267" i="2"/>
  <c r="O267" i="2"/>
  <c r="Y267" i="2" s="1"/>
  <c r="N267" i="2"/>
  <c r="Z266" i="2"/>
  <c r="P266" i="2"/>
  <c r="O266" i="2"/>
  <c r="Y266" i="2" s="1"/>
  <c r="N266" i="2"/>
  <c r="Z265" i="2"/>
  <c r="P265" i="2"/>
  <c r="O265" i="2"/>
  <c r="Y265" i="2" s="1"/>
  <c r="N265" i="2"/>
  <c r="Z264" i="2"/>
  <c r="P264" i="2"/>
  <c r="O264" i="2"/>
  <c r="Y264" i="2" s="1"/>
  <c r="N264" i="2"/>
  <c r="Z263" i="2"/>
  <c r="P263" i="2"/>
  <c r="O263" i="2"/>
  <c r="Y263" i="2" s="1"/>
  <c r="N263" i="2"/>
  <c r="Z262" i="2"/>
  <c r="P262" i="2"/>
  <c r="O262" i="2"/>
  <c r="Y262" i="2" s="1"/>
  <c r="N262" i="2"/>
  <c r="Z261" i="2"/>
  <c r="P261" i="2"/>
  <c r="O261" i="2"/>
  <c r="Y261" i="2" s="1"/>
  <c r="N261" i="2"/>
  <c r="Z260" i="2"/>
  <c r="P260" i="2"/>
  <c r="O260" i="2"/>
  <c r="Y260" i="2" s="1"/>
  <c r="N260" i="2"/>
  <c r="Z259" i="2"/>
  <c r="Y259" i="2"/>
  <c r="P259" i="2"/>
  <c r="O259" i="2"/>
  <c r="N259" i="2"/>
  <c r="Z258" i="2"/>
  <c r="P258" i="2"/>
  <c r="O258" i="2"/>
  <c r="Y258" i="2" s="1"/>
  <c r="N258" i="2"/>
  <c r="Z257" i="2"/>
  <c r="P257" i="2"/>
  <c r="O257" i="2"/>
  <c r="Y257" i="2" s="1"/>
  <c r="N257" i="2"/>
  <c r="Z256" i="2"/>
  <c r="P256" i="2"/>
  <c r="O256" i="2"/>
  <c r="Y256" i="2" s="1"/>
  <c r="N256" i="2"/>
  <c r="Z255" i="2"/>
  <c r="P255" i="2"/>
  <c r="O255" i="2"/>
  <c r="Y255" i="2" s="1"/>
  <c r="N255" i="2"/>
  <c r="Z254" i="2"/>
  <c r="P254" i="2"/>
  <c r="O254" i="2"/>
  <c r="Y254" i="2" s="1"/>
  <c r="N254" i="2"/>
  <c r="Z253" i="2"/>
  <c r="P253" i="2"/>
  <c r="O253" i="2"/>
  <c r="Y253" i="2" s="1"/>
  <c r="N253" i="2"/>
  <c r="Z252" i="2"/>
  <c r="P252" i="2"/>
  <c r="O252" i="2"/>
  <c r="Y252" i="2" s="1"/>
  <c r="N252" i="2"/>
  <c r="Z251" i="2"/>
  <c r="P251" i="2"/>
  <c r="O251" i="2"/>
  <c r="Y251" i="2" s="1"/>
  <c r="N251" i="2"/>
  <c r="Z250" i="2"/>
  <c r="P250" i="2"/>
  <c r="O250" i="2"/>
  <c r="Y250" i="2" s="1"/>
  <c r="N250" i="2"/>
  <c r="Z249" i="2"/>
  <c r="P249" i="2"/>
  <c r="O249" i="2"/>
  <c r="Y249" i="2" s="1"/>
  <c r="N249" i="2"/>
  <c r="Z248" i="2"/>
  <c r="P248" i="2"/>
  <c r="O248" i="2"/>
  <c r="Y248" i="2" s="1"/>
  <c r="N248" i="2"/>
  <c r="Z247" i="2"/>
  <c r="P247" i="2"/>
  <c r="O247" i="2"/>
  <c r="Y247" i="2" s="1"/>
  <c r="N247" i="2"/>
  <c r="Z246" i="2"/>
  <c r="Y246" i="2"/>
  <c r="P246" i="2"/>
  <c r="O246" i="2"/>
  <c r="N246" i="2"/>
  <c r="Z245" i="2"/>
  <c r="P245" i="2"/>
  <c r="O245" i="2"/>
  <c r="Y245" i="2" s="1"/>
  <c r="N245" i="2"/>
  <c r="Z244" i="2"/>
  <c r="P244" i="2"/>
  <c r="O244" i="2"/>
  <c r="Y244" i="2" s="1"/>
  <c r="N244" i="2"/>
  <c r="Z243" i="2"/>
  <c r="P243" i="2"/>
  <c r="O243" i="2"/>
  <c r="Y243" i="2" s="1"/>
  <c r="N243" i="2"/>
  <c r="Z242" i="2"/>
  <c r="P242" i="2"/>
  <c r="O242" i="2"/>
  <c r="Y242" i="2" s="1"/>
  <c r="N242" i="2"/>
  <c r="Z241" i="2"/>
  <c r="P241" i="2"/>
  <c r="O241" i="2"/>
  <c r="Y241" i="2" s="1"/>
  <c r="N241" i="2"/>
  <c r="Z240" i="2"/>
  <c r="P240" i="2"/>
  <c r="O240" i="2"/>
  <c r="Y240" i="2" s="1"/>
  <c r="N240" i="2"/>
  <c r="Z239" i="2"/>
  <c r="P239" i="2"/>
  <c r="O239" i="2"/>
  <c r="Y239" i="2" s="1"/>
  <c r="N239" i="2"/>
  <c r="Z238" i="2"/>
  <c r="P238" i="2"/>
  <c r="O238" i="2"/>
  <c r="Y238" i="2" s="1"/>
  <c r="N238" i="2"/>
  <c r="Z237" i="2"/>
  <c r="P237" i="2"/>
  <c r="O237" i="2"/>
  <c r="Y237" i="2" s="1"/>
  <c r="N237" i="2"/>
  <c r="Z236" i="2"/>
  <c r="P236" i="2"/>
  <c r="O236" i="2"/>
  <c r="Y236" i="2" s="1"/>
  <c r="N236" i="2"/>
  <c r="Z235" i="2"/>
  <c r="P235" i="2"/>
  <c r="O235" i="2"/>
  <c r="Y235" i="2" s="1"/>
  <c r="N235" i="2"/>
  <c r="Z234" i="2"/>
  <c r="P234" i="2"/>
  <c r="O234" i="2"/>
  <c r="Y234" i="2" s="1"/>
  <c r="N234" i="2"/>
  <c r="Z233" i="2"/>
  <c r="P233" i="2"/>
  <c r="O233" i="2"/>
  <c r="Y233" i="2" s="1"/>
  <c r="N233" i="2"/>
  <c r="Z232" i="2"/>
  <c r="P232" i="2"/>
  <c r="O232" i="2"/>
  <c r="Y232" i="2" s="1"/>
  <c r="N232" i="2"/>
  <c r="Z231" i="2"/>
  <c r="P231" i="2"/>
  <c r="O231" i="2"/>
  <c r="Y231" i="2" s="1"/>
  <c r="N231" i="2"/>
  <c r="Z230" i="2"/>
  <c r="P230" i="2"/>
  <c r="O230" i="2"/>
  <c r="Y230" i="2" s="1"/>
  <c r="N230" i="2"/>
  <c r="Z229" i="2"/>
  <c r="P229" i="2"/>
  <c r="O229" i="2"/>
  <c r="Y229" i="2" s="1"/>
  <c r="N229" i="2"/>
  <c r="Z228" i="2"/>
  <c r="P228" i="2"/>
  <c r="O228" i="2"/>
  <c r="Y228" i="2" s="1"/>
  <c r="N228" i="2"/>
  <c r="Z227" i="2"/>
  <c r="P227" i="2"/>
  <c r="O227" i="2"/>
  <c r="Y227" i="2" s="1"/>
  <c r="N227" i="2"/>
  <c r="Z226" i="2"/>
  <c r="P226" i="2"/>
  <c r="O226" i="2"/>
  <c r="Y226" i="2" s="1"/>
  <c r="N226" i="2"/>
  <c r="Z225" i="2"/>
  <c r="P225" i="2"/>
  <c r="O225" i="2"/>
  <c r="Y225" i="2" s="1"/>
  <c r="N225" i="2"/>
  <c r="Z224" i="2"/>
  <c r="P224" i="2"/>
  <c r="O224" i="2"/>
  <c r="Y224" i="2" s="1"/>
  <c r="N224" i="2"/>
  <c r="Z223" i="2"/>
  <c r="P223" i="2"/>
  <c r="O223" i="2"/>
  <c r="Y223" i="2" s="1"/>
  <c r="N223" i="2"/>
  <c r="Z222" i="2"/>
  <c r="P222" i="2"/>
  <c r="O222" i="2"/>
  <c r="Y222" i="2" s="1"/>
  <c r="N222" i="2"/>
  <c r="Z221" i="2"/>
  <c r="P221" i="2"/>
  <c r="O221" i="2"/>
  <c r="Y221" i="2" s="1"/>
  <c r="N221" i="2"/>
  <c r="Z220" i="2"/>
  <c r="P220" i="2"/>
  <c r="O220" i="2"/>
  <c r="Y220" i="2" s="1"/>
  <c r="N220" i="2"/>
  <c r="Z219" i="2"/>
  <c r="P219" i="2"/>
  <c r="O219" i="2"/>
  <c r="Y219" i="2" s="1"/>
  <c r="N219" i="2"/>
  <c r="Z218" i="2"/>
  <c r="P218" i="2"/>
  <c r="O218" i="2"/>
  <c r="Y218" i="2" s="1"/>
  <c r="N218" i="2"/>
  <c r="Z217" i="2"/>
  <c r="Y217" i="2"/>
  <c r="P217" i="2"/>
  <c r="O217" i="2"/>
  <c r="N217" i="2"/>
  <c r="Z216" i="2"/>
  <c r="P216" i="2"/>
  <c r="O216" i="2"/>
  <c r="Y216" i="2" s="1"/>
  <c r="N216" i="2"/>
  <c r="Z215" i="2"/>
  <c r="P215" i="2"/>
  <c r="O215" i="2"/>
  <c r="Y215" i="2" s="1"/>
  <c r="N215" i="2"/>
  <c r="Z214" i="2"/>
  <c r="P214" i="2"/>
  <c r="O214" i="2"/>
  <c r="Y214" i="2" s="1"/>
  <c r="N214" i="2"/>
  <c r="Z213" i="2"/>
  <c r="P213" i="2"/>
  <c r="O213" i="2"/>
  <c r="Y213" i="2" s="1"/>
  <c r="N213" i="2"/>
  <c r="Z212" i="2"/>
  <c r="P212" i="2"/>
  <c r="O212" i="2"/>
  <c r="Y212" i="2" s="1"/>
  <c r="N212" i="2"/>
  <c r="Z211" i="2"/>
  <c r="P211" i="2"/>
  <c r="O211" i="2"/>
  <c r="Y211" i="2" s="1"/>
  <c r="N211" i="2"/>
  <c r="Z210" i="2"/>
  <c r="P210" i="2"/>
  <c r="O210" i="2"/>
  <c r="Y210" i="2" s="1"/>
  <c r="N210" i="2"/>
  <c r="Z209" i="2"/>
  <c r="P209" i="2"/>
  <c r="O209" i="2"/>
  <c r="Y209" i="2" s="1"/>
  <c r="N209" i="2"/>
  <c r="Z208" i="2"/>
  <c r="P208" i="2"/>
  <c r="O208" i="2"/>
  <c r="Y208" i="2" s="1"/>
  <c r="N208" i="2"/>
  <c r="Z207" i="2"/>
  <c r="P207" i="2"/>
  <c r="O207" i="2"/>
  <c r="Y207" i="2" s="1"/>
  <c r="N207" i="2"/>
  <c r="Z206" i="2"/>
  <c r="P206" i="2"/>
  <c r="O206" i="2"/>
  <c r="Y206" i="2" s="1"/>
  <c r="N206" i="2"/>
  <c r="Z205" i="2"/>
  <c r="P205" i="2"/>
  <c r="O205" i="2"/>
  <c r="Y205" i="2" s="1"/>
  <c r="N205" i="2"/>
  <c r="Z204" i="2"/>
  <c r="P204" i="2"/>
  <c r="O204" i="2"/>
  <c r="Y204" i="2" s="1"/>
  <c r="N204" i="2"/>
  <c r="Z203" i="2"/>
  <c r="P203" i="2"/>
  <c r="O203" i="2"/>
  <c r="Y203" i="2" s="1"/>
  <c r="N203" i="2"/>
  <c r="Z202" i="2"/>
  <c r="P202" i="2"/>
  <c r="O202" i="2"/>
  <c r="Y202" i="2" s="1"/>
  <c r="N202" i="2"/>
  <c r="Z201" i="2"/>
  <c r="P201" i="2"/>
  <c r="O201" i="2"/>
  <c r="Y201" i="2" s="1"/>
  <c r="N201" i="2"/>
  <c r="Z200" i="2"/>
  <c r="P200" i="2"/>
  <c r="O200" i="2"/>
  <c r="Y200" i="2" s="1"/>
  <c r="N200" i="2"/>
  <c r="Z199" i="2"/>
  <c r="P199" i="2"/>
  <c r="O199" i="2"/>
  <c r="Y199" i="2" s="1"/>
  <c r="N199" i="2"/>
  <c r="Z198" i="2"/>
  <c r="P198" i="2"/>
  <c r="O198" i="2"/>
  <c r="Y198" i="2" s="1"/>
  <c r="N198" i="2"/>
  <c r="Z197" i="2"/>
  <c r="P197" i="2"/>
  <c r="O197" i="2"/>
  <c r="Y197" i="2" s="1"/>
  <c r="N197" i="2"/>
  <c r="Z196" i="2"/>
  <c r="P196" i="2"/>
  <c r="O196" i="2"/>
  <c r="Y196" i="2" s="1"/>
  <c r="N196" i="2"/>
  <c r="Z195" i="2"/>
  <c r="P195" i="2"/>
  <c r="O195" i="2"/>
  <c r="Y195" i="2" s="1"/>
  <c r="N195" i="2"/>
  <c r="Z194" i="2"/>
  <c r="P194" i="2"/>
  <c r="O194" i="2"/>
  <c r="Y194" i="2" s="1"/>
  <c r="N194" i="2"/>
  <c r="Z193" i="2"/>
  <c r="P193" i="2"/>
  <c r="O193" i="2"/>
  <c r="Y193" i="2" s="1"/>
  <c r="N193" i="2"/>
  <c r="Z192" i="2"/>
  <c r="P192" i="2"/>
  <c r="O192" i="2"/>
  <c r="Y192" i="2" s="1"/>
  <c r="N192" i="2"/>
  <c r="Z191" i="2"/>
  <c r="P191" i="2"/>
  <c r="O191" i="2"/>
  <c r="Y191" i="2" s="1"/>
  <c r="N191" i="2"/>
  <c r="Z190" i="2"/>
  <c r="P190" i="2"/>
  <c r="O190" i="2"/>
  <c r="Y190" i="2" s="1"/>
  <c r="N190" i="2"/>
  <c r="Z189" i="2"/>
  <c r="P189" i="2"/>
  <c r="O189" i="2"/>
  <c r="Y189" i="2" s="1"/>
  <c r="N189" i="2"/>
  <c r="Z188" i="2"/>
  <c r="Y188" i="2"/>
  <c r="P188" i="2"/>
  <c r="O188" i="2"/>
  <c r="N188" i="2"/>
  <c r="Z187" i="2"/>
  <c r="P187" i="2"/>
  <c r="O187" i="2"/>
  <c r="Y187" i="2" s="1"/>
  <c r="N187" i="2"/>
  <c r="Z186" i="2"/>
  <c r="P186" i="2"/>
  <c r="O186" i="2"/>
  <c r="Y186" i="2" s="1"/>
  <c r="N186" i="2"/>
  <c r="Z185" i="2"/>
  <c r="P185" i="2"/>
  <c r="O185" i="2"/>
  <c r="Y185" i="2" s="1"/>
  <c r="N185" i="2"/>
  <c r="Z184" i="2"/>
  <c r="P184" i="2"/>
  <c r="O184" i="2"/>
  <c r="Y184" i="2" s="1"/>
  <c r="N184" i="2"/>
  <c r="Z183" i="2"/>
  <c r="P183" i="2"/>
  <c r="O183" i="2"/>
  <c r="Y183" i="2" s="1"/>
  <c r="N183" i="2"/>
  <c r="Z182" i="2"/>
  <c r="P182" i="2"/>
  <c r="O182" i="2"/>
  <c r="Y182" i="2" s="1"/>
  <c r="N182" i="2"/>
  <c r="Z181" i="2"/>
  <c r="P181" i="2"/>
  <c r="O181" i="2"/>
  <c r="Y181" i="2" s="1"/>
  <c r="N181" i="2"/>
  <c r="Z180" i="2"/>
  <c r="P180" i="2"/>
  <c r="O180" i="2"/>
  <c r="Y180" i="2" s="1"/>
  <c r="N180" i="2"/>
  <c r="Z179" i="2"/>
  <c r="P179" i="2"/>
  <c r="O179" i="2"/>
  <c r="Y179" i="2" s="1"/>
  <c r="N179" i="2"/>
  <c r="Z178" i="2"/>
  <c r="P178" i="2"/>
  <c r="O178" i="2"/>
  <c r="Y178" i="2" s="1"/>
  <c r="N178" i="2"/>
  <c r="Z177" i="2"/>
  <c r="P177" i="2"/>
  <c r="O177" i="2"/>
  <c r="Y177" i="2" s="1"/>
  <c r="N177" i="2"/>
  <c r="Z176" i="2"/>
  <c r="P176" i="2"/>
  <c r="O176" i="2"/>
  <c r="Y176" i="2" s="1"/>
  <c r="N176" i="2"/>
  <c r="Z175" i="2"/>
  <c r="P175" i="2"/>
  <c r="O175" i="2"/>
  <c r="Y175" i="2" s="1"/>
  <c r="N175" i="2"/>
  <c r="Z174" i="2"/>
  <c r="P174" i="2"/>
  <c r="O174" i="2"/>
  <c r="Y174" i="2" s="1"/>
  <c r="N174" i="2"/>
  <c r="Z173" i="2"/>
  <c r="Y173" i="2"/>
  <c r="P173" i="2"/>
  <c r="O173" i="2"/>
  <c r="N173" i="2"/>
  <c r="Z172" i="2"/>
  <c r="P172" i="2"/>
  <c r="O172" i="2"/>
  <c r="Y172" i="2" s="1"/>
  <c r="N172" i="2"/>
  <c r="Z171" i="2"/>
  <c r="P171" i="2"/>
  <c r="O171" i="2"/>
  <c r="Y171" i="2" s="1"/>
  <c r="N171" i="2"/>
  <c r="Z170" i="2"/>
  <c r="P170" i="2"/>
  <c r="O170" i="2"/>
  <c r="Y170" i="2" s="1"/>
  <c r="N170" i="2"/>
  <c r="Z169" i="2"/>
  <c r="P169" i="2"/>
  <c r="O169" i="2"/>
  <c r="Y169" i="2" s="1"/>
  <c r="N169" i="2"/>
  <c r="Z168" i="2"/>
  <c r="P168" i="2"/>
  <c r="O168" i="2"/>
  <c r="Y168" i="2" s="1"/>
  <c r="N168" i="2"/>
  <c r="Z167" i="2"/>
  <c r="P167" i="2"/>
  <c r="O167" i="2"/>
  <c r="Y167" i="2" s="1"/>
  <c r="N167" i="2"/>
  <c r="Z166" i="2"/>
  <c r="P166" i="2"/>
  <c r="O166" i="2"/>
  <c r="Y166" i="2" s="1"/>
  <c r="N166" i="2"/>
  <c r="Z165" i="2"/>
  <c r="P165" i="2"/>
  <c r="O165" i="2"/>
  <c r="Y165" i="2" s="1"/>
  <c r="N165" i="2"/>
  <c r="Z164" i="2"/>
  <c r="P164" i="2"/>
  <c r="O164" i="2"/>
  <c r="Y164" i="2" s="1"/>
  <c r="N164" i="2"/>
  <c r="Z163" i="2"/>
  <c r="P163" i="2"/>
  <c r="O163" i="2"/>
  <c r="Y163" i="2" s="1"/>
  <c r="N163" i="2"/>
  <c r="Z162" i="2"/>
  <c r="P162" i="2"/>
  <c r="O162" i="2"/>
  <c r="Y162" i="2" s="1"/>
  <c r="N162" i="2"/>
  <c r="Z161" i="2"/>
  <c r="P161" i="2"/>
  <c r="O161" i="2"/>
  <c r="Y161" i="2" s="1"/>
  <c r="N161" i="2"/>
  <c r="Z160" i="2"/>
  <c r="P160" i="2"/>
  <c r="O160" i="2"/>
  <c r="Y160" i="2" s="1"/>
  <c r="N160" i="2"/>
  <c r="Z159" i="2"/>
  <c r="P159" i="2"/>
  <c r="O159" i="2"/>
  <c r="Y159" i="2" s="1"/>
  <c r="N159" i="2"/>
  <c r="Z158" i="2"/>
  <c r="P158" i="2"/>
  <c r="O158" i="2"/>
  <c r="Y158" i="2" s="1"/>
  <c r="N158" i="2"/>
  <c r="Z157" i="2"/>
  <c r="P157" i="2"/>
  <c r="O157" i="2"/>
  <c r="Y157" i="2" s="1"/>
  <c r="N157" i="2"/>
  <c r="Z156" i="2"/>
  <c r="P156" i="2"/>
  <c r="O156" i="2"/>
  <c r="Y156" i="2" s="1"/>
  <c r="N156" i="2"/>
  <c r="Z155" i="2"/>
  <c r="P155" i="2"/>
  <c r="O155" i="2"/>
  <c r="Y155" i="2" s="1"/>
  <c r="N155" i="2"/>
  <c r="Z154" i="2"/>
  <c r="Y154" i="2"/>
  <c r="P154" i="2"/>
  <c r="O154" i="2"/>
  <c r="N154" i="2"/>
  <c r="Z153" i="2"/>
  <c r="P153" i="2"/>
  <c r="O153" i="2"/>
  <c r="Y153" i="2" s="1"/>
  <c r="N153" i="2"/>
  <c r="Z152" i="2"/>
  <c r="P152" i="2"/>
  <c r="O152" i="2"/>
  <c r="Y152" i="2" s="1"/>
  <c r="N152" i="2"/>
  <c r="Z151" i="2"/>
  <c r="P151" i="2"/>
  <c r="O151" i="2"/>
  <c r="Y151" i="2" s="1"/>
  <c r="N151" i="2"/>
  <c r="Z150" i="2"/>
  <c r="P150" i="2"/>
  <c r="O150" i="2"/>
  <c r="Y150" i="2" s="1"/>
  <c r="N150" i="2"/>
  <c r="Z149" i="2"/>
  <c r="P149" i="2"/>
  <c r="O149" i="2"/>
  <c r="Y149" i="2" s="1"/>
  <c r="N149" i="2"/>
  <c r="Z148" i="2"/>
  <c r="P148" i="2"/>
  <c r="O148" i="2"/>
  <c r="Y148" i="2" s="1"/>
  <c r="N148" i="2"/>
  <c r="Z147" i="2"/>
  <c r="P147" i="2"/>
  <c r="O147" i="2"/>
  <c r="Y147" i="2" s="1"/>
  <c r="N147" i="2"/>
  <c r="Z146" i="2"/>
  <c r="P146" i="2"/>
  <c r="O146" i="2"/>
  <c r="Y146" i="2" s="1"/>
  <c r="N146" i="2"/>
  <c r="Z145" i="2"/>
  <c r="P145" i="2"/>
  <c r="O145" i="2"/>
  <c r="Y145" i="2" s="1"/>
  <c r="N145" i="2"/>
  <c r="Z144" i="2"/>
  <c r="P144" i="2"/>
  <c r="O144" i="2"/>
  <c r="Y144" i="2" s="1"/>
  <c r="N144" i="2"/>
  <c r="Z143" i="2"/>
  <c r="P143" i="2"/>
  <c r="O143" i="2"/>
  <c r="Y143" i="2" s="1"/>
  <c r="N143" i="2"/>
  <c r="Z142" i="2"/>
  <c r="P142" i="2"/>
  <c r="O142" i="2"/>
  <c r="Y142" i="2" s="1"/>
  <c r="N142" i="2"/>
  <c r="Z141" i="2"/>
  <c r="P141" i="2"/>
  <c r="O141" i="2"/>
  <c r="Y141" i="2" s="1"/>
  <c r="N141" i="2"/>
  <c r="Z140" i="2"/>
  <c r="P140" i="2"/>
  <c r="O140" i="2"/>
  <c r="Y140" i="2" s="1"/>
  <c r="N140" i="2"/>
  <c r="Z139" i="2"/>
  <c r="P139" i="2"/>
  <c r="O139" i="2"/>
  <c r="Y139" i="2" s="1"/>
  <c r="N139" i="2"/>
  <c r="Z138" i="2"/>
  <c r="P138" i="2"/>
  <c r="O138" i="2"/>
  <c r="Y138" i="2" s="1"/>
  <c r="N138" i="2"/>
  <c r="Z137" i="2"/>
  <c r="P137" i="2"/>
  <c r="O137" i="2"/>
  <c r="Y137" i="2" s="1"/>
  <c r="N137" i="2"/>
  <c r="Z136" i="2"/>
  <c r="P136" i="2"/>
  <c r="O136" i="2"/>
  <c r="Y136" i="2" s="1"/>
  <c r="N136" i="2"/>
  <c r="Z135" i="2"/>
  <c r="P135" i="2"/>
  <c r="O135" i="2"/>
  <c r="Y135" i="2" s="1"/>
  <c r="N135" i="2"/>
  <c r="Z134" i="2"/>
  <c r="P134" i="2"/>
  <c r="O134" i="2"/>
  <c r="Y134" i="2" s="1"/>
  <c r="N134" i="2"/>
  <c r="Z133" i="2"/>
  <c r="P133" i="2"/>
  <c r="O133" i="2"/>
  <c r="Y133" i="2" s="1"/>
  <c r="N133" i="2"/>
  <c r="Z132" i="2"/>
  <c r="P132" i="2"/>
  <c r="O132" i="2"/>
  <c r="Y132" i="2" s="1"/>
  <c r="N132" i="2"/>
  <c r="Z131" i="2"/>
  <c r="P131" i="2"/>
  <c r="O131" i="2"/>
  <c r="Y131" i="2" s="1"/>
  <c r="N131" i="2"/>
  <c r="Z130" i="2"/>
  <c r="P130" i="2"/>
  <c r="O130" i="2"/>
  <c r="Y130" i="2" s="1"/>
  <c r="N130" i="2"/>
  <c r="Z129" i="2"/>
  <c r="P129" i="2"/>
  <c r="O129" i="2"/>
  <c r="Y129" i="2" s="1"/>
  <c r="N129" i="2"/>
  <c r="Z128" i="2"/>
  <c r="P128" i="2"/>
  <c r="O128" i="2"/>
  <c r="Y128" i="2" s="1"/>
  <c r="N128" i="2"/>
  <c r="Z127" i="2"/>
  <c r="P127" i="2"/>
  <c r="O127" i="2"/>
  <c r="Y127" i="2" s="1"/>
  <c r="N127" i="2"/>
  <c r="Z126" i="2"/>
  <c r="P126" i="2"/>
  <c r="O126" i="2"/>
  <c r="Y126" i="2" s="1"/>
  <c r="N126" i="2"/>
  <c r="Z125" i="2"/>
  <c r="P125" i="2"/>
  <c r="O125" i="2"/>
  <c r="Y125" i="2" s="1"/>
  <c r="N125" i="2"/>
  <c r="Z124" i="2"/>
  <c r="P124" i="2"/>
  <c r="O124" i="2"/>
  <c r="Y124" i="2" s="1"/>
  <c r="N124" i="2"/>
  <c r="Z123" i="2"/>
  <c r="P123" i="2"/>
  <c r="O123" i="2"/>
  <c r="Y123" i="2" s="1"/>
  <c r="N123" i="2"/>
  <c r="Z122" i="2"/>
  <c r="P122" i="2"/>
  <c r="O122" i="2"/>
  <c r="Y122" i="2" s="1"/>
  <c r="N122" i="2"/>
  <c r="Z121" i="2"/>
  <c r="P121" i="2"/>
  <c r="O121" i="2"/>
  <c r="Y121" i="2" s="1"/>
  <c r="N121" i="2"/>
  <c r="Z120" i="2"/>
  <c r="P120" i="2"/>
  <c r="O120" i="2"/>
  <c r="Y120" i="2" s="1"/>
  <c r="N120" i="2"/>
  <c r="Z119" i="2"/>
  <c r="P119" i="2"/>
  <c r="O119" i="2"/>
  <c r="Y119" i="2" s="1"/>
  <c r="N119" i="2"/>
  <c r="Z118" i="2"/>
  <c r="P118" i="2"/>
  <c r="O118" i="2"/>
  <c r="Y118" i="2" s="1"/>
  <c r="N118" i="2"/>
  <c r="Z117" i="2"/>
  <c r="P117" i="2"/>
  <c r="O117" i="2"/>
  <c r="Y117" i="2" s="1"/>
  <c r="N117" i="2"/>
  <c r="Z116" i="2"/>
  <c r="P116" i="2"/>
  <c r="O116" i="2"/>
  <c r="Y116" i="2" s="1"/>
  <c r="N116" i="2"/>
  <c r="Z115" i="2"/>
  <c r="Y115" i="2"/>
  <c r="P115" i="2"/>
  <c r="O115" i="2"/>
  <c r="N115" i="2"/>
  <c r="Z114" i="2"/>
  <c r="P114" i="2"/>
  <c r="O114" i="2"/>
  <c r="Y114" i="2" s="1"/>
  <c r="N114" i="2"/>
  <c r="Z113" i="2"/>
  <c r="P113" i="2"/>
  <c r="O113" i="2"/>
  <c r="Y113" i="2" s="1"/>
  <c r="N113" i="2"/>
  <c r="Z112" i="2"/>
  <c r="P112" i="2"/>
  <c r="O112" i="2"/>
  <c r="Y112" i="2" s="1"/>
  <c r="N112" i="2"/>
  <c r="Z111" i="2"/>
  <c r="P111" i="2"/>
  <c r="O111" i="2"/>
  <c r="Y111" i="2" s="1"/>
  <c r="N111" i="2"/>
  <c r="Z110" i="2"/>
  <c r="P110" i="2"/>
  <c r="O110" i="2"/>
  <c r="Y110" i="2" s="1"/>
  <c r="N110" i="2"/>
  <c r="Z109" i="2"/>
  <c r="P109" i="2"/>
  <c r="O109" i="2"/>
  <c r="Y109" i="2" s="1"/>
  <c r="N109" i="2"/>
  <c r="Z108" i="2"/>
  <c r="P108" i="2"/>
  <c r="O108" i="2"/>
  <c r="Y108" i="2" s="1"/>
  <c r="N108" i="2"/>
  <c r="Z107" i="2"/>
  <c r="P107" i="2"/>
  <c r="O107" i="2"/>
  <c r="Y107" i="2" s="1"/>
  <c r="N107" i="2"/>
  <c r="Z106" i="2"/>
  <c r="P106" i="2"/>
  <c r="O106" i="2"/>
  <c r="Y106" i="2" s="1"/>
  <c r="N106" i="2"/>
  <c r="Z105" i="2"/>
  <c r="P105" i="2"/>
  <c r="O105" i="2"/>
  <c r="Y105" i="2" s="1"/>
  <c r="N105" i="2"/>
  <c r="Z104" i="2"/>
  <c r="P104" i="2"/>
  <c r="O104" i="2"/>
  <c r="Y104" i="2" s="1"/>
  <c r="N104" i="2"/>
  <c r="Z103" i="2"/>
  <c r="P103" i="2"/>
  <c r="O103" i="2"/>
  <c r="Y103" i="2" s="1"/>
  <c r="N103" i="2"/>
  <c r="Z102" i="2"/>
  <c r="Y102" i="2"/>
  <c r="P102" i="2"/>
  <c r="O102" i="2"/>
  <c r="N102" i="2"/>
  <c r="Z101" i="2"/>
  <c r="P101" i="2"/>
  <c r="O101" i="2"/>
  <c r="Y101" i="2" s="1"/>
  <c r="N101" i="2"/>
  <c r="Z100" i="2"/>
  <c r="P100" i="2"/>
  <c r="O100" i="2"/>
  <c r="Y100" i="2" s="1"/>
  <c r="N100" i="2"/>
  <c r="Z99" i="2"/>
  <c r="P99" i="2"/>
  <c r="O99" i="2"/>
  <c r="Y99" i="2" s="1"/>
  <c r="N99" i="2"/>
  <c r="Z98" i="2"/>
  <c r="P98" i="2"/>
  <c r="O98" i="2"/>
  <c r="Y98" i="2" s="1"/>
  <c r="N98" i="2"/>
  <c r="Z97" i="2"/>
  <c r="P97" i="2"/>
  <c r="O97" i="2"/>
  <c r="Y97" i="2" s="1"/>
  <c r="N97" i="2"/>
  <c r="Z96" i="2"/>
  <c r="P96" i="2"/>
  <c r="O96" i="2"/>
  <c r="Y96" i="2" s="1"/>
  <c r="N96" i="2"/>
  <c r="Z95" i="2"/>
  <c r="P95" i="2"/>
  <c r="O95" i="2"/>
  <c r="Y95" i="2" s="1"/>
  <c r="N95" i="2"/>
  <c r="Z94" i="2"/>
  <c r="P94" i="2"/>
  <c r="O94" i="2"/>
  <c r="Y94" i="2" s="1"/>
  <c r="N94" i="2"/>
  <c r="Z93" i="2"/>
  <c r="P93" i="2"/>
  <c r="O93" i="2"/>
  <c r="Y93" i="2" s="1"/>
  <c r="N93" i="2"/>
  <c r="Z92" i="2"/>
  <c r="P92" i="2"/>
  <c r="O92" i="2"/>
  <c r="Y92" i="2" s="1"/>
  <c r="N92" i="2"/>
  <c r="Z91" i="2"/>
  <c r="P91" i="2"/>
  <c r="O91" i="2"/>
  <c r="Y91" i="2" s="1"/>
  <c r="N91" i="2"/>
  <c r="Z90" i="2"/>
  <c r="P90" i="2"/>
  <c r="O90" i="2"/>
  <c r="Y90" i="2" s="1"/>
  <c r="N90" i="2"/>
  <c r="Z89" i="2"/>
  <c r="P89" i="2"/>
  <c r="O89" i="2"/>
  <c r="Y89" i="2" s="1"/>
  <c r="N89" i="2"/>
  <c r="Z88" i="2"/>
  <c r="P88" i="2"/>
  <c r="O88" i="2"/>
  <c r="Y88" i="2" s="1"/>
  <c r="N88" i="2"/>
  <c r="Z87" i="2"/>
  <c r="P87" i="2"/>
  <c r="O87" i="2"/>
  <c r="Y87" i="2" s="1"/>
  <c r="N87" i="2"/>
  <c r="Z86" i="2"/>
  <c r="P86" i="2"/>
  <c r="O86" i="2"/>
  <c r="Y86" i="2" s="1"/>
  <c r="N86" i="2"/>
  <c r="Z85" i="2"/>
  <c r="P85" i="2"/>
  <c r="O85" i="2"/>
  <c r="Y85" i="2" s="1"/>
  <c r="N85" i="2"/>
  <c r="Z84" i="2"/>
  <c r="P84" i="2"/>
  <c r="O84" i="2"/>
  <c r="Y84" i="2" s="1"/>
  <c r="N84" i="2"/>
  <c r="Z83" i="2"/>
  <c r="P83" i="2"/>
  <c r="O83" i="2"/>
  <c r="Y83" i="2" s="1"/>
  <c r="N83" i="2"/>
  <c r="Z82" i="2"/>
  <c r="P82" i="2"/>
  <c r="O82" i="2"/>
  <c r="Y82" i="2" s="1"/>
  <c r="N82" i="2"/>
  <c r="Z81" i="2"/>
  <c r="P81" i="2"/>
  <c r="O81" i="2"/>
  <c r="Y81" i="2" s="1"/>
  <c r="N81" i="2"/>
  <c r="Z80" i="2"/>
  <c r="Y80" i="2"/>
  <c r="P80" i="2"/>
  <c r="O80" i="2"/>
  <c r="N80" i="2"/>
  <c r="Z79" i="2"/>
  <c r="P79" i="2"/>
  <c r="O79" i="2"/>
  <c r="Y79" i="2" s="1"/>
  <c r="N79" i="2"/>
  <c r="Z78" i="2"/>
  <c r="P78" i="2"/>
  <c r="O78" i="2"/>
  <c r="Y78" i="2" s="1"/>
  <c r="N78" i="2"/>
  <c r="Z77" i="2"/>
  <c r="P77" i="2"/>
  <c r="O77" i="2"/>
  <c r="Y77" i="2" s="1"/>
  <c r="N77" i="2"/>
  <c r="Z76" i="2"/>
  <c r="P76" i="2"/>
  <c r="O76" i="2"/>
  <c r="Y76" i="2" s="1"/>
  <c r="N76" i="2"/>
  <c r="Z75" i="2"/>
  <c r="P75" i="2"/>
  <c r="O75" i="2"/>
  <c r="Y75" i="2" s="1"/>
  <c r="N75" i="2"/>
  <c r="Z74" i="2"/>
  <c r="P74" i="2"/>
  <c r="O74" i="2"/>
  <c r="Y74" i="2" s="1"/>
  <c r="N74" i="2"/>
  <c r="Z73" i="2"/>
  <c r="P73" i="2"/>
  <c r="O73" i="2"/>
  <c r="Y73" i="2" s="1"/>
  <c r="N73" i="2"/>
  <c r="Z72" i="2"/>
  <c r="P72" i="2"/>
  <c r="O72" i="2"/>
  <c r="Y72" i="2" s="1"/>
  <c r="N72" i="2"/>
  <c r="Z71" i="2"/>
  <c r="P71" i="2"/>
  <c r="O71" i="2"/>
  <c r="Y71" i="2" s="1"/>
  <c r="N71" i="2"/>
  <c r="Z70" i="2"/>
  <c r="Y70" i="2"/>
  <c r="P70" i="2"/>
  <c r="O70" i="2"/>
  <c r="N70" i="2"/>
  <c r="Z69" i="2"/>
  <c r="P69" i="2"/>
  <c r="O69" i="2"/>
  <c r="Y69" i="2" s="1"/>
  <c r="N69" i="2"/>
  <c r="Z68" i="2"/>
  <c r="P68" i="2"/>
  <c r="O68" i="2"/>
  <c r="Y68" i="2" s="1"/>
  <c r="N68" i="2"/>
  <c r="Z67" i="2"/>
  <c r="P67" i="2"/>
  <c r="O67" i="2"/>
  <c r="Y67" i="2" s="1"/>
  <c r="N67" i="2"/>
  <c r="Z66" i="2"/>
  <c r="P66" i="2"/>
  <c r="O66" i="2"/>
  <c r="Y66" i="2" s="1"/>
  <c r="N66" i="2"/>
  <c r="Z65" i="2"/>
  <c r="P65" i="2"/>
  <c r="O65" i="2"/>
  <c r="Y65" i="2" s="1"/>
  <c r="N65" i="2"/>
  <c r="Z64" i="2"/>
  <c r="P64" i="2"/>
  <c r="O64" i="2"/>
  <c r="Y64" i="2" s="1"/>
  <c r="N64" i="2"/>
  <c r="Z63" i="2"/>
  <c r="P63" i="2"/>
  <c r="O63" i="2"/>
  <c r="Y63" i="2" s="1"/>
  <c r="N63" i="2"/>
  <c r="Z62" i="2"/>
  <c r="P62" i="2"/>
  <c r="O62" i="2"/>
  <c r="Y62" i="2" s="1"/>
  <c r="N62" i="2"/>
  <c r="Z61" i="2"/>
  <c r="P61" i="2"/>
  <c r="O61" i="2"/>
  <c r="Y61" i="2" s="1"/>
  <c r="N61" i="2"/>
  <c r="Z60" i="2"/>
  <c r="P60" i="2"/>
  <c r="O60" i="2"/>
  <c r="Y60" i="2" s="1"/>
  <c r="N60" i="2"/>
  <c r="Z59" i="2"/>
  <c r="P59" i="2"/>
  <c r="O59" i="2"/>
  <c r="Y59" i="2" s="1"/>
  <c r="N59" i="2"/>
  <c r="Z58" i="2"/>
  <c r="P58" i="2"/>
  <c r="O58" i="2"/>
  <c r="Y58" i="2" s="1"/>
  <c r="N58" i="2"/>
  <c r="Z57" i="2"/>
  <c r="P57" i="2"/>
  <c r="O57" i="2"/>
  <c r="Y57" i="2" s="1"/>
  <c r="N57" i="2"/>
  <c r="Z56" i="2"/>
  <c r="P56" i="2"/>
  <c r="O56" i="2"/>
  <c r="Y56" i="2" s="1"/>
  <c r="N56" i="2"/>
  <c r="Z55" i="2"/>
  <c r="P55" i="2"/>
  <c r="O55" i="2"/>
  <c r="Y55" i="2" s="1"/>
  <c r="N55" i="2"/>
  <c r="Z54" i="2"/>
  <c r="P54" i="2"/>
  <c r="O54" i="2"/>
  <c r="Y54" i="2" s="1"/>
  <c r="N54" i="2"/>
  <c r="Z53" i="2"/>
  <c r="P53" i="2"/>
  <c r="O53" i="2"/>
  <c r="Y53" i="2" s="1"/>
  <c r="N53" i="2"/>
  <c r="Z52" i="2"/>
  <c r="P52" i="2"/>
  <c r="O52" i="2"/>
  <c r="Y52" i="2" s="1"/>
  <c r="N52" i="2"/>
  <c r="Z51" i="2"/>
  <c r="P51" i="2"/>
  <c r="O51" i="2"/>
  <c r="Y51" i="2" s="1"/>
  <c r="N51" i="2"/>
  <c r="Z50" i="2"/>
  <c r="P50" i="2"/>
  <c r="O50" i="2"/>
  <c r="Y50" i="2" s="1"/>
  <c r="N50" i="2"/>
  <c r="Z49" i="2"/>
  <c r="P49" i="2"/>
  <c r="O49" i="2"/>
  <c r="Y49" i="2" s="1"/>
  <c r="N49" i="2"/>
  <c r="Z48" i="2"/>
  <c r="P48" i="2"/>
  <c r="O48" i="2"/>
  <c r="Y48" i="2" s="1"/>
  <c r="N48" i="2"/>
  <c r="Z47" i="2"/>
  <c r="P47" i="2"/>
  <c r="O47" i="2"/>
  <c r="Y47" i="2" s="1"/>
  <c r="N47" i="2"/>
  <c r="Z46" i="2"/>
  <c r="Y46" i="2"/>
  <c r="P46" i="2"/>
  <c r="O46" i="2"/>
  <c r="N46" i="2"/>
  <c r="Z45" i="2"/>
  <c r="P45" i="2"/>
  <c r="O45" i="2"/>
  <c r="Y45" i="2" s="1"/>
  <c r="N45" i="2"/>
  <c r="Z44" i="2"/>
  <c r="P44" i="2"/>
  <c r="O44" i="2"/>
  <c r="Y44" i="2" s="1"/>
  <c r="N44" i="2"/>
  <c r="Z43" i="2"/>
  <c r="P43" i="2"/>
  <c r="O43" i="2"/>
  <c r="Y43" i="2" s="1"/>
  <c r="N43" i="2"/>
  <c r="Z42" i="2"/>
  <c r="P42" i="2"/>
  <c r="O42" i="2"/>
  <c r="Y42" i="2" s="1"/>
  <c r="N42" i="2"/>
  <c r="Z41" i="2"/>
  <c r="P41" i="2"/>
  <c r="O41" i="2"/>
  <c r="Y41" i="2" s="1"/>
  <c r="N41" i="2"/>
  <c r="Z40" i="2"/>
  <c r="P40" i="2"/>
  <c r="O40" i="2"/>
  <c r="Y40" i="2" s="1"/>
  <c r="N40" i="2"/>
  <c r="Z39" i="2"/>
  <c r="P39" i="2"/>
  <c r="O39" i="2"/>
  <c r="Y39" i="2" s="1"/>
  <c r="N39" i="2"/>
  <c r="Z38" i="2"/>
  <c r="P38" i="2"/>
  <c r="O38" i="2"/>
  <c r="Y38" i="2" s="1"/>
  <c r="N38" i="2"/>
  <c r="Z37" i="2"/>
  <c r="P37" i="2"/>
  <c r="O37" i="2"/>
  <c r="Y37" i="2" s="1"/>
  <c r="N37" i="2"/>
  <c r="Z36" i="2"/>
  <c r="P36" i="2"/>
  <c r="O36" i="2"/>
  <c r="Y36" i="2" s="1"/>
  <c r="N36" i="2"/>
  <c r="Z35" i="2"/>
  <c r="P35" i="2"/>
  <c r="O35" i="2"/>
  <c r="Y35" i="2" s="1"/>
  <c r="N35" i="2"/>
  <c r="Z34" i="2"/>
  <c r="P34" i="2"/>
  <c r="O34" i="2"/>
  <c r="Y34" i="2" s="1"/>
  <c r="N34" i="2"/>
  <c r="Z33" i="2"/>
  <c r="P33" i="2"/>
  <c r="O33" i="2"/>
  <c r="Y33" i="2" s="1"/>
  <c r="N33" i="2"/>
  <c r="Z32" i="2"/>
  <c r="P32" i="2"/>
  <c r="O32" i="2"/>
  <c r="Y32" i="2" s="1"/>
  <c r="N32" i="2"/>
  <c r="Z31" i="2"/>
  <c r="Y31" i="2"/>
  <c r="P31" i="2"/>
  <c r="O31" i="2"/>
  <c r="N31" i="2"/>
  <c r="Z30" i="2"/>
  <c r="P30" i="2"/>
  <c r="O30" i="2"/>
  <c r="Y30" i="2" s="1"/>
  <c r="N30" i="2"/>
  <c r="Z29" i="2"/>
  <c r="P29" i="2"/>
  <c r="O29" i="2"/>
  <c r="Y29" i="2" s="1"/>
  <c r="N29" i="2"/>
  <c r="Z28" i="2"/>
  <c r="P28" i="2"/>
  <c r="O28" i="2"/>
  <c r="Y28" i="2" s="1"/>
  <c r="N28" i="2"/>
  <c r="Z27" i="2"/>
  <c r="P27" i="2"/>
  <c r="O27" i="2"/>
  <c r="Y27" i="2" s="1"/>
  <c r="N27" i="2"/>
  <c r="Z26" i="2"/>
  <c r="P26" i="2"/>
  <c r="O26" i="2"/>
  <c r="Y26" i="2" s="1"/>
  <c r="N26" i="2"/>
  <c r="Z25" i="2"/>
  <c r="P25" i="2"/>
  <c r="O25" i="2"/>
  <c r="Y25" i="2" s="1"/>
  <c r="N25" i="2"/>
  <c r="Z24" i="2"/>
  <c r="P24" i="2"/>
  <c r="O24" i="2"/>
  <c r="Y24" i="2" s="1"/>
  <c r="N24" i="2"/>
  <c r="Z23" i="2"/>
  <c r="P23" i="2"/>
  <c r="O23" i="2"/>
  <c r="Y23" i="2" s="1"/>
  <c r="N23" i="2"/>
  <c r="Z22" i="2"/>
  <c r="P22" i="2"/>
  <c r="O22" i="2"/>
  <c r="Y22" i="2" s="1"/>
  <c r="N22" i="2"/>
  <c r="Z21" i="2"/>
  <c r="P21" i="2"/>
  <c r="O21" i="2"/>
  <c r="Y21" i="2" s="1"/>
  <c r="N21" i="2"/>
  <c r="Z20" i="2"/>
  <c r="P20" i="2"/>
  <c r="O20" i="2"/>
  <c r="Y20" i="2" s="1"/>
  <c r="N20" i="2"/>
  <c r="Z19" i="2"/>
  <c r="P19" i="2"/>
  <c r="O19" i="2"/>
  <c r="Y19" i="2" s="1"/>
  <c r="N19" i="2"/>
  <c r="Z18" i="2"/>
  <c r="P18" i="2"/>
  <c r="O18" i="2"/>
  <c r="Y18" i="2" s="1"/>
  <c r="N18" i="2"/>
  <c r="Z17" i="2"/>
  <c r="P17" i="2"/>
  <c r="O17" i="2"/>
  <c r="Y17" i="2" s="1"/>
  <c r="N17" i="2"/>
  <c r="Z16" i="2"/>
  <c r="P16" i="2"/>
  <c r="O16" i="2"/>
  <c r="Y16" i="2" s="1"/>
  <c r="N16" i="2"/>
  <c r="Z15" i="2"/>
  <c r="P15" i="2"/>
  <c r="O15" i="2"/>
  <c r="Y15" i="2" s="1"/>
  <c r="N15" i="2"/>
  <c r="Z14" i="2"/>
  <c r="P14" i="2"/>
  <c r="O14" i="2"/>
  <c r="Y14" i="2" s="1"/>
  <c r="N14" i="2"/>
  <c r="Z13" i="2"/>
  <c r="P13" i="2"/>
  <c r="O13" i="2"/>
  <c r="Y13" i="2" s="1"/>
  <c r="N13" i="2"/>
  <c r="Z12" i="2"/>
  <c r="P12" i="2"/>
  <c r="O12" i="2"/>
  <c r="Y12" i="2" s="1"/>
  <c r="N12" i="2"/>
  <c r="Z11" i="2"/>
  <c r="P11" i="2"/>
  <c r="O11" i="2"/>
  <c r="Y11" i="2" s="1"/>
  <c r="N11" i="2"/>
  <c r="Z10" i="2"/>
  <c r="P10" i="2"/>
  <c r="O10" i="2"/>
  <c r="Y10" i="2" s="1"/>
  <c r="N10" i="2"/>
  <c r="Z9" i="2"/>
  <c r="P9" i="2"/>
  <c r="O9" i="2"/>
  <c r="Y9" i="2" s="1"/>
  <c r="N9" i="2"/>
  <c r="Z8" i="2"/>
  <c r="P8" i="2"/>
  <c r="O8" i="2"/>
  <c r="Y8" i="2" s="1"/>
  <c r="N8" i="2"/>
  <c r="Z7" i="2"/>
  <c r="P7" i="2"/>
  <c r="O7" i="2"/>
  <c r="Y7" i="2" s="1"/>
  <c r="N7" i="2"/>
  <c r="Z6" i="2"/>
  <c r="P6" i="2"/>
  <c r="O6" i="2"/>
  <c r="Y6" i="2" s="1"/>
  <c r="N6" i="2"/>
  <c r="Z5" i="2"/>
  <c r="P5" i="2"/>
  <c r="O5" i="2"/>
  <c r="Y5" i="2" s="1"/>
  <c r="N5" i="2"/>
  <c r="Z4" i="2"/>
  <c r="P4" i="2"/>
  <c r="O4" i="2"/>
  <c r="Y4" i="2" s="1"/>
  <c r="N4" i="2"/>
  <c r="Z3" i="2"/>
  <c r="Y3" i="2"/>
  <c r="N3" i="2"/>
  <c r="O275" i="2" l="1"/>
  <c r="Y275" i="2" s="1"/>
  <c r="N275" i="2"/>
</calcChain>
</file>

<file path=xl/sharedStrings.xml><?xml version="1.0" encoding="utf-8"?>
<sst xmlns="http://schemas.openxmlformats.org/spreadsheetml/2006/main" count="40580" uniqueCount="8319">
  <si>
    <t>Volcano plot</t>
  </si>
  <si>
    <t>Locus_tag</t>
  </si>
  <si>
    <t>GenBank Accession</t>
  </si>
  <si>
    <t>N</t>
  </si>
  <si>
    <t>Unused</t>
  </si>
  <si>
    <t>Total</t>
  </si>
  <si>
    <t>%Cov</t>
  </si>
  <si>
    <t>%Cov(50)</t>
  </si>
  <si>
    <t>%Cov(95)</t>
  </si>
  <si>
    <t>Peptides(95%)</t>
  </si>
  <si>
    <t>114:113</t>
  </si>
  <si>
    <t>115:113</t>
  </si>
  <si>
    <t>114:117</t>
  </si>
  <si>
    <t>115:117</t>
  </si>
  <si>
    <t>Fold change (mean)</t>
  </si>
  <si>
    <t>Fold change (median)</t>
  </si>
  <si>
    <t>Fold change (SD)</t>
  </si>
  <si>
    <t>P-value (two tailed) µ=1.3</t>
  </si>
  <si>
    <t>Significant?  µ=1.3</t>
  </si>
  <si>
    <t>P-value (two tailed) µ=0.7692</t>
  </si>
  <si>
    <t>Significant? µ=0.7692</t>
  </si>
  <si>
    <t>P-value (two tailed) µ=1</t>
  </si>
  <si>
    <t>Significant?  µ=1</t>
  </si>
  <si>
    <t>DEPs (based on µ=1.3 &amp; µ=0.7692)</t>
  </si>
  <si>
    <t>Log2_FCmedian</t>
  </si>
  <si>
    <t>MinusLog10_pvalue</t>
  </si>
  <si>
    <t>Label</t>
  </si>
  <si>
    <t>T303_05590</t>
  </si>
  <si>
    <t>AIC24366</t>
  </si>
  <si>
    <t>&lt; 0.0001</t>
  </si>
  <si>
    <t>Yes</t>
  </si>
  <si>
    <t>Down</t>
  </si>
  <si>
    <t>T303_07405</t>
  </si>
  <si>
    <t>AIC24666</t>
  </si>
  <si>
    <t>T303_01735</t>
  </si>
  <si>
    <t>AIC23729</t>
  </si>
  <si>
    <t>T303_09775</t>
  </si>
  <si>
    <t>AIC25080</t>
  </si>
  <si>
    <t>T303_07275</t>
  </si>
  <si>
    <t>AIC24647</t>
  </si>
  <si>
    <t>T303_00530</t>
  </si>
  <si>
    <t>AIC23560</t>
  </si>
  <si>
    <t>T303_07240</t>
  </si>
  <si>
    <t>AIC24640</t>
  </si>
  <si>
    <t>T303_01625</t>
  </si>
  <si>
    <t>AIC23709</t>
  </si>
  <si>
    <t>T303_02860</t>
  </si>
  <si>
    <t>AIC23916</t>
  </si>
  <si>
    <t>T303_04850</t>
  </si>
  <si>
    <t>AIC24249</t>
  </si>
  <si>
    <t>T303_00580</t>
  </si>
  <si>
    <t>AIC23570</t>
  </si>
  <si>
    <t>T303_04855</t>
  </si>
  <si>
    <t>AIC24250</t>
  </si>
  <si>
    <t>T303_05295</t>
  </si>
  <si>
    <t>AIC24325</t>
  </si>
  <si>
    <t>T303_04605</t>
  </si>
  <si>
    <t>AIC24209</t>
  </si>
  <si>
    <t>T303_07285</t>
  </si>
  <si>
    <t>AIC24649</t>
  </si>
  <si>
    <t>T303_01935</t>
  </si>
  <si>
    <t>AIC23759</t>
  </si>
  <si>
    <t>T303_01380</t>
  </si>
  <si>
    <t>AIC23683</t>
  </si>
  <si>
    <t>T303_02705</t>
  </si>
  <si>
    <t>AIC23890</t>
  </si>
  <si>
    <t>T303_07870</t>
  </si>
  <si>
    <t>AIC24738</t>
  </si>
  <si>
    <t>T303_08865</t>
  </si>
  <si>
    <t>AIC24917</t>
  </si>
  <si>
    <t>T303_06855</t>
  </si>
  <si>
    <t>AIC24572</t>
  </si>
  <si>
    <t>T303_03455</t>
  </si>
  <si>
    <t>AIC25117</t>
  </si>
  <si>
    <t>T303_06055</t>
  </si>
  <si>
    <t>AIC24448</t>
  </si>
  <si>
    <t>T303_01640</t>
  </si>
  <si>
    <t>AIC23712</t>
  </si>
  <si>
    <t>T303_08665</t>
  </si>
  <si>
    <t>AIC24882</t>
  </si>
  <si>
    <t>T303_09710</t>
  </si>
  <si>
    <t>AIC25071</t>
  </si>
  <si>
    <t>T303_01040</t>
  </si>
  <si>
    <t>AIC23646</t>
  </si>
  <si>
    <t>T303_03725</t>
  </si>
  <si>
    <t>AIC24058</t>
  </si>
  <si>
    <t>T303_06580</t>
  </si>
  <si>
    <t>AIC24522</t>
  </si>
  <si>
    <t>T303_03080</t>
  </si>
  <si>
    <t>AIC23948</t>
  </si>
  <si>
    <t>T303_03260</t>
  </si>
  <si>
    <t>AIC23980</t>
  </si>
  <si>
    <t>T303_06660</t>
  </si>
  <si>
    <t>AIC24537</t>
  </si>
  <si>
    <t>T303_01405</t>
  </si>
  <si>
    <t>AIC23685</t>
  </si>
  <si>
    <t>T303_01355</t>
  </si>
  <si>
    <t>AIC23680</t>
  </si>
  <si>
    <t>T303_01335</t>
  </si>
  <si>
    <t>AIC23676</t>
  </si>
  <si>
    <t>T303_00290</t>
  </si>
  <si>
    <t>AIC23530</t>
  </si>
  <si>
    <t>T303_01820</t>
  </si>
  <si>
    <t>AIC23742</t>
  </si>
  <si>
    <t>T303_05130</t>
  </si>
  <si>
    <t>AIC24297</t>
  </si>
  <si>
    <t>T303_07355</t>
  </si>
  <si>
    <t>AIC24658</t>
  </si>
  <si>
    <t>T303_05515</t>
  </si>
  <si>
    <t>AIC24358</t>
  </si>
  <si>
    <t>T303_02740</t>
  </si>
  <si>
    <t>AIC23897</t>
  </si>
  <si>
    <t>T303_07020</t>
  </si>
  <si>
    <t>AIC24604</t>
  </si>
  <si>
    <t>T303_03130</t>
  </si>
  <si>
    <t>AIC23958</t>
  </si>
  <si>
    <t>T303_08165</t>
  </si>
  <si>
    <t>AIC24789</t>
  </si>
  <si>
    <t>T303_09715</t>
  </si>
  <si>
    <t>AIC25072</t>
  </si>
  <si>
    <t>T303_01345</t>
  </si>
  <si>
    <t>AIC23678</t>
  </si>
  <si>
    <t>T303_03125</t>
  </si>
  <si>
    <t>AIC23957</t>
  </si>
  <si>
    <t>T303_04425</t>
  </si>
  <si>
    <t>AIC24182</t>
  </si>
  <si>
    <t>T303_04430</t>
  </si>
  <si>
    <t>AIC24183</t>
  </si>
  <si>
    <t>T303_00885</t>
  </si>
  <si>
    <t>AIC23620</t>
  </si>
  <si>
    <t>Up</t>
  </si>
  <si>
    <t>T303_09840</t>
  </si>
  <si>
    <t>AIC25091</t>
  </si>
  <si>
    <t>T303_00880</t>
  </si>
  <si>
    <t>AIC23619</t>
  </si>
  <si>
    <t>T303_05425</t>
  </si>
  <si>
    <t>AIC24346</t>
  </si>
  <si>
    <t>T303_03920</t>
  </si>
  <si>
    <t>AIC24091</t>
  </si>
  <si>
    <t>T303_06080</t>
  </si>
  <si>
    <t>AIC24452</t>
  </si>
  <si>
    <t>T303_06085</t>
  </si>
  <si>
    <t>AIC24453</t>
  </si>
  <si>
    <t>T303_04835</t>
  </si>
  <si>
    <t>AIC24246</t>
  </si>
  <si>
    <t>T303_07635</t>
  </si>
  <si>
    <t>AIC24700</t>
  </si>
  <si>
    <t>T303_09105</t>
  </si>
  <si>
    <t>AIC24964</t>
  </si>
  <si>
    <t>T303_05420</t>
  </si>
  <si>
    <t>AIC24345</t>
  </si>
  <si>
    <t>T303_04110</t>
  </si>
  <si>
    <t>AIC24127</t>
  </si>
  <si>
    <t>T303_03425</t>
  </si>
  <si>
    <t>AIC24008</t>
  </si>
  <si>
    <t>T303_03440</t>
  </si>
  <si>
    <t>AIC24011</t>
  </si>
  <si>
    <t>T303_02240</t>
  </si>
  <si>
    <t>AIC23814</t>
  </si>
  <si>
    <t>T303_04825</t>
  </si>
  <si>
    <t>AIC24244</t>
  </si>
  <si>
    <t>T303_05985</t>
  </si>
  <si>
    <t>AIC24435</t>
  </si>
  <si>
    <t>T303_00870</t>
  </si>
  <si>
    <t>AIC23617</t>
  </si>
  <si>
    <t>T303_05405</t>
  </si>
  <si>
    <t>AIC24342</t>
  </si>
  <si>
    <t>T303_00615</t>
  </si>
  <si>
    <t>AIC23577</t>
  </si>
  <si>
    <t>T303_08745</t>
  </si>
  <si>
    <t>AIC24895</t>
  </si>
  <si>
    <t>T303_01900</t>
  </si>
  <si>
    <t>AIC23752</t>
  </si>
  <si>
    <t>T303_08290</t>
  </si>
  <si>
    <t>AIC24814</t>
  </si>
  <si>
    <t>T303_03435</t>
  </si>
  <si>
    <t>AIC24010</t>
  </si>
  <si>
    <t>T303_02095</t>
  </si>
  <si>
    <t>AIC23789</t>
  </si>
  <si>
    <t>T303_04795</t>
  </si>
  <si>
    <t>AIC24238</t>
  </si>
  <si>
    <t>T303_07670</t>
  </si>
  <si>
    <t>AIC24707</t>
  </si>
  <si>
    <t>T303_03875</t>
  </si>
  <si>
    <t>AIC24082</t>
  </si>
  <si>
    <t>T303_09015</t>
  </si>
  <si>
    <t>AIC24947</t>
  </si>
  <si>
    <t>T303_08720</t>
  </si>
  <si>
    <t>AIC24891</t>
  </si>
  <si>
    <t>T303_04105</t>
  </si>
  <si>
    <t>AIC24126</t>
  </si>
  <si>
    <t>T303_04595</t>
  </si>
  <si>
    <t>AIC24207</t>
  </si>
  <si>
    <t>T303_02205</t>
  </si>
  <si>
    <t>AIC23807</t>
  </si>
  <si>
    <t>T303_00325</t>
  </si>
  <si>
    <t>AIC23536</t>
  </si>
  <si>
    <t>T303_08905</t>
  </si>
  <si>
    <t>AIC24925</t>
  </si>
  <si>
    <t>T303_02655</t>
  </si>
  <si>
    <t>AIC23881</t>
  </si>
  <si>
    <t>No</t>
  </si>
  <si>
    <t>None</t>
  </si>
  <si>
    <t>T303_07680</t>
  </si>
  <si>
    <t>AIC24709</t>
  </si>
  <si>
    <t>T303_04170</t>
  </si>
  <si>
    <t>AIC24135</t>
  </si>
  <si>
    <t>T303_05970</t>
  </si>
  <si>
    <t>AIC24432</t>
  </si>
  <si>
    <t>T303_06890</t>
  </si>
  <si>
    <t>AIC24579</t>
  </si>
  <si>
    <t>T303_02630</t>
  </si>
  <si>
    <t>AIC23877</t>
  </si>
  <si>
    <t>T303_02075</t>
  </si>
  <si>
    <t>AIC23785</t>
  </si>
  <si>
    <t>T303_03430</t>
  </si>
  <si>
    <t>AIC24009</t>
  </si>
  <si>
    <t>T303_04045</t>
  </si>
  <si>
    <t>AIC24114</t>
  </si>
  <si>
    <t>T303_02080</t>
  </si>
  <si>
    <t>AIC23786</t>
  </si>
  <si>
    <t>T303_03385</t>
  </si>
  <si>
    <t>AIC24002</t>
  </si>
  <si>
    <t>T303_08530</t>
  </si>
  <si>
    <t>AIC24858</t>
  </si>
  <si>
    <t>T303_02960</t>
  </si>
  <si>
    <t>AIC23933</t>
  </si>
  <si>
    <t>T303_06185</t>
  </si>
  <si>
    <t>AIC24469</t>
  </si>
  <si>
    <t>T303_00780</t>
  </si>
  <si>
    <t>AIC23603</t>
  </si>
  <si>
    <t>T303_09085</t>
  </si>
  <si>
    <t>AIC24960</t>
  </si>
  <si>
    <t>T303_00515</t>
  </si>
  <si>
    <t>AIC23557</t>
  </si>
  <si>
    <t>T303_01850</t>
  </si>
  <si>
    <t>AIC23747</t>
  </si>
  <si>
    <t>T303_06305</t>
  </si>
  <si>
    <t>AIC24486</t>
  </si>
  <si>
    <t>T303_00970</t>
  </si>
  <si>
    <t>AIC23632</t>
  </si>
  <si>
    <t>T303_05350</t>
  </si>
  <si>
    <t>AIC24333</t>
  </si>
  <si>
    <t>T303_03820</t>
  </si>
  <si>
    <t>AIC24072</t>
  </si>
  <si>
    <t>T303_02930</t>
  </si>
  <si>
    <t>AIC23928</t>
  </si>
  <si>
    <t>T303_04895</t>
  </si>
  <si>
    <t>AIC24257</t>
  </si>
  <si>
    <t>T303_03515</t>
  </si>
  <si>
    <t>AIC24022</t>
  </si>
  <si>
    <t>T303_07885</t>
  </si>
  <si>
    <t>AIC24741</t>
  </si>
  <si>
    <t>T303_07930</t>
  </si>
  <si>
    <t>AIC24749</t>
  </si>
  <si>
    <t>T303_03025</t>
  </si>
  <si>
    <t>AIC23937</t>
  </si>
  <si>
    <t>T303_06235</t>
  </si>
  <si>
    <t>AIC24476</t>
  </si>
  <si>
    <t>T303_02410</t>
  </si>
  <si>
    <t>AIC23840</t>
  </si>
  <si>
    <t>T303_08485</t>
  </si>
  <si>
    <t>AIC24851</t>
  </si>
  <si>
    <t>T303_00820</t>
  </si>
  <si>
    <t>AIC23611</t>
  </si>
  <si>
    <t>T303_02165</t>
  </si>
  <si>
    <t>AIC23800</t>
  </si>
  <si>
    <t>T303_09505</t>
  </si>
  <si>
    <t>AIC25032</t>
  </si>
  <si>
    <t>T303_04580</t>
  </si>
  <si>
    <t>AIC24204</t>
  </si>
  <si>
    <t>T303_03165</t>
  </si>
  <si>
    <t>AIC23962</t>
  </si>
  <si>
    <t>T303_02375</t>
  </si>
  <si>
    <t>AIC23833</t>
  </si>
  <si>
    <t>T303_07215</t>
  </si>
  <si>
    <t>AIC24636</t>
  </si>
  <si>
    <t>T303_02915</t>
  </si>
  <si>
    <t>AIC23925</t>
  </si>
  <si>
    <t>T303_06730</t>
  </si>
  <si>
    <t>AIC24551</t>
  </si>
  <si>
    <t>T303_02010</t>
  </si>
  <si>
    <t>AIC23772</t>
  </si>
  <si>
    <t>T303_06195</t>
  </si>
  <si>
    <t>AIC24471</t>
  </si>
  <si>
    <t>T303_00535</t>
  </si>
  <si>
    <t>AIC23561</t>
  </si>
  <si>
    <t>T303_08300</t>
  </si>
  <si>
    <t>AIC24816</t>
  </si>
  <si>
    <t>T303_08675</t>
  </si>
  <si>
    <t>AIC24884</t>
  </si>
  <si>
    <t>T303_05720</t>
  </si>
  <si>
    <t>AIC24389</t>
  </si>
  <si>
    <t>T303_04390</t>
  </si>
  <si>
    <t>AIC24175</t>
  </si>
  <si>
    <t>T303_01155</t>
  </si>
  <si>
    <t>AIC23665</t>
  </si>
  <si>
    <t>T303_05290</t>
  </si>
  <si>
    <t>AIC24324</t>
  </si>
  <si>
    <t>T303_09180</t>
  </si>
  <si>
    <t>AIC24977</t>
  </si>
  <si>
    <t>T303_05725</t>
  </si>
  <si>
    <t>AIC24390</t>
  </si>
  <si>
    <t>T303_04375</t>
  </si>
  <si>
    <t>AIC24172</t>
  </si>
  <si>
    <t>T303_01320</t>
  </si>
  <si>
    <t>AIC23673</t>
  </si>
  <si>
    <t>T303_09475</t>
  </si>
  <si>
    <t>AIC25027</t>
  </si>
  <si>
    <t>T303_04305</t>
  </si>
  <si>
    <t>AIC24159</t>
  </si>
  <si>
    <t>T303_06865</t>
  </si>
  <si>
    <t>AIC24574</t>
  </si>
  <si>
    <t>T303_01855</t>
  </si>
  <si>
    <t>AIC23748</t>
  </si>
  <si>
    <t>T303_06070</t>
  </si>
  <si>
    <t>AIC24451</t>
  </si>
  <si>
    <t>T303_05580</t>
  </si>
  <si>
    <t>AIC24364</t>
  </si>
  <si>
    <t>T303_03525</t>
  </si>
  <si>
    <t>AIC24024</t>
  </si>
  <si>
    <t>T303_06995</t>
  </si>
  <si>
    <t>AIC24599</t>
  </si>
  <si>
    <t>T303_07645</t>
  </si>
  <si>
    <t>AIC24702</t>
  </si>
  <si>
    <t>T303_05015</t>
  </si>
  <si>
    <t>AIC24279</t>
  </si>
  <si>
    <t>T303_02710</t>
  </si>
  <si>
    <t>AIC23891</t>
  </si>
  <si>
    <t>T303_09010</t>
  </si>
  <si>
    <t>AIC24946</t>
  </si>
  <si>
    <t>T303_06880</t>
  </si>
  <si>
    <t>AIC24577</t>
  </si>
  <si>
    <t>T303_05660</t>
  </si>
  <si>
    <t>AIC24380</t>
  </si>
  <si>
    <t>T303_06980</t>
  </si>
  <si>
    <t>AIC24596</t>
  </si>
  <si>
    <t>T303_07300</t>
  </si>
  <si>
    <t>AIC24651</t>
  </si>
  <si>
    <t>T303_06180</t>
  </si>
  <si>
    <t>AIC24468</t>
  </si>
  <si>
    <t>T303_07385</t>
  </si>
  <si>
    <t>AIC24663</t>
  </si>
  <si>
    <t>T303_02755</t>
  </si>
  <si>
    <t>AIC23900</t>
  </si>
  <si>
    <t>T303_04945</t>
  </si>
  <si>
    <t>AIC24266</t>
  </si>
  <si>
    <t>T303_07855</t>
  </si>
  <si>
    <t>AIC24735</t>
  </si>
  <si>
    <t>T303_09525</t>
  </si>
  <si>
    <t>AIC25036</t>
  </si>
  <si>
    <t>T303_06900</t>
  </si>
  <si>
    <t>AIC24581</t>
  </si>
  <si>
    <t>T303_08100</t>
  </si>
  <si>
    <t>AIC24778</t>
  </si>
  <si>
    <t>T303_04975</t>
  </si>
  <si>
    <t>AIC24272</t>
  </si>
  <si>
    <t>T303_02335</t>
  </si>
  <si>
    <t>AIC23826</t>
  </si>
  <si>
    <t>T303_02330</t>
  </si>
  <si>
    <t>AIC23825</t>
  </si>
  <si>
    <t>T303_02155</t>
  </si>
  <si>
    <t>AIC23798</t>
  </si>
  <si>
    <t>T303_08040</t>
  </si>
  <si>
    <t>AIC24766</t>
  </si>
  <si>
    <t>T303_01150</t>
  </si>
  <si>
    <t>AIC23664</t>
  </si>
  <si>
    <t>T303_03095</t>
  </si>
  <si>
    <t>AIC23951</t>
  </si>
  <si>
    <t>T303_05140</t>
  </si>
  <si>
    <t>AIC24299</t>
  </si>
  <si>
    <t>T303_03510</t>
  </si>
  <si>
    <t>AIC24021</t>
  </si>
  <si>
    <t>T303_02345</t>
  </si>
  <si>
    <t>AIC23828</t>
  </si>
  <si>
    <t>T303_09480</t>
  </si>
  <si>
    <t>AIC25028</t>
  </si>
  <si>
    <t>T303_08090</t>
  </si>
  <si>
    <t>AIC24776</t>
  </si>
  <si>
    <t>T303_03470</t>
  </si>
  <si>
    <t>AIC24016</t>
  </si>
  <si>
    <t>T303_08475</t>
  </si>
  <si>
    <t>AIC24850</t>
  </si>
  <si>
    <t>T303_09565</t>
  </si>
  <si>
    <t>AIC25043</t>
  </si>
  <si>
    <t>T303_07005</t>
  </si>
  <si>
    <t>AIC24601</t>
  </si>
  <si>
    <t>T303_07305</t>
  </si>
  <si>
    <t>AIC24652</t>
  </si>
  <si>
    <t>T303_02005</t>
  </si>
  <si>
    <t>AIC23771</t>
  </si>
  <si>
    <t>T303_08750</t>
  </si>
  <si>
    <t>AIC24896</t>
  </si>
  <si>
    <t>T303_04065</t>
  </si>
  <si>
    <t>AIC24118</t>
  </si>
  <si>
    <t>T303_03075</t>
  </si>
  <si>
    <t>AIC23947</t>
  </si>
  <si>
    <t>T303_01085</t>
  </si>
  <si>
    <t>AIC23651</t>
  </si>
  <si>
    <t>T303_00960</t>
  </si>
  <si>
    <t>AIC23630</t>
  </si>
  <si>
    <t>T303_00055</t>
  </si>
  <si>
    <t>AIC23493</t>
  </si>
  <si>
    <t>T303_01970</t>
  </si>
  <si>
    <t>AIC23766</t>
  </si>
  <si>
    <t>T303_09080</t>
  </si>
  <si>
    <t>AIC24959</t>
  </si>
  <si>
    <t>T303_08420</t>
  </si>
  <si>
    <t>AIC24840</t>
  </si>
  <si>
    <t>T303_02090</t>
  </si>
  <si>
    <t>AIC23788</t>
  </si>
  <si>
    <t>T303_04885</t>
  </si>
  <si>
    <t>AIC24255</t>
  </si>
  <si>
    <t>T303_04400</t>
  </si>
  <si>
    <t>AIC24177</t>
  </si>
  <si>
    <t>T303_02720</t>
  </si>
  <si>
    <t>AIC23893</t>
  </si>
  <si>
    <t>T303_06700</t>
  </si>
  <si>
    <t>AIC24545</t>
  </si>
  <si>
    <t>T303_09785</t>
  </si>
  <si>
    <t>AIC25082</t>
  </si>
  <si>
    <t>T303_02810</t>
  </si>
  <si>
    <t>AIC23906</t>
  </si>
  <si>
    <t>T303_05155</t>
  </si>
  <si>
    <t>AIC24302</t>
  </si>
  <si>
    <t>T303_09765</t>
  </si>
  <si>
    <t>AIC25078</t>
  </si>
  <si>
    <t>T303_01940</t>
  </si>
  <si>
    <t>AIC23760</t>
  </si>
  <si>
    <t>T303_04865</t>
  </si>
  <si>
    <t>AIC24252</t>
  </si>
  <si>
    <t>T303_06915</t>
  </si>
  <si>
    <t>AIC24584</t>
  </si>
  <si>
    <t>T303_00755</t>
  </si>
  <si>
    <t>AIC23598</t>
  </si>
  <si>
    <t>T303_09830</t>
  </si>
  <si>
    <t>AIC25089</t>
  </si>
  <si>
    <t>T303_01125</t>
  </si>
  <si>
    <t>AIC23659</t>
  </si>
  <si>
    <t>T303_08250</t>
  </si>
  <si>
    <t>AIC24806</t>
  </si>
  <si>
    <t>T303_01845</t>
  </si>
  <si>
    <t>AIC23746</t>
  </si>
  <si>
    <t>T303_01725</t>
  </si>
  <si>
    <t>AIC23727</t>
  </si>
  <si>
    <t>T303_03065</t>
  </si>
  <si>
    <t>AIC23945</t>
  </si>
  <si>
    <t>T303_06570</t>
  </si>
  <si>
    <t>AIC24521</t>
  </si>
  <si>
    <t>T303_02395</t>
  </si>
  <si>
    <t>AIC23837</t>
  </si>
  <si>
    <t>T303_08010</t>
  </si>
  <si>
    <t>AIC24760</t>
  </si>
  <si>
    <t>T303_09075</t>
  </si>
  <si>
    <t>AIC24958</t>
  </si>
  <si>
    <t>T303_08935</t>
  </si>
  <si>
    <t>AIC24931</t>
  </si>
  <si>
    <t>T303_02945</t>
  </si>
  <si>
    <t>AIC23931</t>
  </si>
  <si>
    <t>T303_04165</t>
  </si>
  <si>
    <t>AIC24134</t>
  </si>
  <si>
    <t>T303_07880</t>
  </si>
  <si>
    <t>AIC24740</t>
  </si>
  <si>
    <t>T303_04175</t>
  </si>
  <si>
    <t>AIC24136</t>
  </si>
  <si>
    <t>T303_02660</t>
  </si>
  <si>
    <t>AIC23882</t>
  </si>
  <si>
    <t>T303_07210</t>
  </si>
  <si>
    <t>AIC24635</t>
  </si>
  <si>
    <t>T303_06645</t>
  </si>
  <si>
    <t>AIC24534</t>
  </si>
  <si>
    <t>T303_05900</t>
  </si>
  <si>
    <t>AIC24421</t>
  </si>
  <si>
    <t>T303_04590</t>
  </si>
  <si>
    <t>AIC24206</t>
  </si>
  <si>
    <t>T303_03180</t>
  </si>
  <si>
    <t>AIC23965</t>
  </si>
  <si>
    <t>T303_02865</t>
  </si>
  <si>
    <t>AIC23917</t>
  </si>
  <si>
    <t>T303_06410</t>
  </si>
  <si>
    <t>AIC24495</t>
  </si>
  <si>
    <t>T303_00585</t>
  </si>
  <si>
    <t>AIC23571</t>
  </si>
  <si>
    <t>T303_09660</t>
  </si>
  <si>
    <t>AIC25061</t>
  </si>
  <si>
    <t>T303_00655</t>
  </si>
  <si>
    <t>AIC23585</t>
  </si>
  <si>
    <t>T303_08880</t>
  </si>
  <si>
    <t>AIC24920</t>
  </si>
  <si>
    <t>T303_09680</t>
  </si>
  <si>
    <t>AIC25065</t>
  </si>
  <si>
    <t>T303_06745</t>
  </si>
  <si>
    <t>AIC24553</t>
  </si>
  <si>
    <t>T303_07415</t>
  </si>
  <si>
    <t>AIC24667</t>
  </si>
  <si>
    <t>T303_04320</t>
  </si>
  <si>
    <t>AIC24162</t>
  </si>
  <si>
    <t>T303_08705</t>
  </si>
  <si>
    <t>AIC24890</t>
  </si>
  <si>
    <t>T303_02365</t>
  </si>
  <si>
    <t>AIC23832</t>
  </si>
  <si>
    <t>T303_07270</t>
  </si>
  <si>
    <t>AIC24646</t>
  </si>
  <si>
    <t>T303_02195</t>
  </si>
  <si>
    <t>AIC23805</t>
  </si>
  <si>
    <t>T303_01310</t>
  </si>
  <si>
    <t>AIC23671</t>
  </si>
  <si>
    <t>T303_03390</t>
  </si>
  <si>
    <t>AIC24003</t>
  </si>
  <si>
    <t>T303_00125</t>
  </si>
  <si>
    <t>AIC23502</t>
  </si>
  <si>
    <t>T303_00140</t>
  </si>
  <si>
    <t>AIC23504</t>
  </si>
  <si>
    <t>T303_06510</t>
  </si>
  <si>
    <t>AIC24509</t>
  </si>
  <si>
    <t>T303_04155</t>
  </si>
  <si>
    <t>AIC24132</t>
  </si>
  <si>
    <t>T303_04380</t>
  </si>
  <si>
    <t>AIC24173</t>
  </si>
  <si>
    <t>T303_09335</t>
  </si>
  <si>
    <t>AIC25002</t>
  </si>
  <si>
    <t>T303_00045</t>
  </si>
  <si>
    <t>AIC23491</t>
  </si>
  <si>
    <t>T303_00315</t>
  </si>
  <si>
    <t>AIC23534</t>
  </si>
  <si>
    <t>T303_06515</t>
  </si>
  <si>
    <t>AIC24510</t>
  </si>
  <si>
    <t>T303_08540</t>
  </si>
  <si>
    <t>AIC24860</t>
  </si>
  <si>
    <t>T303_00105</t>
  </si>
  <si>
    <t>AIC23498</t>
  </si>
  <si>
    <t>T303_04255</t>
  </si>
  <si>
    <t>AIC24150</t>
  </si>
  <si>
    <t>T303_08335</t>
  </si>
  <si>
    <t>AIC24823</t>
  </si>
  <si>
    <t>T303_04315</t>
  </si>
  <si>
    <t>AIC24161</t>
  </si>
  <si>
    <t>T303_04005</t>
  </si>
  <si>
    <t>AIC24107</t>
  </si>
  <si>
    <t>T303_02085</t>
  </si>
  <si>
    <t>AIC23787</t>
  </si>
  <si>
    <t>T303_03220</t>
  </si>
  <si>
    <t>AIC23973</t>
  </si>
  <si>
    <t>T303_05965</t>
  </si>
  <si>
    <t>AIC24431</t>
  </si>
  <si>
    <t>T303_08175</t>
  </si>
  <si>
    <t>AIC24791</t>
  </si>
  <si>
    <t>T303_01035</t>
  </si>
  <si>
    <t>AIC23645</t>
  </si>
  <si>
    <t>T303_01865</t>
  </si>
  <si>
    <t>AIC23750</t>
  </si>
  <si>
    <t>T303_03205</t>
  </si>
  <si>
    <t>AIC23970</t>
  </si>
  <si>
    <t>T303_02490</t>
  </si>
  <si>
    <t>AIC23853</t>
  </si>
  <si>
    <t>T303_06625</t>
  </si>
  <si>
    <t>AIC24531</t>
  </si>
  <si>
    <t>T303_06575</t>
  </si>
  <si>
    <t>AIC25154</t>
  </si>
  <si>
    <t>T303_02225</t>
  </si>
  <si>
    <t>AIC23811</t>
  </si>
  <si>
    <t>T303_05205</t>
  </si>
  <si>
    <t>AIC24310</t>
  </si>
  <si>
    <t>T303_08425</t>
  </si>
  <si>
    <t>AIC24841</t>
  </si>
  <si>
    <t>T303_05650</t>
  </si>
  <si>
    <t>AIC24378</t>
  </si>
  <si>
    <t>T303_02245</t>
  </si>
  <si>
    <t>AIC23815</t>
  </si>
  <si>
    <t>T303_04040</t>
  </si>
  <si>
    <t>AIC24113</t>
  </si>
  <si>
    <t>T303_08350</t>
  </si>
  <si>
    <t>AIC24826</t>
  </si>
  <si>
    <t>T303_02640</t>
  </si>
  <si>
    <t>AIC23879</t>
  </si>
  <si>
    <t>T303_06680</t>
  </si>
  <si>
    <t>AIC24541</t>
  </si>
  <si>
    <t>T303_08815</t>
  </si>
  <si>
    <t>AIC24909</t>
  </si>
  <si>
    <t>T303_01095</t>
  </si>
  <si>
    <t>AIC23653</t>
  </si>
  <si>
    <t>T303_06010</t>
  </si>
  <si>
    <t>AIC24439</t>
  </si>
  <si>
    <t>T303_08080</t>
  </si>
  <si>
    <t>AIC24774</t>
  </si>
  <si>
    <t>T303_04910</t>
  </si>
  <si>
    <t>AIC24260</t>
  </si>
  <si>
    <t>T303_08555</t>
  </si>
  <si>
    <t>AIC24863</t>
  </si>
  <si>
    <t>T303_08270</t>
  </si>
  <si>
    <t>AIC24810</t>
  </si>
  <si>
    <t>T303_03085</t>
  </si>
  <si>
    <t>AIC23949</t>
  </si>
  <si>
    <t>T303_08595</t>
  </si>
  <si>
    <t>AIC24869</t>
  </si>
  <si>
    <t>T303_07110</t>
  </si>
  <si>
    <t>AIC24619</t>
  </si>
  <si>
    <t>T303_03720</t>
  </si>
  <si>
    <t>AIC24057</t>
  </si>
  <si>
    <t>T303_06925</t>
  </si>
  <si>
    <t>AIC25157</t>
  </si>
  <si>
    <t>T303_01655</t>
  </si>
  <si>
    <t>AIC23714</t>
  </si>
  <si>
    <t>T303_06785</t>
  </si>
  <si>
    <t>AIC24560</t>
  </si>
  <si>
    <t>T303_04395</t>
  </si>
  <si>
    <t>AIC24176</t>
  </si>
  <si>
    <t>T303_03955</t>
  </si>
  <si>
    <t>AIC24098</t>
  </si>
  <si>
    <t>T303_04185</t>
  </si>
  <si>
    <t>AIC24138</t>
  </si>
  <si>
    <t>T303_07160</t>
  </si>
  <si>
    <t>AIC24626</t>
  </si>
  <si>
    <t>T303_03505</t>
  </si>
  <si>
    <t>AIC24020</t>
  </si>
  <si>
    <t>T303_00595</t>
  </si>
  <si>
    <t>AIC23573</t>
  </si>
  <si>
    <t>T303_01390</t>
  </si>
  <si>
    <t>AIC23684</t>
  </si>
  <si>
    <t>T303_06620</t>
  </si>
  <si>
    <t>AIC24530</t>
  </si>
  <si>
    <t>T303_03895</t>
  </si>
  <si>
    <t>AIC24086</t>
  </si>
  <si>
    <t>T303_04530</t>
  </si>
  <si>
    <t>AIC24194</t>
  </si>
  <si>
    <t>T303_04960</t>
  </si>
  <si>
    <t>AIC24269</t>
  </si>
  <si>
    <t>T303_09695</t>
  </si>
  <si>
    <t>AIC25068</t>
  </si>
  <si>
    <t>T303_04915</t>
  </si>
  <si>
    <t>AIC24261</t>
  </si>
  <si>
    <t>T303_03530</t>
  </si>
  <si>
    <t>AIC24025</t>
  </si>
  <si>
    <t>T303_01815</t>
  </si>
  <si>
    <t>AIC23741</t>
  </si>
  <si>
    <t>T303_02290</t>
  </si>
  <si>
    <t>AIC23820</t>
  </si>
  <si>
    <t>T303_03635</t>
  </si>
  <si>
    <t>AIC24041</t>
  </si>
  <si>
    <t>T303_00425</t>
  </si>
  <si>
    <t>AIC23547</t>
  </si>
  <si>
    <t>T303_01415</t>
  </si>
  <si>
    <t>AIC23687</t>
  </si>
  <si>
    <t>T303_05260</t>
  </si>
  <si>
    <t>AIC24318</t>
  </si>
  <si>
    <t>T303_08695</t>
  </si>
  <si>
    <t>AIC24888</t>
  </si>
  <si>
    <t>T303_04295</t>
  </si>
  <si>
    <t>AIC24157</t>
  </si>
  <si>
    <t>T303_04880</t>
  </si>
  <si>
    <t>AIC24254</t>
  </si>
  <si>
    <t>T303_03100</t>
  </si>
  <si>
    <t>AIC23952</t>
  </si>
  <si>
    <t>T303_08580</t>
  </si>
  <si>
    <t>AIC24867</t>
  </si>
  <si>
    <t>T303_03485</t>
  </si>
  <si>
    <t>AIC24017</t>
  </si>
  <si>
    <t>T303_03640</t>
  </si>
  <si>
    <t>AIC24042</t>
  </si>
  <si>
    <t>T303_00120</t>
  </si>
  <si>
    <t>AIC23501</t>
  </si>
  <si>
    <t>T303_04665</t>
  </si>
  <si>
    <t>AIC24220</t>
  </si>
  <si>
    <t>T303_08245</t>
  </si>
  <si>
    <t>AIC24805</t>
  </si>
  <si>
    <t>T303_06600</t>
  </si>
  <si>
    <t>AIC24526</t>
  </si>
  <si>
    <t>T303_03520</t>
  </si>
  <si>
    <t>AIC24023</t>
  </si>
  <si>
    <t>T303_06190</t>
  </si>
  <si>
    <t>AIC24470</t>
  </si>
  <si>
    <t>T303_04125</t>
  </si>
  <si>
    <t>AIC24128</t>
  </si>
  <si>
    <t>T303_09380</t>
  </si>
  <si>
    <t>AIC25010</t>
  </si>
  <si>
    <t>T303_08020</t>
  </si>
  <si>
    <t>AIC24762</t>
  </si>
  <si>
    <t>T303_01475</t>
  </si>
  <si>
    <t>AIC23699</t>
  </si>
  <si>
    <t>T303_03540</t>
  </si>
  <si>
    <t>AIC24027</t>
  </si>
  <si>
    <t>T303_02465</t>
  </si>
  <si>
    <t>AIC23848</t>
  </si>
  <si>
    <t>T303_09700</t>
  </si>
  <si>
    <t>AIC25069</t>
  </si>
  <si>
    <t>T303_09635</t>
  </si>
  <si>
    <t>AIC25056</t>
  </si>
  <si>
    <t>T303_02635</t>
  </si>
  <si>
    <t>AIC23878</t>
  </si>
  <si>
    <t>T303_03140</t>
  </si>
  <si>
    <t>AIC23959</t>
  </si>
  <si>
    <t>T303_05990</t>
  </si>
  <si>
    <t>AIC24436</t>
  </si>
  <si>
    <t>T303_03630</t>
  </si>
  <si>
    <t>AIC24040</t>
  </si>
  <si>
    <t>T303_05040</t>
  </si>
  <si>
    <t>AIC24282</t>
  </si>
  <si>
    <t>T303_02065</t>
  </si>
  <si>
    <t>AIC23783</t>
  </si>
  <si>
    <t>T303_09585</t>
  </si>
  <si>
    <t>AIC25047</t>
  </si>
  <si>
    <t>T303_00100</t>
  </si>
  <si>
    <t>AIC23497</t>
  </si>
  <si>
    <t>T303_04565</t>
  </si>
  <si>
    <t>AIC24201</t>
  </si>
  <si>
    <t>T303_02670</t>
  </si>
  <si>
    <t>AIC23883</t>
  </si>
  <si>
    <t>T303_08960</t>
  </si>
  <si>
    <t>AIC24936</t>
  </si>
  <si>
    <t>T303_01675</t>
  </si>
  <si>
    <t>AIC23718</t>
  </si>
  <si>
    <t>T303_08305</t>
  </si>
  <si>
    <t>AIC24817</t>
  </si>
  <si>
    <t>T303_00025</t>
  </si>
  <si>
    <t>AIC23488</t>
  </si>
  <si>
    <t>T303_08415</t>
  </si>
  <si>
    <t>AIC24839</t>
  </si>
  <si>
    <t>T303_00490</t>
  </si>
  <si>
    <t>AIC23552</t>
  </si>
  <si>
    <t>T303_07245</t>
  </si>
  <si>
    <t>AIC24641</t>
  </si>
  <si>
    <t>T303_01980</t>
  </si>
  <si>
    <t>AIC23768</t>
  </si>
  <si>
    <t>T303_08160</t>
  </si>
  <si>
    <t>AIC24788</t>
  </si>
  <si>
    <t>T303_00950</t>
  </si>
  <si>
    <t>AIC23628</t>
  </si>
  <si>
    <t>T303_02315</t>
  </si>
  <si>
    <t>AIC23824</t>
  </si>
  <si>
    <t>T303_06505</t>
  </si>
  <si>
    <t>AIC24508</t>
  </si>
  <si>
    <t>T303_07890</t>
  </si>
  <si>
    <t>AIC24742</t>
  </si>
  <si>
    <t>T303_06485</t>
  </si>
  <si>
    <t>AIC24505</t>
  </si>
  <si>
    <t>T303_03780</t>
  </si>
  <si>
    <t>AIC24067</t>
  </si>
  <si>
    <t>T303_03450</t>
  </si>
  <si>
    <t>AIC24013</t>
  </si>
  <si>
    <t>T303_08285</t>
  </si>
  <si>
    <t>AIC24813</t>
  </si>
  <si>
    <t>T303_01350</t>
  </si>
  <si>
    <t>AIC23679</t>
  </si>
  <si>
    <t>T303_01430</t>
  </si>
  <si>
    <t>AIC23690</t>
  </si>
  <si>
    <t>T303_06845</t>
  </si>
  <si>
    <t>AIC24570</t>
  </si>
  <si>
    <t>T303_00935</t>
  </si>
  <si>
    <t>AIC23625</t>
  </si>
  <si>
    <t>T303_09530</t>
  </si>
  <si>
    <t>AIC25037</t>
  </si>
  <si>
    <t>T303_09590</t>
  </si>
  <si>
    <t>AIC25048</t>
  </si>
  <si>
    <t>T303_01730</t>
  </si>
  <si>
    <t>AIC23728</t>
  </si>
  <si>
    <t>T303_03280</t>
  </si>
  <si>
    <t>AIC23984</t>
  </si>
  <si>
    <t>T303_01050</t>
  </si>
  <si>
    <t>AIC23648</t>
  </si>
  <si>
    <t>T303_06690</t>
  </si>
  <si>
    <t>AIC24543</t>
  </si>
  <si>
    <t>T303_02595</t>
  </si>
  <si>
    <t>AIC23870</t>
  </si>
  <si>
    <t>T303_08970</t>
  </si>
  <si>
    <t>AIC24938</t>
  </si>
  <si>
    <t>T303_03210</t>
  </si>
  <si>
    <t>AIC23971</t>
  </si>
  <si>
    <t>T303_03120</t>
  </si>
  <si>
    <t>AIC23956</t>
  </si>
  <si>
    <t>T303_02475</t>
  </si>
  <si>
    <t>AIC23850</t>
  </si>
  <si>
    <t>T303_08965</t>
  </si>
  <si>
    <t>AIC24937</t>
  </si>
  <si>
    <t>T303_03295</t>
  </si>
  <si>
    <t>AIC23985</t>
  </si>
  <si>
    <t>T303_07345</t>
  </si>
  <si>
    <t>AIC24656</t>
  </si>
  <si>
    <t>T303_08070</t>
  </si>
  <si>
    <t>AIC24772</t>
  </si>
  <si>
    <t>T303_09095</t>
  </si>
  <si>
    <t>AIC24962</t>
  </si>
  <si>
    <t>T303_08340</t>
  </si>
  <si>
    <t>AIC24824</t>
  </si>
  <si>
    <t>T303_01620</t>
  </si>
  <si>
    <t>AIC23708</t>
  </si>
  <si>
    <t>T303_08060</t>
  </si>
  <si>
    <t>AIC24770</t>
  </si>
  <si>
    <t>T303_00270</t>
  </si>
  <si>
    <t>AIC23527</t>
  </si>
  <si>
    <t>T303_02200</t>
  </si>
  <si>
    <t>AIC23806</t>
  </si>
  <si>
    <t>T303_00020</t>
  </si>
  <si>
    <t>AIC23487</t>
  </si>
  <si>
    <t>T303_03660</t>
  </si>
  <si>
    <t>AIC24045</t>
  </si>
  <si>
    <t>T303_02785</t>
  </si>
  <si>
    <t>AIC23901</t>
  </si>
  <si>
    <t>T303_09770</t>
  </si>
  <si>
    <t>AIC25079</t>
  </si>
  <si>
    <t>T303_06655</t>
  </si>
  <si>
    <t>AIC24536</t>
  </si>
  <si>
    <t>T303_02950</t>
  </si>
  <si>
    <t>AIC23932</t>
  </si>
  <si>
    <t>T303_00300</t>
  </si>
  <si>
    <t>AIC23532</t>
  </si>
  <si>
    <t>T303_00555</t>
  </si>
  <si>
    <t>AIC23565</t>
  </si>
  <si>
    <t>T303_07195</t>
  </si>
  <si>
    <t>AIC24632</t>
  </si>
  <si>
    <t>T303_02900</t>
  </si>
  <si>
    <t>AIC23922</t>
  </si>
  <si>
    <t>T303_00570</t>
  </si>
  <si>
    <t>AIC23568</t>
  </si>
  <si>
    <t>T303_01650</t>
  </si>
  <si>
    <t>AIC23713</t>
  </si>
  <si>
    <t>T303_02910</t>
  </si>
  <si>
    <t>AIC23924</t>
  </si>
  <si>
    <t>T303_00220</t>
  </si>
  <si>
    <t>AIC23518</t>
  </si>
  <si>
    <t>T303_05610</t>
  </si>
  <si>
    <t>AIC24370</t>
  </si>
  <si>
    <t>T303_00940</t>
  </si>
  <si>
    <t>AIC23626</t>
  </si>
  <si>
    <t>T303_02025</t>
  </si>
  <si>
    <t>AIC23775</t>
  </si>
  <si>
    <t>T303_02815</t>
  </si>
  <si>
    <t>AIC23907</t>
  </si>
  <si>
    <t>T303_03155</t>
  </si>
  <si>
    <t>AIC23961</t>
  </si>
  <si>
    <t>T303_08765</t>
  </si>
  <si>
    <t>AIC24899</t>
  </si>
  <si>
    <t>T303_09445</t>
  </si>
  <si>
    <t>AIC25021</t>
  </si>
  <si>
    <t>T303_08740</t>
  </si>
  <si>
    <t>AIC24894</t>
  </si>
  <si>
    <t>T303_04060</t>
  </si>
  <si>
    <t>AIC24117</t>
  </si>
  <si>
    <t>T303_00620</t>
  </si>
  <si>
    <t>AIC23578</t>
  </si>
  <si>
    <t>T303_05345</t>
  </si>
  <si>
    <t>AIC24332</t>
  </si>
  <si>
    <t>T303_05575</t>
  </si>
  <si>
    <t>AIC24363</t>
  </si>
  <si>
    <t>T303_08560</t>
  </si>
  <si>
    <t>AIC24864</t>
  </si>
  <si>
    <t>T303_08205</t>
  </si>
  <si>
    <t>AIC24797</t>
  </si>
  <si>
    <t>T303_02230</t>
  </si>
  <si>
    <t>AIC23812</t>
  </si>
  <si>
    <t>T303_03905</t>
  </si>
  <si>
    <t>AIC24088</t>
  </si>
  <si>
    <t>T303_05530</t>
  </si>
  <si>
    <t>AIC24361</t>
  </si>
  <si>
    <t>T303_09485</t>
  </si>
  <si>
    <t>AIC25029</t>
  </si>
  <si>
    <t>T303_05665</t>
  </si>
  <si>
    <t>AIC24381</t>
  </si>
  <si>
    <t>T303_08035</t>
  </si>
  <si>
    <t>AIC24765</t>
  </si>
  <si>
    <t>T303_07265</t>
  </si>
  <si>
    <t>AIC24645</t>
  </si>
  <si>
    <t>T303_09735</t>
  </si>
  <si>
    <t>AIC25074</t>
  </si>
  <si>
    <t>T303_00350</t>
  </si>
  <si>
    <t>AIC23537</t>
  </si>
  <si>
    <t>T303_05360</t>
  </si>
  <si>
    <t>AIC24335</t>
  </si>
  <si>
    <t>T303_03370</t>
  </si>
  <si>
    <t>AIC23999</t>
  </si>
  <si>
    <t>T303_07180</t>
  </si>
  <si>
    <t>AIC24629</t>
  </si>
  <si>
    <t>T303_00520</t>
  </si>
  <si>
    <t>AIC23558</t>
  </si>
  <si>
    <t>T303_03995</t>
  </si>
  <si>
    <t>AIC24106</t>
  </si>
  <si>
    <t>T303_06415</t>
  </si>
  <si>
    <t>AIC24496</t>
  </si>
  <si>
    <t>T303_02895</t>
  </si>
  <si>
    <t>AIC23921</t>
  </si>
  <si>
    <t>T303_04345</t>
  </si>
  <si>
    <t>AIC24166</t>
  </si>
  <si>
    <t>T303_04230</t>
  </si>
  <si>
    <t>AIC24146</t>
  </si>
  <si>
    <t>T303_03785</t>
  </si>
  <si>
    <t>AIC24068</t>
  </si>
  <si>
    <t>T303_00605</t>
  </si>
  <si>
    <t>AIC23575</t>
  </si>
  <si>
    <t>T303_00810</t>
  </si>
  <si>
    <t>AIC23609</t>
  </si>
  <si>
    <t>T303_00625</t>
  </si>
  <si>
    <t>AIC23579</t>
  </si>
  <si>
    <t>T303_09595</t>
  </si>
  <si>
    <t>AIC25049</t>
  </si>
  <si>
    <t>T303_00040</t>
  </si>
  <si>
    <t>AIC23490</t>
  </si>
  <si>
    <t>T303_03420</t>
  </si>
  <si>
    <t>AIC24007</t>
  </si>
  <si>
    <t>T303_03350</t>
  </si>
  <si>
    <t>AIC23996</t>
  </si>
  <si>
    <t>T303_00500</t>
  </si>
  <si>
    <t>AIC23554</t>
  </si>
  <si>
    <t>T303_08455</t>
  </si>
  <si>
    <t>AIC24846</t>
  </si>
  <si>
    <t>T303_06400</t>
  </si>
  <si>
    <t>AIC24494</t>
  </si>
  <si>
    <t>T303_05955</t>
  </si>
  <si>
    <t>AIC24429</t>
  </si>
  <si>
    <t>T303_03235</t>
  </si>
  <si>
    <t>AIC23975</t>
  </si>
  <si>
    <t>T303_00610</t>
  </si>
  <si>
    <t>AIC23576</t>
  </si>
  <si>
    <t>T303_04145</t>
  </si>
  <si>
    <t>AIC24131</t>
  </si>
  <si>
    <t>T303_00545</t>
  </si>
  <si>
    <t>AIC23563</t>
  </si>
  <si>
    <t>T303_04265</t>
  </si>
  <si>
    <t>AIC24152</t>
  </si>
  <si>
    <t>T303_07050</t>
  </si>
  <si>
    <t>AIC24610</t>
  </si>
  <si>
    <t>T303_09650</t>
  </si>
  <si>
    <t>AIC25059</t>
  </si>
  <si>
    <t>T303_06940</t>
  </si>
  <si>
    <t>AIC24588</t>
  </si>
  <si>
    <t>T303_07340</t>
  </si>
  <si>
    <t>AIC24655</t>
  </si>
  <si>
    <t>T303_05330</t>
  </si>
  <si>
    <t>AIC24330</t>
  </si>
  <si>
    <t>T303_07865</t>
  </si>
  <si>
    <t>AIC24737</t>
  </si>
  <si>
    <t>T303_04930</t>
  </si>
  <si>
    <t>AIC24263</t>
  </si>
  <si>
    <t>T303_08005</t>
  </si>
  <si>
    <t>AIC24759</t>
  </si>
  <si>
    <t>T303_07065</t>
  </si>
  <si>
    <t>AIC24613</t>
  </si>
  <si>
    <t>T303_03710</t>
  </si>
  <si>
    <t>AIC24055</t>
  </si>
  <si>
    <t>T303_00495</t>
  </si>
  <si>
    <t>AIC23553</t>
  </si>
  <si>
    <t>T303_06005</t>
  </si>
  <si>
    <t>AIC24438</t>
  </si>
  <si>
    <t>T303_00565</t>
  </si>
  <si>
    <t>AIC23567</t>
  </si>
  <si>
    <t>T303_06336</t>
  </si>
  <si>
    <t>AIC25182</t>
  </si>
  <si>
    <t>T303_06650</t>
  </si>
  <si>
    <t>AIC24535</t>
  </si>
  <si>
    <t>T303_07045</t>
  </si>
  <si>
    <t>AIC24609</t>
  </si>
  <si>
    <t>T303_02295</t>
  </si>
  <si>
    <t>AIC23821</t>
  </si>
  <si>
    <t>T303_04815</t>
  </si>
  <si>
    <t>AIC24242</t>
  </si>
  <si>
    <t>T303_08195</t>
  </si>
  <si>
    <t>AIC24795</t>
  </si>
  <si>
    <t>T303_00540</t>
  </si>
  <si>
    <t>AIC23562</t>
  </si>
  <si>
    <t>T303_08835</t>
  </si>
  <si>
    <t>AIC24912</t>
  </si>
  <si>
    <t>T303_00310</t>
  </si>
  <si>
    <t>AIC23533</t>
  </si>
  <si>
    <t>T303_07055</t>
  </si>
  <si>
    <t>AIC24611</t>
  </si>
  <si>
    <t>T303_05255</t>
  </si>
  <si>
    <t>AIC24317</t>
  </si>
  <si>
    <t>T303_03090</t>
  </si>
  <si>
    <t>AIC23950</t>
  </si>
  <si>
    <t>T303_06060</t>
  </si>
  <si>
    <t>AIC24449</t>
  </si>
  <si>
    <t>T303_08430</t>
  </si>
  <si>
    <t>AIC24842</t>
  </si>
  <si>
    <t>T303_00505</t>
  </si>
  <si>
    <t>AIC23555</t>
  </si>
  <si>
    <t>T303_06885</t>
  </si>
  <si>
    <t>AIC24578</t>
  </si>
  <si>
    <t>T303_07395</t>
  </si>
  <si>
    <t>AIC24664</t>
  </si>
  <si>
    <t>T303_00030</t>
  </si>
  <si>
    <t>AIC23489</t>
  </si>
  <si>
    <t>T303_02845</t>
  </si>
  <si>
    <t>AIC23913</t>
  </si>
  <si>
    <t>T303_03730</t>
  </si>
  <si>
    <t>AIC24059</t>
  </si>
  <si>
    <t>T303_03300</t>
  </si>
  <si>
    <t>AIC23986</t>
  </si>
  <si>
    <t>T303_02515</t>
  </si>
  <si>
    <t>AIC23857</t>
  </si>
  <si>
    <t>T303_02805</t>
  </si>
  <si>
    <t>AIC23905</t>
  </si>
  <si>
    <t>T303_06840</t>
  </si>
  <si>
    <t>AIC24569</t>
  </si>
  <si>
    <t>T303_00005</t>
  </si>
  <si>
    <t>AIC23484</t>
  </si>
  <si>
    <t>T303_00630</t>
  </si>
  <si>
    <t>AIC23580</t>
  </si>
  <si>
    <t>T303_00840</t>
  </si>
  <si>
    <t>AIC23614</t>
  </si>
  <si>
    <t>T303_08085</t>
  </si>
  <si>
    <t>AIC24775</t>
  </si>
  <si>
    <t>T303_06445</t>
  </si>
  <si>
    <t>AIC24499</t>
  </si>
  <si>
    <t>T303_06385</t>
  </si>
  <si>
    <t>AIC24492</t>
  </si>
  <si>
    <t>T303_00575</t>
  </si>
  <si>
    <t>AIC23569</t>
  </si>
  <si>
    <t>T303_02730</t>
  </si>
  <si>
    <t>AIC23895</t>
  </si>
  <si>
    <t>T303_03055</t>
  </si>
  <si>
    <t>AIC23943</t>
  </si>
  <si>
    <t>T303_00560</t>
  </si>
  <si>
    <t>AIC23566</t>
  </si>
  <si>
    <t>T303_00275</t>
  </si>
  <si>
    <t>AIC23528</t>
  </si>
  <si>
    <t>T303_08030</t>
  </si>
  <si>
    <t>AIC24764</t>
  </si>
  <si>
    <t>T303_09780</t>
  </si>
  <si>
    <t>AIC25081</t>
  </si>
  <si>
    <t>T303_09120</t>
  </si>
  <si>
    <t>AIC24967</t>
  </si>
  <si>
    <t>T303_01110</t>
  </si>
  <si>
    <t>AIC23656</t>
  </si>
  <si>
    <t>T303_07255</t>
  </si>
  <si>
    <t>AIC24643</t>
  </si>
  <si>
    <t>T303_05225</t>
  </si>
  <si>
    <t>AIC24313</t>
  </si>
  <si>
    <t>T303_09805</t>
  </si>
  <si>
    <t>AIC25174</t>
  </si>
  <si>
    <t>T303_08535</t>
  </si>
  <si>
    <t>AIC24859</t>
  </si>
  <si>
    <t>T303_09005</t>
  </si>
  <si>
    <t>AIC24945</t>
  </si>
  <si>
    <t>T303_00175</t>
  </si>
  <si>
    <t>AIC23510</t>
  </si>
  <si>
    <t>T303_07430</t>
  </si>
  <si>
    <t>AIC24670</t>
  </si>
  <si>
    <t>T303_02380</t>
  </si>
  <si>
    <t>AIC23834</t>
  </si>
  <si>
    <t>T303_02590</t>
  </si>
  <si>
    <t>AIC23869</t>
  </si>
  <si>
    <t>T303_01340</t>
  </si>
  <si>
    <t>AIC23677</t>
  </si>
  <si>
    <t>T303_08465</t>
  </si>
  <si>
    <t>AIC24848</t>
  </si>
  <si>
    <t>T303_06720</t>
  </si>
  <si>
    <t>AIC24549</t>
  </si>
  <si>
    <t>T303_02605</t>
  </si>
  <si>
    <t>AIC23872</t>
  </si>
  <si>
    <t>T303_07155</t>
  </si>
  <si>
    <t>AIC24625</t>
  </si>
  <si>
    <t>T303_02585</t>
  </si>
  <si>
    <t>AIC23868</t>
  </si>
  <si>
    <t>T303_03305</t>
  </si>
  <si>
    <t>AIC23987</t>
  </si>
  <si>
    <t>T303_02235</t>
  </si>
  <si>
    <t>AIC23813</t>
  </si>
  <si>
    <t>T303_04970</t>
  </si>
  <si>
    <t>AIC24271</t>
  </si>
  <si>
    <t>T303_00550</t>
  </si>
  <si>
    <t>AIC23564</t>
  </si>
  <si>
    <t>T303_07165</t>
  </si>
  <si>
    <t>AIC24627</t>
  </si>
  <si>
    <t>T303_08845</t>
  </si>
  <si>
    <t>AIC24914</t>
  </si>
  <si>
    <t>T303_08515</t>
  </si>
  <si>
    <t>AIC24855</t>
  </si>
  <si>
    <t>T303_05160</t>
  </si>
  <si>
    <t>AIC24303</t>
  </si>
  <si>
    <t>T303_03115</t>
  </si>
  <si>
    <t>AIC23955</t>
  </si>
  <si>
    <t>T303_03545</t>
  </si>
  <si>
    <t>AIC24028</t>
  </si>
  <si>
    <t>T303_06455</t>
  </si>
  <si>
    <t>AIC24500</t>
  </si>
  <si>
    <t>T303_00465</t>
  </si>
  <si>
    <t>AIC23551</t>
  </si>
  <si>
    <t>T303_08075</t>
  </si>
  <si>
    <t>AIC24773</t>
  </si>
  <si>
    <t>T303_01330</t>
  </si>
  <si>
    <t>AIC23675</t>
  </si>
  <si>
    <t>T303_01300</t>
  </si>
  <si>
    <t>AIC23670</t>
  </si>
  <si>
    <t>T303_03050</t>
  </si>
  <si>
    <t>AIC23942</t>
  </si>
  <si>
    <t>T303_07350</t>
  </si>
  <si>
    <t>AIC24657</t>
  </si>
  <si>
    <t>T303_06460</t>
  </si>
  <si>
    <t>AIC24501</t>
  </si>
  <si>
    <t>T303_05520</t>
  </si>
  <si>
    <t>AIC24359</t>
  </si>
  <si>
    <t>T303_00600</t>
  </si>
  <si>
    <t>AIC23574</t>
  </si>
  <si>
    <t>T303_01945</t>
  </si>
  <si>
    <t>AIC23761</t>
  </si>
  <si>
    <t>T303_07425</t>
  </si>
  <si>
    <t>AIC24669</t>
  </si>
  <si>
    <t>T303_00590</t>
  </si>
  <si>
    <t>AIC23572</t>
  </si>
  <si>
    <t>T303_08860</t>
  </si>
  <si>
    <t>AIC24916</t>
  </si>
  <si>
    <t>T303_00295</t>
  </si>
  <si>
    <t>AIC23531</t>
  </si>
  <si>
    <t>T303_04610</t>
  </si>
  <si>
    <t>AIC24210</t>
  </si>
  <si>
    <t>T303_03580</t>
  </si>
  <si>
    <t>AIC25119</t>
  </si>
  <si>
    <t>118:113</t>
  </si>
  <si>
    <t>119:113</t>
  </si>
  <si>
    <t>118:117</t>
  </si>
  <si>
    <t>119:117</t>
  </si>
  <si>
    <t>116:113</t>
  </si>
  <si>
    <t>121:113</t>
  </si>
  <si>
    <t>116:117</t>
  </si>
  <si>
    <t>121:117</t>
  </si>
  <si>
    <t>One sample t-test</t>
  </si>
  <si>
    <t>118:114</t>
  </si>
  <si>
    <t>119:114</t>
  </si>
  <si>
    <t>118:115</t>
  </si>
  <si>
    <t>119:115</t>
  </si>
  <si>
    <t>116:114</t>
  </si>
  <si>
    <t>121:114</t>
  </si>
  <si>
    <t>116:115</t>
  </si>
  <si>
    <t>121:115</t>
  </si>
  <si>
    <t>KEGG orthology number</t>
  </si>
  <si>
    <t>ko annotation abbreviation</t>
  </si>
  <si>
    <t>ko description</t>
  </si>
  <si>
    <t>COG function</t>
  </si>
  <si>
    <t>COG category</t>
  </si>
  <si>
    <t>COG description</t>
  </si>
  <si>
    <t>PANTHER accession for pathway enrichment analysis</t>
  </si>
  <si>
    <t>K06346</t>
  </si>
  <si>
    <t>jag</t>
  </si>
  <si>
    <t xml:space="preserve"> spoIIIJ-associated protein</t>
  </si>
  <si>
    <t>COG1847</t>
  </si>
  <si>
    <t>R</t>
  </si>
  <si>
    <t xml:space="preserve"> General function prediction only</t>
  </si>
  <si>
    <t>PTHR35800:SF1</t>
  </si>
  <si>
    <t>T303_00010</t>
  </si>
  <si>
    <t>K03217</t>
  </si>
  <si>
    <t>yidC, spoIIIJ, OXA1, ccfA</t>
  </si>
  <si>
    <t xml:space="preserve"> YidC/Oxa1 family membrane protein insertase</t>
  </si>
  <si>
    <t>not assigned</t>
  </si>
  <si>
    <t>PTHR12428:SF14</t>
  </si>
  <si>
    <t>T303_00015</t>
  </si>
  <si>
    <t>K03536</t>
  </si>
  <si>
    <t>rnpA</t>
  </si>
  <si>
    <t xml:space="preserve"> ribonuclease P protein component [EC:3.1.26.5]</t>
  </si>
  <si>
    <t>COG0594</t>
  </si>
  <si>
    <t>J</t>
  </si>
  <si>
    <t xml:space="preserve"> Translation, ribosomal structure and biogenesis</t>
  </si>
  <si>
    <t>PTHR33992:SF1</t>
  </si>
  <si>
    <t>K01755</t>
  </si>
  <si>
    <t>argH, ASL</t>
  </si>
  <si>
    <t xml:space="preserve"> argininosuccinate lyase [EC:4.3.2.1]</t>
  </si>
  <si>
    <t>COG0165</t>
  </si>
  <si>
    <t>E</t>
  </si>
  <si>
    <t xml:space="preserve"> Amino acid transport and metabolism</t>
  </si>
  <si>
    <t>PTHR43814:SF1</t>
  </si>
  <si>
    <t>K01940</t>
  </si>
  <si>
    <t>argG, ASS1</t>
  </si>
  <si>
    <t xml:space="preserve"> argininosuccinate synthase [EC:6.3.4.5]</t>
  </si>
  <si>
    <t>COG0137</t>
  </si>
  <si>
    <t>PTHR11587:SF2</t>
  </si>
  <si>
    <t>K09698</t>
  </si>
  <si>
    <t>gltX</t>
  </si>
  <si>
    <t xml:space="preserve"> nondiscriminating glutamyl-tRNA synthetase [EC:6.1.1.24]</t>
  </si>
  <si>
    <t>COG0008</t>
  </si>
  <si>
    <t>PTHR43311:SF2</t>
  </si>
  <si>
    <t>K02863</t>
  </si>
  <si>
    <t>RP-L1, MRPL1, rplA</t>
  </si>
  <si>
    <t xml:space="preserve"> large subunit ribosomal protein L1</t>
  </si>
  <si>
    <t>COG0081</t>
  </si>
  <si>
    <t>PTHR36427:SF2</t>
  </si>
  <si>
    <t>K02867</t>
  </si>
  <si>
    <t>RP-L11, MRPL11, rplK</t>
  </si>
  <si>
    <t xml:space="preserve"> large subunit ribosomal protein L11</t>
  </si>
  <si>
    <t>COG0080</t>
  </si>
  <si>
    <t>PTHR11661:SF7</t>
  </si>
  <si>
    <t>T303_00050</t>
  </si>
  <si>
    <t xml:space="preserve"> not assigned</t>
  </si>
  <si>
    <t>NOHIT</t>
  </si>
  <si>
    <t>K01673</t>
  </si>
  <si>
    <t>cynT, can</t>
  </si>
  <si>
    <t xml:space="preserve"> carbonic anhydrase [EC:4.2.1.1]</t>
  </si>
  <si>
    <t>COG0288</t>
  </si>
  <si>
    <t>P</t>
  </si>
  <si>
    <t xml:space="preserve"> Inorganic ion transport and metabolism</t>
  </si>
  <si>
    <t>PTHR43175</t>
  </si>
  <si>
    <t>T303_00065</t>
  </si>
  <si>
    <t>T303_00070</t>
  </si>
  <si>
    <t>K04485</t>
  </si>
  <si>
    <t>radA, sms</t>
  </si>
  <si>
    <t xml:space="preserve"> DNA repair protein RadA/Sms</t>
  </si>
  <si>
    <t>COG1066</t>
  </si>
  <si>
    <t>O</t>
  </si>
  <si>
    <t xml:space="preserve"> Posttranslational modification, protein turnover, chaperones</t>
  </si>
  <si>
    <t>PTHR32472:SF10</t>
  </si>
  <si>
    <t>T303_00075</t>
  </si>
  <si>
    <t>K01520</t>
  </si>
  <si>
    <t>dut, DUT</t>
  </si>
  <si>
    <t xml:space="preserve"> dUTP pyrophosphatase [EC:3.6.1.23]</t>
  </si>
  <si>
    <t>COG0756</t>
  </si>
  <si>
    <t>F,V</t>
  </si>
  <si>
    <t xml:space="preserve"> Nucleotide transport and metabolism</t>
  </si>
  <si>
    <t>PTHR11241</t>
  </si>
  <si>
    <t>T303_00095</t>
  </si>
  <si>
    <t>K16926</t>
  </si>
  <si>
    <t>htsT</t>
  </si>
  <si>
    <t xml:space="preserve"> energy-coupling factor transport system substrate-specific component</t>
  </si>
  <si>
    <t>K00057</t>
  </si>
  <si>
    <t>gpsA</t>
  </si>
  <si>
    <t xml:space="preserve"> glycerol-3-phosphate dehydrogenase (NAD(P)+) [EC:1.1.1.94]</t>
  </si>
  <si>
    <t>COG0240</t>
  </si>
  <si>
    <t>C</t>
  </si>
  <si>
    <t xml:space="preserve"> Energy production and conversion</t>
  </si>
  <si>
    <t>PTHR11728:SF1</t>
  </si>
  <si>
    <t>K00963</t>
  </si>
  <si>
    <t>UGP2, galU, galF</t>
  </si>
  <si>
    <t xml:space="preserve"> UTP--glucose-1-phosphate uridylyltransferase [EC:2.7.7.9]</t>
  </si>
  <si>
    <t>COG1210</t>
  </si>
  <si>
    <t>M</t>
  </si>
  <si>
    <t xml:space="preserve"> Cell wall/membrane/envelope biogenesis</t>
  </si>
  <si>
    <t>PTHR43197:SF1</t>
  </si>
  <si>
    <t>T303_00110</t>
  </si>
  <si>
    <t>COG0705</t>
  </si>
  <si>
    <t>PTHR43731:SF14</t>
  </si>
  <si>
    <t>T303_00115</t>
  </si>
  <si>
    <t>K01934</t>
  </si>
  <si>
    <t>MTHFS</t>
  </si>
  <si>
    <t xml:space="preserve"> 5-formyltetrahydrofolate cyclo-ligase [EC:6.3.3.2]</t>
  </si>
  <si>
    <t>COG0212</t>
  </si>
  <si>
    <t>H</t>
  </si>
  <si>
    <t xml:space="preserve"> Coenzyme transport and metabolism</t>
  </si>
  <si>
    <t>PTHR23407:SF1</t>
  </si>
  <si>
    <t>K05823</t>
  </si>
  <si>
    <t>dapL</t>
  </si>
  <si>
    <t xml:space="preserve"> N-acetyldiaminopimelate deacetylase [EC:3.5.1.47]</t>
  </si>
  <si>
    <t>COG1473</t>
  </si>
  <si>
    <t>PTHR11014:SF98</t>
  </si>
  <si>
    <t>K00674</t>
  </si>
  <si>
    <t>dapD</t>
  </si>
  <si>
    <t xml:space="preserve"> 2,3,4,5-tetrahydropyridine-2,6-dicarboxylate N-succinyltransferase[EC:2.3.1.117]</t>
  </si>
  <si>
    <t>COG2171</t>
  </si>
  <si>
    <t>PTHR43300:SF4</t>
  </si>
  <si>
    <t>T303_00130</t>
  </si>
  <si>
    <t>K07025</t>
  </si>
  <si>
    <t xml:space="preserve"> putative hydrolase of the HAD superfamily</t>
  </si>
  <si>
    <t>PTHR46470</t>
  </si>
  <si>
    <t>T303_00135</t>
  </si>
  <si>
    <t>K00563</t>
  </si>
  <si>
    <t>rlmA1</t>
  </si>
  <si>
    <t xml:space="preserve"> 23S rRNA (guanine745-N1)-methyltransferase [EC:2.1.1.187]</t>
  </si>
  <si>
    <t>PTHR42912:SF45</t>
  </si>
  <si>
    <t>T303_00150</t>
  </si>
  <si>
    <t>T303_00155</t>
  </si>
  <si>
    <t>K11991</t>
  </si>
  <si>
    <t>tadA</t>
  </si>
  <si>
    <t xml:space="preserve"> tRNA(adenine34) deaminase [EC:3.5.4.33]</t>
  </si>
  <si>
    <t>COG0590</t>
  </si>
  <si>
    <t>PTHR11079</t>
  </si>
  <si>
    <t>T303_00160</t>
  </si>
  <si>
    <t>K03111</t>
  </si>
  <si>
    <t>ssb</t>
  </si>
  <si>
    <t xml:space="preserve"> single-strand DNA-binding protein</t>
  </si>
  <si>
    <t>PTHR10302:SF10</t>
  </si>
  <si>
    <t>T303_00165</t>
  </si>
  <si>
    <t>COG0425</t>
  </si>
  <si>
    <t>PTHR33279</t>
  </si>
  <si>
    <t>T303_00170</t>
  </si>
  <si>
    <t>K07112</t>
  </si>
  <si>
    <t xml:space="preserve"> uncharacterized protein</t>
  </si>
  <si>
    <t>COG2391</t>
  </si>
  <si>
    <t>PTHR30574:SF1</t>
  </si>
  <si>
    <t>K06878</t>
  </si>
  <si>
    <t xml:space="preserve"> tRNA-binding protein</t>
  </si>
  <si>
    <t>COG0073</t>
  </si>
  <si>
    <t>PTHR11586:SF1</t>
  </si>
  <si>
    <t>T303_00180</t>
  </si>
  <si>
    <t>COG0526</t>
  </si>
  <si>
    <t>PTHR10438:SF301</t>
  </si>
  <si>
    <t>T303_00185</t>
  </si>
  <si>
    <t>T303_00190</t>
  </si>
  <si>
    <t>K01261</t>
  </si>
  <si>
    <t>pepA</t>
  </si>
  <si>
    <t xml:space="preserve"> glutamyl aminopeptidase [EC:3.4.11.7]</t>
  </si>
  <si>
    <t>COG1363</t>
  </si>
  <si>
    <t>E,G</t>
  </si>
  <si>
    <t>PTHR32481:SF0</t>
  </si>
  <si>
    <t>T303_00195</t>
  </si>
  <si>
    <t>K00286</t>
  </si>
  <si>
    <t>proC</t>
  </si>
  <si>
    <t xml:space="preserve"> pyrroline-5-carboxylate reductase [EC:1.5.1.2]</t>
  </si>
  <si>
    <t>COG0345</t>
  </si>
  <si>
    <t>PTHR11645</t>
  </si>
  <si>
    <t>T303_00200</t>
  </si>
  <si>
    <t>K07052</t>
  </si>
  <si>
    <t>COG1266</t>
  </si>
  <si>
    <t>PTHR43592:SF12</t>
  </si>
  <si>
    <t>T303_00205</t>
  </si>
  <si>
    <t>T303_00210</t>
  </si>
  <si>
    <t>K00925</t>
  </si>
  <si>
    <t>ackA</t>
  </si>
  <si>
    <t xml:space="preserve"> acetate kinase [EC:2.7.2.1]</t>
  </si>
  <si>
    <t>COG0282</t>
  </si>
  <si>
    <t>PTHR21060:SF15</t>
  </si>
  <si>
    <t>T303_00225</t>
  </si>
  <si>
    <t>K00571</t>
  </si>
  <si>
    <t>E2.1.1.72</t>
  </si>
  <si>
    <t xml:space="preserve"> site-specific DNA-methyltransferase (adenine-specific) [EC:2.1.1.72]</t>
  </si>
  <si>
    <t>COG0827</t>
  </si>
  <si>
    <t>L</t>
  </si>
  <si>
    <t xml:space="preserve"> Replication, recombination and repair</t>
  </si>
  <si>
    <t>PTHR33841:SF5</t>
  </si>
  <si>
    <t>T303_00230</t>
  </si>
  <si>
    <t>T303_00235</t>
  </si>
  <si>
    <t>K02248</t>
  </si>
  <si>
    <t>comGF</t>
  </si>
  <si>
    <t xml:space="preserve"> competence protein ComGF</t>
  </si>
  <si>
    <t>COG4940</t>
  </si>
  <si>
    <t>X</t>
  </si>
  <si>
    <t xml:space="preserve"> Mobilome - prophages, transposons</t>
  </si>
  <si>
    <t>PTHR39583:SF2</t>
  </si>
  <si>
    <t>T303_00240</t>
  </si>
  <si>
    <t>PTHR38779:SF2</t>
  </si>
  <si>
    <t>T303_00245</t>
  </si>
  <si>
    <t>K02246</t>
  </si>
  <si>
    <t>comGD</t>
  </si>
  <si>
    <t xml:space="preserve"> competence protein ComGD</t>
  </si>
  <si>
    <t>COG2165</t>
  </si>
  <si>
    <t>U,N,W</t>
  </si>
  <si>
    <t xml:space="preserve"> Intracellular trafficking, secretion, and vesicular transport</t>
  </si>
  <si>
    <t>T303_00250</t>
  </si>
  <si>
    <t>K02245</t>
  </si>
  <si>
    <t>comGC</t>
  </si>
  <si>
    <t xml:space="preserve"> competence protein ComGC</t>
  </si>
  <si>
    <t>COG4537</t>
  </si>
  <si>
    <t>PTHR30093:SF18</t>
  </si>
  <si>
    <t>T303_00255</t>
  </si>
  <si>
    <t>K02244</t>
  </si>
  <si>
    <t>comGB</t>
  </si>
  <si>
    <t xml:space="preserve"> competence protein ComGB</t>
  </si>
  <si>
    <t>COG1459</t>
  </si>
  <si>
    <t>PTHR30012:SF0</t>
  </si>
  <si>
    <t>T303_00260</t>
  </si>
  <si>
    <t>K02243</t>
  </si>
  <si>
    <t>comGA</t>
  </si>
  <si>
    <t xml:space="preserve"> competence protein ComGA</t>
  </si>
  <si>
    <t>PTHR30258</t>
  </si>
  <si>
    <t>T303_00265</t>
  </si>
  <si>
    <t>COG4699</t>
  </si>
  <si>
    <t>S</t>
  </si>
  <si>
    <t xml:space="preserve"> Function unknown</t>
  </si>
  <si>
    <t>K03046</t>
  </si>
  <si>
    <t>rpoC</t>
  </si>
  <si>
    <t xml:space="preserve"> DNA-directed RNA polymerase subunit beta' [EC:2.7.7.6]</t>
  </si>
  <si>
    <t>COG0086</t>
  </si>
  <si>
    <t>K</t>
  </si>
  <si>
    <t xml:space="preserve"> Transcription</t>
  </si>
  <si>
    <t>PTHR19376</t>
  </si>
  <si>
    <t>K03043</t>
  </si>
  <si>
    <t>rpoB</t>
  </si>
  <si>
    <t xml:space="preserve"> DNA-directed RNA polymerase subunit beta [EC:2.7.7.6]</t>
  </si>
  <si>
    <t>COG0085</t>
  </si>
  <si>
    <t>PTHR20856:SF20</t>
  </si>
  <si>
    <t>T303_00280</t>
  </si>
  <si>
    <t>K03693</t>
  </si>
  <si>
    <t>pbp1b</t>
  </si>
  <si>
    <t xml:space="preserve"> penicillin-binding protein 1B</t>
  </si>
  <si>
    <t>COG0744</t>
  </si>
  <si>
    <t>PTHR32282:SF21</t>
  </si>
  <si>
    <t>K00053</t>
  </si>
  <si>
    <t>ilvC</t>
  </si>
  <si>
    <t xml:space="preserve"> ketol-acid reductoisomerase [EC:1.1.1.86]</t>
  </si>
  <si>
    <t>COG0059</t>
  </si>
  <si>
    <t>E,H</t>
  </si>
  <si>
    <t>PTHR21371:SF1</t>
  </si>
  <si>
    <t>K01653</t>
  </si>
  <si>
    <t>E2.2.1.6S, ilvH, ilvN</t>
  </si>
  <si>
    <t xml:space="preserve"> acetolactate synthase I/III small subunit [EC:2.2.1.6]</t>
  </si>
  <si>
    <t>COG0440</t>
  </si>
  <si>
    <t>PTHR30239:SF0</t>
  </si>
  <si>
    <t>K01652</t>
  </si>
  <si>
    <t>E2.2.1.6L, ilvB, ilvG, ilvI</t>
  </si>
  <si>
    <t xml:space="preserve"> acetolactate synthase I/II/III large subunit[EC:2.2.1.6]</t>
  </si>
  <si>
    <t>COG0028</t>
  </si>
  <si>
    <t>PTHR18968:SF13</t>
  </si>
  <si>
    <t>K07030</t>
  </si>
  <si>
    <t>COG1461</t>
  </si>
  <si>
    <t>PTHR33434:SF4</t>
  </si>
  <si>
    <t>COG1302</t>
  </si>
  <si>
    <t>PTHR34297:SF2</t>
  </si>
  <si>
    <t>T303_00320</t>
  </si>
  <si>
    <t>COG0534</t>
  </si>
  <si>
    <t>V</t>
  </si>
  <si>
    <t xml:space="preserve"> Defense mechanisms</t>
  </si>
  <si>
    <t>PTHR43549:SF1</t>
  </si>
  <si>
    <t>K01733</t>
  </si>
  <si>
    <t>thrC</t>
  </si>
  <si>
    <t xml:space="preserve"> threonine synthase [EC:4.2.3.1]</t>
  </si>
  <si>
    <t>COG0498</t>
  </si>
  <si>
    <t>PTHR43515:SF2</t>
  </si>
  <si>
    <t>T303_00330</t>
  </si>
  <si>
    <t>K07386</t>
  </si>
  <si>
    <t>pepO</t>
  </si>
  <si>
    <t xml:space="preserve"> putative endopeptidase [EC:3.4.24.-]</t>
  </si>
  <si>
    <t>COG3590</t>
  </si>
  <si>
    <t>PTHR11733:SF197</t>
  </si>
  <si>
    <t>T303_00355</t>
  </si>
  <si>
    <t>K01226</t>
  </si>
  <si>
    <t>treC</t>
  </si>
  <si>
    <t xml:space="preserve"> trehalose-6-phosphate hydrolase [EC:3.2.1.93]</t>
  </si>
  <si>
    <t>PTHR10357:SF184</t>
  </si>
  <si>
    <t>T303_00360</t>
  </si>
  <si>
    <t>T303_00365</t>
  </si>
  <si>
    <t>PTHR10357:SF179</t>
  </si>
  <si>
    <t>T303_00370</t>
  </si>
  <si>
    <t>T303_00380</t>
  </si>
  <si>
    <t>K03486</t>
  </si>
  <si>
    <t>treR2, treR</t>
  </si>
  <si>
    <t xml:space="preserve"> GntR family transcriptional regulator, trehalose operon transcriptional repressor</t>
  </si>
  <si>
    <t>PTHR43488:SF1</t>
  </si>
  <si>
    <t>T303_00385</t>
  </si>
  <si>
    <t>T303_00390</t>
  </si>
  <si>
    <t>COG4475</t>
  </si>
  <si>
    <t>T303_00395</t>
  </si>
  <si>
    <t>T303_00410</t>
  </si>
  <si>
    <t>PTHR30349:SF53</t>
  </si>
  <si>
    <t>T303_00415</t>
  </si>
  <si>
    <t>T303_00420</t>
  </si>
  <si>
    <t>COG0640</t>
  </si>
  <si>
    <t>PTHR33154:SF18</t>
  </si>
  <si>
    <t>K01534</t>
  </si>
  <si>
    <t>zntA</t>
  </si>
  <si>
    <t xml:space="preserve"> Cd2+/Zn2+-exporting ATPase [EC:3.6.3.3 3.6.3.5]</t>
  </si>
  <si>
    <t>COG2217</t>
  </si>
  <si>
    <t>PTHR43338:SF1</t>
  </si>
  <si>
    <t>T303_00435</t>
  </si>
  <si>
    <t>K03427</t>
  </si>
  <si>
    <t>hsdM</t>
  </si>
  <si>
    <t xml:space="preserve"> type I restriction enzyme M protein [EC:2.1.1.72]</t>
  </si>
  <si>
    <t>COG0286</t>
  </si>
  <si>
    <t>PTHR42933:SF1</t>
  </si>
  <si>
    <t>T303_00445</t>
  </si>
  <si>
    <t>T303_00455</t>
  </si>
  <si>
    <t>COG3328</t>
  </si>
  <si>
    <t>PTHR33217</t>
  </si>
  <si>
    <t>K01624</t>
  </si>
  <si>
    <t>FBA, fbaA</t>
  </si>
  <si>
    <t xml:space="preserve"> fructose-bisphosphate aldolase, class II [EC:4.1.2.13]</t>
  </si>
  <si>
    <t>COG0191</t>
  </si>
  <si>
    <t>G</t>
  </si>
  <si>
    <t xml:space="preserve"> Carbohydrate transport and metabolism</t>
  </si>
  <si>
    <t>PTHR30304:SF0</t>
  </si>
  <si>
    <t>T303_00470</t>
  </si>
  <si>
    <t>K14228</t>
  </si>
  <si>
    <t>tRNA-Leu</t>
  </si>
  <si>
    <t xml:space="preserve"> tRNA Leu</t>
  </si>
  <si>
    <t>T303_00485</t>
  </si>
  <si>
    <t>PTHR10948:SF23</t>
  </si>
  <si>
    <t>K02879</t>
  </si>
  <si>
    <t>RP-L17, MRPL17, rplQ</t>
  </si>
  <si>
    <t xml:space="preserve"> large subunit ribosomal protein L17</t>
  </si>
  <si>
    <t>COG0203</t>
  </si>
  <si>
    <t>PTHR14413</t>
  </si>
  <si>
    <t>K03040</t>
  </si>
  <si>
    <t>rpoA</t>
  </si>
  <si>
    <t xml:space="preserve"> DNA-directed RNA polymerase subunit alpha [EC:2.7.7.6]</t>
  </si>
  <si>
    <t>COG0202</t>
  </si>
  <si>
    <t>PTHR32108:SF0</t>
  </si>
  <si>
    <t>K02948</t>
  </si>
  <si>
    <t>RP-S11, MRPS11, rpsK</t>
  </si>
  <si>
    <t xml:space="preserve"> small subunit ribosomal protein S11</t>
  </si>
  <si>
    <t>COG0100</t>
  </si>
  <si>
    <t>PTHR11759:SF13</t>
  </si>
  <si>
    <t>K02952</t>
  </si>
  <si>
    <t>RP-S13, rpsM</t>
  </si>
  <si>
    <t xml:space="preserve"> small subunit ribosomal protein S13</t>
  </si>
  <si>
    <t>COG0099</t>
  </si>
  <si>
    <t>PTHR10871:SF1</t>
  </si>
  <si>
    <t>T303_00510</t>
  </si>
  <si>
    <t>K02919</t>
  </si>
  <si>
    <t>RP-L36, MRPL36, rpmJ</t>
  </si>
  <si>
    <t xml:space="preserve"> large subunit ribosomal protein L36</t>
  </si>
  <si>
    <t>COG0257</t>
  </si>
  <si>
    <t>PTHR42888:SF1</t>
  </si>
  <si>
    <t>K02518</t>
  </si>
  <si>
    <t>infA</t>
  </si>
  <si>
    <t xml:space="preserve"> translation initiation factor IF-1</t>
  </si>
  <si>
    <t>COG0361</t>
  </si>
  <si>
    <t>PTHR33370:SF1</t>
  </si>
  <si>
    <t>K00939</t>
  </si>
  <si>
    <t>adk, AK</t>
  </si>
  <si>
    <t xml:space="preserve"> adenylate kinase [EC:2.7.4.3]</t>
  </si>
  <si>
    <t>COG0563</t>
  </si>
  <si>
    <t>F</t>
  </si>
  <si>
    <t>PTHR23359:SF22</t>
  </si>
  <si>
    <t>T303_00525</t>
  </si>
  <si>
    <t>K03076</t>
  </si>
  <si>
    <t>secY</t>
  </si>
  <si>
    <t xml:space="preserve"> preprotein translocase subunit SecY</t>
  </si>
  <si>
    <t>COG0201</t>
  </si>
  <si>
    <t>U</t>
  </si>
  <si>
    <t>PTHR10906:SF2</t>
  </si>
  <si>
    <t>K02876</t>
  </si>
  <si>
    <t>RP-L15, MRPL15, rplO</t>
  </si>
  <si>
    <t xml:space="preserve"> large subunit ribosomal protein L15</t>
  </si>
  <si>
    <t>COG0200</t>
  </si>
  <si>
    <t>PTHR12934:SF11</t>
  </si>
  <si>
    <t>K02907</t>
  </si>
  <si>
    <t>RP-L30, MRPL30, rpmD</t>
  </si>
  <si>
    <t xml:space="preserve"> large subunit ribosomal protein L30</t>
  </si>
  <si>
    <t>COG1841</t>
  </si>
  <si>
    <t>PTHR15892:SF2</t>
  </si>
  <si>
    <t>K02988</t>
  </si>
  <si>
    <t>RP-S5, MRPS5, rpsE</t>
  </si>
  <si>
    <t xml:space="preserve"> small subunit ribosomal protein S5</t>
  </si>
  <si>
    <t>COG0098</t>
  </si>
  <si>
    <t>PTHR13718:SF61</t>
  </si>
  <si>
    <t>K02881</t>
  </si>
  <si>
    <t>RP-L18, MRPL18, rplR</t>
  </si>
  <si>
    <t xml:space="preserve"> large subunit ribosomal protein L18</t>
  </si>
  <si>
    <t>COG0256</t>
  </si>
  <si>
    <t>PTHR12899:SF3</t>
  </si>
  <si>
    <t>K02933</t>
  </si>
  <si>
    <t>RP-L6, MRPL6, rplF</t>
  </si>
  <si>
    <t xml:space="preserve"> large subunit ribosomal protein L6</t>
  </si>
  <si>
    <t>COG0097</t>
  </si>
  <si>
    <t>PTHR11655:SF14</t>
  </si>
  <si>
    <t>K02994</t>
  </si>
  <si>
    <t>RP-S8, rpsH</t>
  </si>
  <si>
    <t xml:space="preserve"> small subunit ribosomal protein S8</t>
  </si>
  <si>
    <t>COG0096</t>
  </si>
  <si>
    <t>PTHR11758:SF20</t>
  </si>
  <si>
    <t>K02954</t>
  </si>
  <si>
    <t>RP-S14, MRPS14, rpsN</t>
  </si>
  <si>
    <t xml:space="preserve"> small subunit ribosomal protein S14</t>
  </si>
  <si>
    <t>COG0199</t>
  </si>
  <si>
    <t>PTHR19836:SF24</t>
  </si>
  <si>
    <t>K02931</t>
  </si>
  <si>
    <t>RP-L5, MRPL5, rplE</t>
  </si>
  <si>
    <t xml:space="preserve"> large subunit ribosomal protein L5</t>
  </si>
  <si>
    <t>COG0094</t>
  </si>
  <si>
    <t>PTHR11994:SF4</t>
  </si>
  <si>
    <t>K02895</t>
  </si>
  <si>
    <t>RP-L24, MRPL24, rplX</t>
  </si>
  <si>
    <t xml:space="preserve"> large subunit ribosomal protein L24</t>
  </si>
  <si>
    <t>COG0198</t>
  </si>
  <si>
    <t>PTHR12903</t>
  </si>
  <si>
    <t>K02874</t>
  </si>
  <si>
    <t>RP-L14, MRPL14, rplN</t>
  </si>
  <si>
    <t xml:space="preserve"> large subunit ribosomal protein L14</t>
  </si>
  <si>
    <t>COG0093</t>
  </si>
  <si>
    <t>PTHR11761:SF3</t>
  </si>
  <si>
    <t>K02961</t>
  </si>
  <si>
    <t>RP-S17, MRPS17, rpsQ</t>
  </si>
  <si>
    <t xml:space="preserve"> small subunit ribosomal protein S17</t>
  </si>
  <si>
    <t>COG0186</t>
  </si>
  <si>
    <t>PTHR10744:SF1</t>
  </si>
  <si>
    <t>K02904</t>
  </si>
  <si>
    <t>RP-L29, rpmC</t>
  </si>
  <si>
    <t xml:space="preserve"> large subunit ribosomal protein L29</t>
  </si>
  <si>
    <t>COG0255</t>
  </si>
  <si>
    <t>PTHR10916:SF0</t>
  </si>
  <si>
    <t>K02878</t>
  </si>
  <si>
    <t>RP-L16, MRPL16, rplP</t>
  </si>
  <si>
    <t xml:space="preserve"> large subunit ribosomal protein L16</t>
  </si>
  <si>
    <t>COG0197</t>
  </si>
  <si>
    <t>PTHR12220:SF13</t>
  </si>
  <si>
    <t>K02982</t>
  </si>
  <si>
    <t>RP-S3, rpsC</t>
  </si>
  <si>
    <t xml:space="preserve"> small subunit ribosomal protein S3</t>
  </si>
  <si>
    <t>COG0092</t>
  </si>
  <si>
    <t>PTHR11760:SF19</t>
  </si>
  <si>
    <t>K02890</t>
  </si>
  <si>
    <t>RP-L22, MRPL22, rplV</t>
  </si>
  <si>
    <t xml:space="preserve"> large subunit ribosomal protein L22</t>
  </si>
  <si>
    <t>COG0091</t>
  </si>
  <si>
    <t>PTHR13501:SF8</t>
  </si>
  <si>
    <t>K02965</t>
  </si>
  <si>
    <t>RP-S19, rpsS</t>
  </si>
  <si>
    <t xml:space="preserve"> small subunit ribosomal protein S19</t>
  </si>
  <si>
    <t>COG0185</t>
  </si>
  <si>
    <t>PTHR11880:SF9</t>
  </si>
  <si>
    <t>K02886</t>
  </si>
  <si>
    <t>RP-L2, MRPL2, rplB</t>
  </si>
  <si>
    <t xml:space="preserve"> large subunit ribosomal protein L2</t>
  </si>
  <si>
    <t>COG0090</t>
  </si>
  <si>
    <t>PTHR13691:SF5</t>
  </si>
  <si>
    <t>K02892</t>
  </si>
  <si>
    <t>RP-L23, MRPL23, rplW</t>
  </si>
  <si>
    <t xml:space="preserve"> large subunit ribosomal protein L23</t>
  </si>
  <si>
    <t>COG0089</t>
  </si>
  <si>
    <t>PTHR11620:SF55</t>
  </si>
  <si>
    <t>K02926</t>
  </si>
  <si>
    <t>RP-L4, MRPL4, rplD</t>
  </si>
  <si>
    <t xml:space="preserve"> large subunit ribosomal protein L4</t>
  </si>
  <si>
    <t>COG0088</t>
  </si>
  <si>
    <t>PTHR10746</t>
  </si>
  <si>
    <t>K02906</t>
  </si>
  <si>
    <t>RP-L3, MRPL3, rplC</t>
  </si>
  <si>
    <t xml:space="preserve"> large subunit ribosomal protein L3</t>
  </si>
  <si>
    <t>COG0087</t>
  </si>
  <si>
    <t>PTHR11229:SF8</t>
  </si>
  <si>
    <t>K02946</t>
  </si>
  <si>
    <t>RP-S10, MRPS10, rpsJ</t>
  </si>
  <si>
    <t xml:space="preserve"> small subunit ribosomal protein S10</t>
  </si>
  <si>
    <t>COG0051</t>
  </si>
  <si>
    <t>PTHR11700:SF9</t>
  </si>
  <si>
    <t>T303_00635</t>
  </si>
  <si>
    <t>K03551</t>
  </si>
  <si>
    <t>ruvB</t>
  </si>
  <si>
    <t xml:space="preserve"> holliday junction DNA helicase RuvB [EC:3.6.4.12]</t>
  </si>
  <si>
    <t>COG2255</t>
  </si>
  <si>
    <t>PTHR42848:SF1</t>
  </si>
  <si>
    <t>T303_00640</t>
  </si>
  <si>
    <t>COG1835</t>
  </si>
  <si>
    <t>PTHR23028:SF53</t>
  </si>
  <si>
    <t>T303_00645</t>
  </si>
  <si>
    <t>PTHR23084:SF123</t>
  </si>
  <si>
    <t>T303_00650</t>
  </si>
  <si>
    <t>K01104</t>
  </si>
  <si>
    <t>E3.1.3.48</t>
  </si>
  <si>
    <t xml:space="preserve"> protein-tyrosine phosphatase [EC:3.1.3.48]</t>
  </si>
  <si>
    <t>COG0394</t>
  </si>
  <si>
    <t>T</t>
  </si>
  <si>
    <t xml:space="preserve"> Signal transduction mechanisms</t>
  </si>
  <si>
    <t>PTHR11717</t>
  </si>
  <si>
    <t>K01939</t>
  </si>
  <si>
    <t>purA, ADSS</t>
  </si>
  <si>
    <t xml:space="preserve"> adenylosuccinate synthase [EC:6.3.4.4]</t>
  </si>
  <si>
    <t>COG0104</t>
  </si>
  <si>
    <t>PTHR11846:SF0</t>
  </si>
  <si>
    <t>T303_00660</t>
  </si>
  <si>
    <t>PTHR37816:SF1</t>
  </si>
  <si>
    <t>T303_00665</t>
  </si>
  <si>
    <t>PTHR23530:SF1</t>
  </si>
  <si>
    <t>T303_00670</t>
  </si>
  <si>
    <t>COG0476</t>
  </si>
  <si>
    <t>PTHR10953:SF102</t>
  </si>
  <si>
    <t>T303_00685</t>
  </si>
  <si>
    <t>COG1132</t>
  </si>
  <si>
    <t>PTHR24221:SF424</t>
  </si>
  <si>
    <t>T303_00690</t>
  </si>
  <si>
    <t>PTHR37038</t>
  </si>
  <si>
    <t>T303_00695</t>
  </si>
  <si>
    <t>PTHR37038:SF12</t>
  </si>
  <si>
    <t>T303_00700</t>
  </si>
  <si>
    <t>T303_00710</t>
  </si>
  <si>
    <t>PTHR24222</t>
  </si>
  <si>
    <t>T303_00720</t>
  </si>
  <si>
    <t>T303_00730</t>
  </si>
  <si>
    <t>T303_00735</t>
  </si>
  <si>
    <t>T303_00740</t>
  </si>
  <si>
    <t>PTHR30349:SF55</t>
  </si>
  <si>
    <t>T303_00745</t>
  </si>
  <si>
    <t>K14229</t>
  </si>
  <si>
    <t>tRNA-Lys</t>
  </si>
  <si>
    <t xml:space="preserve"> tRNA Lys</t>
  </si>
  <si>
    <t>T303_00750</t>
  </si>
  <si>
    <t>K07478</t>
  </si>
  <si>
    <t>ycaJ</t>
  </si>
  <si>
    <t xml:space="preserve"> putative ATPase</t>
  </si>
  <si>
    <t>COG2256</t>
  </si>
  <si>
    <t>PTHR13779:SF7</t>
  </si>
  <si>
    <t>K02902</t>
  </si>
  <si>
    <t>RP-L28, MRPL28, rpmB</t>
  </si>
  <si>
    <t xml:space="preserve"> large subunit ribosomal protein L28</t>
  </si>
  <si>
    <t>COG0227</t>
  </si>
  <si>
    <t>PTHR39080:SF1</t>
  </si>
  <si>
    <t>T303_00760</t>
  </si>
  <si>
    <t>COG4472</t>
  </si>
  <si>
    <t>PTHR40067:SF1</t>
  </si>
  <si>
    <t>T303_00765</t>
  </si>
  <si>
    <t>K07447</t>
  </si>
  <si>
    <t>ruvX</t>
  </si>
  <si>
    <t xml:space="preserve"> putative holliday junction resolvase [EC:3.1.-.-]</t>
  </si>
  <si>
    <t>COG0816</t>
  </si>
  <si>
    <t>PTHR33317:SF1</t>
  </si>
  <si>
    <t>T303_00770</t>
  </si>
  <si>
    <t>COG3906</t>
  </si>
  <si>
    <t>PTHR40066:SF1</t>
  </si>
  <si>
    <t>T303_00775</t>
  </si>
  <si>
    <t>K21636</t>
  </si>
  <si>
    <t>nrdD</t>
  </si>
  <si>
    <t xml:space="preserve"> ribonucleoside-triphosphate reductase (formate) [EC:1.1.98.6]</t>
  </si>
  <si>
    <t>COG1328</t>
  </si>
  <si>
    <t>PTHR21075:SF0</t>
  </si>
  <si>
    <t>T303_00785</t>
  </si>
  <si>
    <t>T303_00790</t>
  </si>
  <si>
    <t>COG3981</t>
  </si>
  <si>
    <t>PTHR39173:SF1</t>
  </si>
  <si>
    <t>T303_00795</t>
  </si>
  <si>
    <t>K04068</t>
  </si>
  <si>
    <t>nrdG</t>
  </si>
  <si>
    <t xml:space="preserve"> anaerobic ribonucleoside-triphosphate reductase activating protein[EC:1.97.1.4]</t>
  </si>
  <si>
    <t>COG0602</t>
  </si>
  <si>
    <t>PTHR30352:SF2</t>
  </si>
  <si>
    <t>T303_00800</t>
  </si>
  <si>
    <t>K09861</t>
  </si>
  <si>
    <t>COG3022</t>
  </si>
  <si>
    <t>PTHR30283:SF3</t>
  </si>
  <si>
    <t>T303_00805</t>
  </si>
  <si>
    <t>COG1284</t>
  </si>
  <si>
    <t>PTHR33545:SF8</t>
  </si>
  <si>
    <t>K01876</t>
  </si>
  <si>
    <t>aspS</t>
  </si>
  <si>
    <t xml:space="preserve"> aspartyl-tRNA synthetase [EC:6.1.1.12]</t>
  </si>
  <si>
    <t>COG0173</t>
  </si>
  <si>
    <t>PTHR22594:SF5</t>
  </si>
  <si>
    <t>T303_00815</t>
  </si>
  <si>
    <t>K01892</t>
  </si>
  <si>
    <t>HARS, hisS</t>
  </si>
  <si>
    <t xml:space="preserve"> histidyl-tRNA synthetase [EC:6.1.1.21]</t>
  </si>
  <si>
    <t>COG0124</t>
  </si>
  <si>
    <t>PTHR43707:SF1</t>
  </si>
  <si>
    <t>T303_00830</t>
  </si>
  <si>
    <t>PTHR43844:SF1</t>
  </si>
  <si>
    <t>T303_00835</t>
  </si>
  <si>
    <t>K02911</t>
  </si>
  <si>
    <t>RP-L32, MRPL32, rpmF</t>
  </si>
  <si>
    <t xml:space="preserve"> large subunit ribosomal protein L32</t>
  </si>
  <si>
    <t>COG0333</t>
  </si>
  <si>
    <t>PTHR35534:SF1</t>
  </si>
  <si>
    <t>K02913</t>
  </si>
  <si>
    <t>RP-L33, MRPL33, rpmG</t>
  </si>
  <si>
    <t xml:space="preserve"> large subunit ribosomal protein L33</t>
  </si>
  <si>
    <t>COG0267</t>
  </si>
  <si>
    <t>PTHR43168:SF2</t>
  </si>
  <si>
    <t>T303_00860</t>
  </si>
  <si>
    <t>T303_00865</t>
  </si>
  <si>
    <t>COG2261</t>
  </si>
  <si>
    <t>PTHR33884:SF3</t>
  </si>
  <si>
    <t>T303_00875</t>
  </si>
  <si>
    <t>COG5547</t>
  </si>
  <si>
    <t>PTHR34297:SF3</t>
  </si>
  <si>
    <t>PTHR34977:SF1</t>
  </si>
  <si>
    <t>T303_00910</t>
  </si>
  <si>
    <t>T303_00915</t>
  </si>
  <si>
    <t>K01421</t>
  </si>
  <si>
    <t>yhgE</t>
  </si>
  <si>
    <t xml:space="preserve"> putative membrane protein</t>
  </si>
  <si>
    <t>COG1511</t>
  </si>
  <si>
    <t>PTHR43077:SF5</t>
  </si>
  <si>
    <t>T303_00920</t>
  </si>
  <si>
    <t>COG1309</t>
  </si>
  <si>
    <t>PTHR43479</t>
  </si>
  <si>
    <t>T303_00925</t>
  </si>
  <si>
    <t>K08987</t>
  </si>
  <si>
    <t>COG3759</t>
  </si>
  <si>
    <t>PTHR38446:SF1</t>
  </si>
  <si>
    <t>K02986</t>
  </si>
  <si>
    <t>RP-S4, rpsD</t>
  </si>
  <si>
    <t xml:space="preserve"> small subunit ribosomal protein S4</t>
  </si>
  <si>
    <t>COG0522</t>
  </si>
  <si>
    <t>PTHR11831:SF4</t>
  </si>
  <si>
    <t>COG4466</t>
  </si>
  <si>
    <t>PTHR40026:SF1</t>
  </si>
  <si>
    <t>T303_00945</t>
  </si>
  <si>
    <t>K02314</t>
  </si>
  <si>
    <t>dnaB</t>
  </si>
  <si>
    <t xml:space="preserve"> replicative DNA helicase [EC:3.6.4.12]</t>
  </si>
  <si>
    <t>COG0305</t>
  </si>
  <si>
    <t>PTHR30153:SF2</t>
  </si>
  <si>
    <t>K02939</t>
  </si>
  <si>
    <t>RP-L9, MRPL9, rplI</t>
  </si>
  <si>
    <t xml:space="preserve"> large subunit ribosomal protein L9</t>
  </si>
  <si>
    <t>COG0359</t>
  </si>
  <si>
    <t>PTHR21368:SF18</t>
  </si>
  <si>
    <t>T303_00955</t>
  </si>
  <si>
    <t>COG3887</t>
  </si>
  <si>
    <t>PTHR12112:SF18</t>
  </si>
  <si>
    <t>K03495</t>
  </si>
  <si>
    <t>gidA, mnmG, MTO1</t>
  </si>
  <si>
    <t xml:space="preserve"> tRNA uridine 5-carboxymethylaminomethyl modification enzyme</t>
  </si>
  <si>
    <t>COG0445</t>
  </si>
  <si>
    <t>PTHR11806:SF0</t>
  </si>
  <si>
    <t>T303_00965</t>
  </si>
  <si>
    <t>COG1051</t>
  </si>
  <si>
    <t>PTHR43046</t>
  </si>
  <si>
    <t>K00566</t>
  </si>
  <si>
    <t>mnmA, trmU</t>
  </si>
  <si>
    <t xml:space="preserve"> tRNA-uridine 2-sulfurtransferase [EC:2.8.1.13]</t>
  </si>
  <si>
    <t>COG0482</t>
  </si>
  <si>
    <t>PTHR11933:SF5</t>
  </si>
  <si>
    <t>T303_00975</t>
  </si>
  <si>
    <t>T303_00980</t>
  </si>
  <si>
    <t>T303_00985</t>
  </si>
  <si>
    <t>PTHR33734:SF12</t>
  </si>
  <si>
    <t>T303_00990</t>
  </si>
  <si>
    <t>K16785</t>
  </si>
  <si>
    <t>ecfT</t>
  </si>
  <si>
    <t xml:space="preserve"> energy-coupling factor transport system permease protein</t>
  </si>
  <si>
    <t>COG0619</t>
  </si>
  <si>
    <t>PTHR33514:SF4</t>
  </si>
  <si>
    <t>T303_00995</t>
  </si>
  <si>
    <t>K16787</t>
  </si>
  <si>
    <t>ecfA2</t>
  </si>
  <si>
    <t xml:space="preserve"> energy-coupling factor transport system ATP-binding protein [EC:3.6.3.-]</t>
  </si>
  <si>
    <t>COG1122</t>
  </si>
  <si>
    <t>P,R</t>
  </si>
  <si>
    <t>PTHR43553:SF8</t>
  </si>
  <si>
    <t>T303_01000</t>
  </si>
  <si>
    <t>K16786</t>
  </si>
  <si>
    <t>ecfA1</t>
  </si>
  <si>
    <t>PTHR43553:SF12</t>
  </si>
  <si>
    <t>T303_01005</t>
  </si>
  <si>
    <t>K00995</t>
  </si>
  <si>
    <t>pgsA, PGS1</t>
  </si>
  <si>
    <t xml:space="preserve"> CDP-diacylglycerol---glycerol-3-phosphate 3-phosphatidyltransferase [EC:2.7.8.5]</t>
  </si>
  <si>
    <t>COG0558</t>
  </si>
  <si>
    <t>I</t>
  </si>
  <si>
    <t xml:space="preserve"> Lipid transport and metabolism</t>
  </si>
  <si>
    <t>PTHR14269:SF11</t>
  </si>
  <si>
    <t>T303_01010</t>
  </si>
  <si>
    <t>COG1426</t>
  </si>
  <si>
    <t>D</t>
  </si>
  <si>
    <t xml:space="preserve"> Cell cycle control, cell division, chromosome partitioning</t>
  </si>
  <si>
    <t>PTHR34475:SF1</t>
  </si>
  <si>
    <t>T303_01015</t>
  </si>
  <si>
    <t>COG0612</t>
  </si>
  <si>
    <t>PTHR11851:SF134</t>
  </si>
  <si>
    <t>T303_01020</t>
  </si>
  <si>
    <t>PTHR11851:SF186</t>
  </si>
  <si>
    <t>T303_01025</t>
  </si>
  <si>
    <t>COG2501</t>
  </si>
  <si>
    <t>PTHR32319:SF3</t>
  </si>
  <si>
    <t>T303_01030</t>
  </si>
  <si>
    <t>K03629</t>
  </si>
  <si>
    <t>recF</t>
  </si>
  <si>
    <t xml:space="preserve"> DNA replication and repair protein RecF</t>
  </si>
  <si>
    <t>COG1195</t>
  </si>
  <si>
    <t>PTHR32182:SF0</t>
  </si>
  <si>
    <t>K00088</t>
  </si>
  <si>
    <t>IMPDH, guaB</t>
  </si>
  <si>
    <t xml:space="preserve"> IMP dehydrogenase [EC:1.1.1.205]</t>
  </si>
  <si>
    <t>COG0516</t>
  </si>
  <si>
    <t>PTHR11911:SF111</t>
  </si>
  <si>
    <t>K01867</t>
  </si>
  <si>
    <t>WARS, trpS</t>
  </si>
  <si>
    <t xml:space="preserve"> tryptophanyl-tRNA synthetase [EC:6.1.1.2]</t>
  </si>
  <si>
    <t>COG0180</t>
  </si>
  <si>
    <t>PTHR10055:SF9</t>
  </si>
  <si>
    <t>T303_01045</t>
  </si>
  <si>
    <t>PTHR33545</t>
  </si>
  <si>
    <t>COG0488</t>
  </si>
  <si>
    <t>PTHR19211:SF96</t>
  </si>
  <si>
    <t>T303_01055</t>
  </si>
  <si>
    <t>COG4485</t>
  </si>
  <si>
    <t>PTHR38454:SF1</t>
  </si>
  <si>
    <t>T303_01060</t>
  </si>
  <si>
    <t>K14220</t>
  </si>
  <si>
    <t>tRNA-Asn</t>
  </si>
  <si>
    <t xml:space="preserve"> tRNA Asn</t>
  </si>
  <si>
    <t>T303_01065</t>
  </si>
  <si>
    <t>K14224</t>
  </si>
  <si>
    <t>tRNA-Glu</t>
  </si>
  <si>
    <t xml:space="preserve"> tRNA Glu</t>
  </si>
  <si>
    <t>T303_01070</t>
  </si>
  <si>
    <t>K14219</t>
  </si>
  <si>
    <t>tRNA-Arg</t>
  </si>
  <si>
    <t xml:space="preserve"> tRNA Arg</t>
  </si>
  <si>
    <t>T303_01080</t>
  </si>
  <si>
    <t>K00783</t>
  </si>
  <si>
    <t>rlmH</t>
  </si>
  <si>
    <t xml:space="preserve"> 23S rRNA (pseudouridine1915-N3)-methyltransferase [EC:2.1.1.177]</t>
  </si>
  <si>
    <t>COG1576</t>
  </si>
  <si>
    <t>PTHR33603:SF1</t>
  </si>
  <si>
    <t>K04771</t>
  </si>
  <si>
    <t>degP, htrA</t>
  </si>
  <si>
    <t xml:space="preserve"> serine protease Do [EC:3.4.21.107]</t>
  </si>
  <si>
    <t>COG0265</t>
  </si>
  <si>
    <t>PTHR43019:SF4</t>
  </si>
  <si>
    <t>T303_01090</t>
  </si>
  <si>
    <t>K03497</t>
  </si>
  <si>
    <t>parB, spo0J</t>
  </si>
  <si>
    <t xml:space="preserve"> chromosome partitioning protein, ParB family</t>
  </si>
  <si>
    <t>COG1475</t>
  </si>
  <si>
    <t>PTHR33375:SF1</t>
  </si>
  <si>
    <t>K02313</t>
  </si>
  <si>
    <t>dnaA</t>
  </si>
  <si>
    <t xml:space="preserve"> chromosomal replication initiator protein</t>
  </si>
  <si>
    <t>COG0593</t>
  </si>
  <si>
    <t>PTHR30050:SF2</t>
  </si>
  <si>
    <t>T303_01100</t>
  </si>
  <si>
    <t>K02338</t>
  </si>
  <si>
    <t>dnaN</t>
  </si>
  <si>
    <t xml:space="preserve"> DNA polymerase III subunit beta [EC:2.7.7.7]</t>
  </si>
  <si>
    <t>COG0592</t>
  </si>
  <si>
    <t>PTHR30478:SF0</t>
  </si>
  <si>
    <t>T303_01105</t>
  </si>
  <si>
    <t>COG4481</t>
  </si>
  <si>
    <t>PTHR38455:SF1</t>
  </si>
  <si>
    <t>K06942</t>
  </si>
  <si>
    <t>ychF</t>
  </si>
  <si>
    <t xml:space="preserve"> ribosome-binding ATPase</t>
  </si>
  <si>
    <t>COG0012</t>
  </si>
  <si>
    <t>PTHR23305:SF12</t>
  </si>
  <si>
    <t>T303_01115</t>
  </si>
  <si>
    <t>K01056</t>
  </si>
  <si>
    <t>PTH1, pth, spoVC</t>
  </si>
  <si>
    <t xml:space="preserve"> peptidyl-tRNA hydrolase, PTH1 family [EC:3.1.1.29]</t>
  </si>
  <si>
    <t>COG0193</t>
  </si>
  <si>
    <t>PTHR17224</t>
  </si>
  <si>
    <t>T303_01120</t>
  </si>
  <si>
    <t>K03723</t>
  </si>
  <si>
    <t>mfd</t>
  </si>
  <si>
    <t xml:space="preserve"> transcription-repair coupling factor (superfamily II helicase) [EC:3.6.4.-]</t>
  </si>
  <si>
    <t>COG1197</t>
  </si>
  <si>
    <t>L,K</t>
  </si>
  <si>
    <t>PTHR24029:SF1</t>
  </si>
  <si>
    <t>COG1188</t>
  </si>
  <si>
    <t>PTHR21600:SF19</t>
  </si>
  <si>
    <t>T303_01130</t>
  </si>
  <si>
    <t>K13052</t>
  </si>
  <si>
    <t>divIC, divA</t>
  </si>
  <si>
    <t xml:space="preserve"> cell division protein DivIC</t>
  </si>
  <si>
    <t>COG2919</t>
  </si>
  <si>
    <t>PTHR40027:SF1</t>
  </si>
  <si>
    <t>T303_01135</t>
  </si>
  <si>
    <t>T303_01140</t>
  </si>
  <si>
    <t>K01467</t>
  </si>
  <si>
    <t>ampC</t>
  </si>
  <si>
    <t xml:space="preserve"> beta-lactamase class C [EC:3.5.2.6]</t>
  </si>
  <si>
    <t>COG2367</t>
  </si>
  <si>
    <t>PTHR35333:SF3</t>
  </si>
  <si>
    <t>T303_01145</t>
  </si>
  <si>
    <t>K04075</t>
  </si>
  <si>
    <t>tilS, mesJ</t>
  </si>
  <si>
    <t xml:space="preserve"> tRNA(Ile)-lysidine synthase [EC:6.3.4.19]</t>
  </si>
  <si>
    <t>COG0037</t>
  </si>
  <si>
    <t>PTHR43033:SF1</t>
  </si>
  <si>
    <t>K00760</t>
  </si>
  <si>
    <t>hprT, hpt, HPRT1</t>
  </si>
  <si>
    <t xml:space="preserve"> hypoxanthine phosphoribosyltransferase [EC:2.4.2.8]</t>
  </si>
  <si>
    <t>COG0634</t>
  </si>
  <si>
    <t>PTHR43340:SF1</t>
  </si>
  <si>
    <t>K03798</t>
  </si>
  <si>
    <t>ftsH, hflB</t>
  </si>
  <si>
    <t xml:space="preserve"> cell division protease FtsH [EC:3.4.24.-]</t>
  </si>
  <si>
    <t>COG0465</t>
  </si>
  <si>
    <t>PTHR23076:SF97</t>
  </si>
  <si>
    <t>T303_01165</t>
  </si>
  <si>
    <t>COG2963</t>
  </si>
  <si>
    <t>PTHR33795:SF1</t>
  </si>
  <si>
    <t>T303_01175</t>
  </si>
  <si>
    <t>K07497</t>
  </si>
  <si>
    <t xml:space="preserve"> putative transposase</t>
  </si>
  <si>
    <t>PTHR42648:SF3</t>
  </si>
  <si>
    <t>T303_01180</t>
  </si>
  <si>
    <t>K01977</t>
  </si>
  <si>
    <t>16SrRNA, rrs</t>
  </si>
  <si>
    <t xml:space="preserve"> 16S ribosomal RNA</t>
  </si>
  <si>
    <t>T303_01185</t>
  </si>
  <si>
    <t>K14218</t>
  </si>
  <si>
    <t>tRNA-Ala</t>
  </si>
  <si>
    <t xml:space="preserve"> tRNA Ala</t>
  </si>
  <si>
    <t>T303_01190</t>
  </si>
  <si>
    <t>K01980</t>
  </si>
  <si>
    <t>23SrRNA, rrl</t>
  </si>
  <si>
    <t xml:space="preserve"> 23S ribosomal RNA</t>
  </si>
  <si>
    <t>T303_01195</t>
  </si>
  <si>
    <t>K01985</t>
  </si>
  <si>
    <t>5SrRNA, rrf</t>
  </si>
  <si>
    <t xml:space="preserve"> 5S ribosomal RNA</t>
  </si>
  <si>
    <t>T303_01200</t>
  </si>
  <si>
    <t>K14237</t>
  </si>
  <si>
    <t>tRNA-Val</t>
  </si>
  <si>
    <t xml:space="preserve"> tRNA Val</t>
  </si>
  <si>
    <t>T303_01205</t>
  </si>
  <si>
    <t>K14221</t>
  </si>
  <si>
    <t>tRNA-Asp</t>
  </si>
  <si>
    <t xml:space="preserve"> tRNA Asp</t>
  </si>
  <si>
    <t>T303_01210</t>
  </si>
  <si>
    <t>T303_01215</t>
  </si>
  <si>
    <t>T303_01220</t>
  </si>
  <si>
    <t>K14234</t>
  </si>
  <si>
    <t>tRNA-Thr</t>
  </si>
  <si>
    <t xml:space="preserve"> tRNA Thr</t>
  </si>
  <si>
    <t>T303_01225</t>
  </si>
  <si>
    <t>K14225</t>
  </si>
  <si>
    <t>tRNA-Gly</t>
  </si>
  <si>
    <t xml:space="preserve"> tRNA Gly</t>
  </si>
  <si>
    <t>T303_01230</t>
  </si>
  <si>
    <t>T303_01235</t>
  </si>
  <si>
    <t>T303_01240</t>
  </si>
  <si>
    <t>K14232</t>
  </si>
  <si>
    <t>tRNA-Pro</t>
  </si>
  <si>
    <t xml:space="preserve"> tRNA Pro</t>
  </si>
  <si>
    <t>T303_01245</t>
  </si>
  <si>
    <t>K14230</t>
  </si>
  <si>
    <t>tRNA-Met</t>
  </si>
  <si>
    <t xml:space="preserve"> tRNA Met</t>
  </si>
  <si>
    <t>T303_01250</t>
  </si>
  <si>
    <t>T303_01255</t>
  </si>
  <si>
    <t>K14233</t>
  </si>
  <si>
    <t>tRNA-Ser</t>
  </si>
  <si>
    <t xml:space="preserve"> tRNA Ser</t>
  </si>
  <si>
    <t>T303_01260</t>
  </si>
  <si>
    <t>T303_01265</t>
  </si>
  <si>
    <t>K14231</t>
  </si>
  <si>
    <t>tRNA-Phe</t>
  </si>
  <si>
    <t xml:space="preserve"> tRNA Phe</t>
  </si>
  <si>
    <t>T303_01270</t>
  </si>
  <si>
    <t>T303_01275</t>
  </si>
  <si>
    <t>K14227</t>
  </si>
  <si>
    <t>tRNA-Ile</t>
  </si>
  <si>
    <t xml:space="preserve"> tRNA Ile</t>
  </si>
  <si>
    <t>T303_01280</t>
  </si>
  <si>
    <t>T303_01285</t>
  </si>
  <si>
    <t>K03570</t>
  </si>
  <si>
    <t>mreC</t>
  </si>
  <si>
    <t xml:space="preserve"> rod shape-determining protein MreC</t>
  </si>
  <si>
    <t>COG1792</t>
  </si>
  <si>
    <t>PTHR34138:SF1</t>
  </si>
  <si>
    <t>T303_01290</t>
  </si>
  <si>
    <t>K03571</t>
  </si>
  <si>
    <t>mreD</t>
  </si>
  <si>
    <t xml:space="preserve"> rod shape-determining protein MreD</t>
  </si>
  <si>
    <t>COG2891</t>
  </si>
  <si>
    <t>T303_01295</t>
  </si>
  <si>
    <t>K21471</t>
  </si>
  <si>
    <t>cwlO</t>
  </si>
  <si>
    <t xml:space="preserve"> peptidoglycan DL-endopeptidase CwlO [EC:3.4.-.-]</t>
  </si>
  <si>
    <t>COG3883</t>
  </si>
  <si>
    <t>PTHR47359:SF2</t>
  </si>
  <si>
    <t>K00948</t>
  </si>
  <si>
    <t>PRPS, prsA</t>
  </si>
  <si>
    <t xml:space="preserve"> ribose-phosphate pyrophosphokinase [EC:2.7.6.1]</t>
  </si>
  <si>
    <t>COG0462</t>
  </si>
  <si>
    <t>E,F</t>
  </si>
  <si>
    <t>PTHR10210:SF41</t>
  </si>
  <si>
    <t>K00841</t>
  </si>
  <si>
    <t>patA</t>
  </si>
  <si>
    <t xml:space="preserve"> ami notransferase [EC:2.6.1.-]</t>
  </si>
  <si>
    <t>COG0436</t>
  </si>
  <si>
    <t>PTHR43795:SF24</t>
  </si>
  <si>
    <t>T303_01315</t>
  </si>
  <si>
    <t>K03584</t>
  </si>
  <si>
    <t>recO</t>
  </si>
  <si>
    <t xml:space="preserve"> DNA repair protein RecO (recombination protein O)</t>
  </si>
  <si>
    <t>COG1381</t>
  </si>
  <si>
    <t>PTHR33991:SF1</t>
  </si>
  <si>
    <t>K03621</t>
  </si>
  <si>
    <t>plsX</t>
  </si>
  <si>
    <t xml:space="preserve"> glycerol-3-phosphate acyltransferase PlsX [EC:2.3.1.15]</t>
  </si>
  <si>
    <t>COG0416</t>
  </si>
  <si>
    <t>PTHR30100:SF1</t>
  </si>
  <si>
    <t>T303_01325</t>
  </si>
  <si>
    <t>K02078</t>
  </si>
  <si>
    <t>acpP</t>
  </si>
  <si>
    <t xml:space="preserve"> acyl carrier protein</t>
  </si>
  <si>
    <t>COG0236</t>
  </si>
  <si>
    <t>I,Q</t>
  </si>
  <si>
    <t>PTHR20863:SF28</t>
  </si>
  <si>
    <t>K01923</t>
  </si>
  <si>
    <t>purC</t>
  </si>
  <si>
    <t xml:space="preserve"> phosphoribosylaminoimidazole-succinocarboxamide synthase [EC:6.3.2.6]</t>
  </si>
  <si>
    <t>COG0152</t>
  </si>
  <si>
    <t>PTHR43599:SF3</t>
  </si>
  <si>
    <t>K01952</t>
  </si>
  <si>
    <t>purL, PFAS</t>
  </si>
  <si>
    <t xml:space="preserve"> phosphoribosylformylglycinamidine synthase [EC:6.3.5.3]</t>
  </si>
  <si>
    <t>COG0046</t>
  </si>
  <si>
    <t>PTHR10099:SF1</t>
  </si>
  <si>
    <t>K00764</t>
  </si>
  <si>
    <t>purF, PPAT</t>
  </si>
  <si>
    <t xml:space="preserve"> amidophosphoribosyltransferase [EC:2.4.2.14]</t>
  </si>
  <si>
    <t>COG0034</t>
  </si>
  <si>
    <t>PTHR11907:SF0</t>
  </si>
  <si>
    <t>K01933</t>
  </si>
  <si>
    <t>purM</t>
  </si>
  <si>
    <t xml:space="preserve"> phosphoribosylformylglycinamidine cyclo-ligase [EC:6.3.3.1]</t>
  </si>
  <si>
    <t>COG0150</t>
  </si>
  <si>
    <t>PTHR10520</t>
  </si>
  <si>
    <t>K11175</t>
  </si>
  <si>
    <t>purN</t>
  </si>
  <si>
    <t xml:space="preserve"> phosphoribosylglycinamide formyltransferase 1 [EC:2.1.2.2]</t>
  </si>
  <si>
    <t>COG0299</t>
  </si>
  <si>
    <t>PTHR43369</t>
  </si>
  <si>
    <t>K00602</t>
  </si>
  <si>
    <t>purH</t>
  </si>
  <si>
    <t xml:space="preserve"> phosphoribosylaminoimidazolecarboxamide formyltransferase / IMP cyclohydrolase [EC:2.1.2.3 3.5.4.10]</t>
  </si>
  <si>
    <t>COG0138</t>
  </si>
  <si>
    <t>PTHR11692:SF0</t>
  </si>
  <si>
    <t>T303_01360</t>
  </si>
  <si>
    <t>T303_01375</t>
  </si>
  <si>
    <t>COG3942</t>
  </si>
  <si>
    <t>K01945</t>
  </si>
  <si>
    <t>purD</t>
  </si>
  <si>
    <t xml:space="preserve"> phosphoribosylamine---glycine ligase [EC:6.3.4.13]</t>
  </si>
  <si>
    <t>COG0151</t>
  </si>
  <si>
    <t>PTHR43472:SF1</t>
  </si>
  <si>
    <t>K01589</t>
  </si>
  <si>
    <t>purK</t>
  </si>
  <si>
    <t xml:space="preserve"> 5-(carboxyamino)imidazole ribonucleotide synthase [EC:6.3.4.18]</t>
  </si>
  <si>
    <t>COG0026</t>
  </si>
  <si>
    <t>PTHR11609</t>
  </si>
  <si>
    <t>K01756</t>
  </si>
  <si>
    <t>purB, ADSL</t>
  </si>
  <si>
    <t xml:space="preserve"> adenylosuccinate lyase [EC:4.3.2.2]</t>
  </si>
  <si>
    <t>COG0015</t>
  </si>
  <si>
    <t>PTHR43172:SF1</t>
  </si>
  <si>
    <t>T303_01410</t>
  </si>
  <si>
    <t>K01887</t>
  </si>
  <si>
    <t>RARS, argS</t>
  </si>
  <si>
    <t xml:space="preserve"> arginyl-tRNA synthetase [EC:6.1.1.19]</t>
  </si>
  <si>
    <t>COG0018</t>
  </si>
  <si>
    <t>PTHR11956</t>
  </si>
  <si>
    <t>T303_01420</t>
  </si>
  <si>
    <t>K03402</t>
  </si>
  <si>
    <t>argR, ahrC</t>
  </si>
  <si>
    <t xml:space="preserve"> transcriptional regulator of arginine metabolism</t>
  </si>
  <si>
    <t>COG1438</t>
  </si>
  <si>
    <t>PTHR34471:SF1</t>
  </si>
  <si>
    <t>T303_01425</t>
  </si>
  <si>
    <t>COG4550</t>
  </si>
  <si>
    <t>PTHR38448:SF1</t>
  </si>
  <si>
    <t>K03555</t>
  </si>
  <si>
    <t>mutS</t>
  </si>
  <si>
    <t xml:space="preserve"> DNA mismatch repair protein MutS</t>
  </si>
  <si>
    <t>COG0249</t>
  </si>
  <si>
    <t>PTHR11361:SF34</t>
  </si>
  <si>
    <t>T303_01435</t>
  </si>
  <si>
    <t>T303_01440</t>
  </si>
  <si>
    <t>PTHR37299:SF2</t>
  </si>
  <si>
    <t>T303_01445</t>
  </si>
  <si>
    <t>T303_01450</t>
  </si>
  <si>
    <t>K03572</t>
  </si>
  <si>
    <t>mutL</t>
  </si>
  <si>
    <t xml:space="preserve"> DNA mismatch repair protein MutL</t>
  </si>
  <si>
    <t>COG0323</t>
  </si>
  <si>
    <t>PTHR10073:SF12</t>
  </si>
  <si>
    <t>T303_01455</t>
  </si>
  <si>
    <t>T303_01460</t>
  </si>
  <si>
    <t>K03550</t>
  </si>
  <si>
    <t>ruvA</t>
  </si>
  <si>
    <t xml:space="preserve"> holliday junction DNA helicase RuvA [EC:3.6.4.12]</t>
  </si>
  <si>
    <t>COG0632</t>
  </si>
  <si>
    <t>PTHR33796:SF1</t>
  </si>
  <si>
    <t>T303_01465</t>
  </si>
  <si>
    <t>K01246</t>
  </si>
  <si>
    <t>tag</t>
  </si>
  <si>
    <t xml:space="preserve"> DNA-3-methyladenine glycosylase I [EC:3.2.2.20]</t>
  </si>
  <si>
    <t>COG2818</t>
  </si>
  <si>
    <t>PTHR30037:SF4</t>
  </si>
  <si>
    <t>T303_01470</t>
  </si>
  <si>
    <t>K03742</t>
  </si>
  <si>
    <t>pncC</t>
  </si>
  <si>
    <t xml:space="preserve"> nicotinamide-nucleotide amidase [EC:3.5.1.42]</t>
  </si>
  <si>
    <t>COG1058</t>
  </si>
  <si>
    <t>PTHR13939:SF0</t>
  </si>
  <si>
    <t>K03553</t>
  </si>
  <si>
    <t>recA</t>
  </si>
  <si>
    <t xml:space="preserve"> recombination protein RecA</t>
  </si>
  <si>
    <t>COG0468</t>
  </si>
  <si>
    <t>PTHR45900:SF1</t>
  </si>
  <si>
    <t>T303_01480</t>
  </si>
  <si>
    <t>COG1393</t>
  </si>
  <si>
    <t>PTHR30041:SF4</t>
  </si>
  <si>
    <t>T303_01485</t>
  </si>
  <si>
    <t>T303_01490</t>
  </si>
  <si>
    <t>T303_01495</t>
  </si>
  <si>
    <t>T303_01500</t>
  </si>
  <si>
    <t>T303_01505</t>
  </si>
  <si>
    <t>T303_01510</t>
  </si>
  <si>
    <t>T303_01515</t>
  </si>
  <si>
    <t>T303_01520</t>
  </si>
  <si>
    <t>T303_01525</t>
  </si>
  <si>
    <t>T303_01530</t>
  </si>
  <si>
    <t>T303_01535</t>
  </si>
  <si>
    <t>T303_01540</t>
  </si>
  <si>
    <t>K14236</t>
  </si>
  <si>
    <t>tRNA-Tyr</t>
  </si>
  <si>
    <t xml:space="preserve"> tRNA Tyr</t>
  </si>
  <si>
    <t>T303_01545</t>
  </si>
  <si>
    <t>K14235</t>
  </si>
  <si>
    <t>tRNA-Trp</t>
  </si>
  <si>
    <t xml:space="preserve"> tRNA Trp</t>
  </si>
  <si>
    <t>T303_01550</t>
  </si>
  <si>
    <t>K14226</t>
  </si>
  <si>
    <t>tRNA-His</t>
  </si>
  <si>
    <t xml:space="preserve"> tRNA His</t>
  </si>
  <si>
    <t>T303_01555</t>
  </si>
  <si>
    <t>K14223</t>
  </si>
  <si>
    <t>tRNA-Gln</t>
  </si>
  <si>
    <t xml:space="preserve"> tRNA Gln</t>
  </si>
  <si>
    <t>T303_01560</t>
  </si>
  <si>
    <t>T303_01565</t>
  </si>
  <si>
    <t>K03763</t>
  </si>
  <si>
    <t>polC</t>
  </si>
  <si>
    <t xml:space="preserve"> DNA polymerase III subunit alpha, Gram-positive type [EC:2.7.7.7]</t>
  </si>
  <si>
    <t>COG2176</t>
  </si>
  <si>
    <t>PTHR23044:SF26</t>
  </si>
  <si>
    <t>T303_01570</t>
  </si>
  <si>
    <t>K19689</t>
  </si>
  <si>
    <t>ampS, pepS, ampT</t>
  </si>
  <si>
    <t xml:space="preserve"> aminopeptidase [EC:3.4.11.-]</t>
  </si>
  <si>
    <t>COG2309</t>
  </si>
  <si>
    <t>PTHR34448:SF3</t>
  </si>
  <si>
    <t>T303_01575</t>
  </si>
  <si>
    <t>T303_01585</t>
  </si>
  <si>
    <t>COG1846</t>
  </si>
  <si>
    <t>PTHR33164:SF43</t>
  </si>
  <si>
    <t>T303_01595</t>
  </si>
  <si>
    <t>T303_01600</t>
  </si>
  <si>
    <t>T303_01605</t>
  </si>
  <si>
    <t>T303_01615</t>
  </si>
  <si>
    <t>K14222</t>
  </si>
  <si>
    <t>tRNA-Cys</t>
  </si>
  <si>
    <t xml:space="preserve"> tRNA Cys</t>
  </si>
  <si>
    <t>K02967</t>
  </si>
  <si>
    <t>RP-S2, MRPS2, rpsB</t>
  </si>
  <si>
    <t xml:space="preserve"> small subunit ribosomal protein S2</t>
  </si>
  <si>
    <t>COG0052</t>
  </si>
  <si>
    <t>PTHR12534:SF0</t>
  </si>
  <si>
    <t>K02357</t>
  </si>
  <si>
    <t>tsf, TSFM</t>
  </si>
  <si>
    <t xml:space="preserve"> elongation factor Ts</t>
  </si>
  <si>
    <t>COG0264</t>
  </si>
  <si>
    <t>PTHR11741:SF0</t>
  </si>
  <si>
    <t>T303_01630</t>
  </si>
  <si>
    <t>COG2426</t>
  </si>
  <si>
    <t>PTHR36007:SF1</t>
  </si>
  <si>
    <t>T303_01635</t>
  </si>
  <si>
    <t>K03708</t>
  </si>
  <si>
    <t>ctsR</t>
  </si>
  <si>
    <t xml:space="preserve"> transcriptional regulator of stress and heat shock response</t>
  </si>
  <si>
    <t>COG4463</t>
  </si>
  <si>
    <t>PTHR40028:SF1</t>
  </si>
  <si>
    <t>K03696</t>
  </si>
  <si>
    <t>clpC</t>
  </si>
  <si>
    <t xml:space="preserve"> ATP-dependent Clp protease ATP-binding subunit ClpC</t>
  </si>
  <si>
    <t>COG0542</t>
  </si>
  <si>
    <t>PTHR43572:SF4</t>
  </si>
  <si>
    <t>K07258</t>
  </si>
  <si>
    <t>dacC, dacA, dacD</t>
  </si>
  <si>
    <t xml:space="preserve"> serine-type D-Ala-D-Ala carboxypeptidase (penicillin-binding protein 5/6) [EC:3.4.16.4]</t>
  </si>
  <si>
    <t>COG1686</t>
  </si>
  <si>
    <t>PTHR21581:SF11</t>
  </si>
  <si>
    <t>K00962</t>
  </si>
  <si>
    <t>pnp, PNPT1</t>
  </si>
  <si>
    <t xml:space="preserve"> polyribonucleotide nucleotidyltransferase [EC:2.7.7.8]</t>
  </si>
  <si>
    <t>COG1185</t>
  </si>
  <si>
    <t>PTHR11252:SF0</t>
  </si>
  <si>
    <t>T303_01660</t>
  </si>
  <si>
    <t>T303_01665</t>
  </si>
  <si>
    <t>K00640</t>
  </si>
  <si>
    <t>cysE</t>
  </si>
  <si>
    <t xml:space="preserve"> serine O-acetyltransferase [EC:2.3.1.30]</t>
  </si>
  <si>
    <t>COG1045</t>
  </si>
  <si>
    <t>PTHR42811</t>
  </si>
  <si>
    <t>T303_01670</t>
  </si>
  <si>
    <t>K01883</t>
  </si>
  <si>
    <t>CARS, cysS</t>
  </si>
  <si>
    <t xml:space="preserve"> cysteinyl-tRNA synthetase [EC:6.1.1.16]</t>
  </si>
  <si>
    <t>COG0215</t>
  </si>
  <si>
    <t>PTHR10890:SF21</t>
  </si>
  <si>
    <t>T303_01680</t>
  </si>
  <si>
    <t>K11145</t>
  </si>
  <si>
    <t xml:space="preserve"> ribonuclease III family protein [EC:3.1.26.-]</t>
  </si>
  <si>
    <t>COG1939</t>
  </si>
  <si>
    <t>PTHR34276:SF1</t>
  </si>
  <si>
    <t>T303_01685</t>
  </si>
  <si>
    <t>T303_01690</t>
  </si>
  <si>
    <t>T303_01695</t>
  </si>
  <si>
    <t>T303_01700</t>
  </si>
  <si>
    <t>K03218</t>
  </si>
  <si>
    <t>rlmB</t>
  </si>
  <si>
    <t xml:space="preserve"> 23S rRNA (guanosine2251-2'-O)-methyltransferase [EC:2.1.1.185]</t>
  </si>
  <si>
    <t>COG0566</t>
  </si>
  <si>
    <t>PTHR46429:SF1</t>
  </si>
  <si>
    <t>T303_01705</t>
  </si>
  <si>
    <t>K06962</t>
  </si>
  <si>
    <t>COG3688</t>
  </si>
  <si>
    <t>PTHR34547:SF1</t>
  </si>
  <si>
    <t>T303_01710</t>
  </si>
  <si>
    <t>COG1307</t>
  </si>
  <si>
    <t>PTHR33434:SF3</t>
  </si>
  <si>
    <t>T303_01715</t>
  </si>
  <si>
    <t>PTHR46558</t>
  </si>
  <si>
    <t>T303_01720</t>
  </si>
  <si>
    <t>K00077</t>
  </si>
  <si>
    <t>panE, apbA</t>
  </si>
  <si>
    <t xml:space="preserve"> 2-dehydropantoate 2-reductase [EC:1.1.1.169]</t>
  </si>
  <si>
    <t>COG1893</t>
  </si>
  <si>
    <t>PTHR43765</t>
  </si>
  <si>
    <t>K02871</t>
  </si>
  <si>
    <t>RP-L13, MRPL13, rplM</t>
  </si>
  <si>
    <t xml:space="preserve"> large subunit ribosomal protein L13</t>
  </si>
  <si>
    <t>COG0102</t>
  </si>
  <si>
    <t>PTHR11545:SF2</t>
  </si>
  <si>
    <t>K02996</t>
  </si>
  <si>
    <t>RP-S9, MRPS9, rpsI</t>
  </si>
  <si>
    <t xml:space="preserve"> small subunit ribosomal protein S9</t>
  </si>
  <si>
    <t>COG0103</t>
  </si>
  <si>
    <t>PTHR21569:SF1</t>
  </si>
  <si>
    <t>T303_01740</t>
  </si>
  <si>
    <t>T303_01745</t>
  </si>
  <si>
    <t>COG3464</t>
  </si>
  <si>
    <t>PTHR33498:SF1</t>
  </si>
  <si>
    <t>T303_01750</t>
  </si>
  <si>
    <t>PTHR40661</t>
  </si>
  <si>
    <t>T303_01755</t>
  </si>
  <si>
    <t>T303_01765</t>
  </si>
  <si>
    <t>K20484</t>
  </si>
  <si>
    <t>nisC, spaC, epiC</t>
  </si>
  <si>
    <t xml:space="preserve"> lantibiotic biosynthesis protein</t>
  </si>
  <si>
    <t>PTHR12736</t>
  </si>
  <si>
    <t>T303_01770</t>
  </si>
  <si>
    <t>PTHR43266:SF5</t>
  </si>
  <si>
    <t>T303_01775</t>
  </si>
  <si>
    <t>PTHR30595:SF6</t>
  </si>
  <si>
    <t>T303_01785</t>
  </si>
  <si>
    <t>T303_01790</t>
  </si>
  <si>
    <t>T303_01795</t>
  </si>
  <si>
    <t>T303_01800</t>
  </si>
  <si>
    <t>T303_01810</t>
  </si>
  <si>
    <t>K07282</t>
  </si>
  <si>
    <t>capA, pgsA</t>
  </si>
  <si>
    <t xml:space="preserve"> gamma-polyglutamate biosynthesis protein CapA</t>
  </si>
  <si>
    <t>COG2843</t>
  </si>
  <si>
    <t>PTHR33393:SF10</t>
  </si>
  <si>
    <t>K07166</t>
  </si>
  <si>
    <t xml:space="preserve"> ACT domain-containing protein</t>
  </si>
  <si>
    <t>COG3830</t>
  </si>
  <si>
    <t>PTHR34875:SF2</t>
  </si>
  <si>
    <t>K09157</t>
  </si>
  <si>
    <t>COG2848</t>
  </si>
  <si>
    <t>PTHR37560:SF3</t>
  </si>
  <si>
    <t>T303_01825</t>
  </si>
  <si>
    <t>K15634</t>
  </si>
  <si>
    <t>gpmB</t>
  </si>
  <si>
    <t xml:space="preserve"> probable phosphoglycerate mutase [EC:5.4.2.12]</t>
  </si>
  <si>
    <t>PTHR23029:SF83</t>
  </si>
  <si>
    <t>T303_01830</t>
  </si>
  <si>
    <t>K07260</t>
  </si>
  <si>
    <t>vanY</t>
  </si>
  <si>
    <t xml:space="preserve"> zinc D-Ala-D-Ala carboxypeptidase [EC:3.4.17.14]</t>
  </si>
  <si>
    <t>COG1876</t>
  </si>
  <si>
    <t>PTHR34385:SF1</t>
  </si>
  <si>
    <t>T303_01835</t>
  </si>
  <si>
    <t>COG1705</t>
  </si>
  <si>
    <t>M,N</t>
  </si>
  <si>
    <t>PTHR33308:SF8</t>
  </si>
  <si>
    <t>T303_01840</t>
  </si>
  <si>
    <t>K03705</t>
  </si>
  <si>
    <t>hrcA</t>
  </si>
  <si>
    <t xml:space="preserve"> heat-inducible transcriptional repressor</t>
  </si>
  <si>
    <t>COG1420</t>
  </si>
  <si>
    <t>PTHR34824:SF1</t>
  </si>
  <si>
    <t>K03687</t>
  </si>
  <si>
    <t>GRPE</t>
  </si>
  <si>
    <t xml:space="preserve"> molecular chaperone GrpE</t>
  </si>
  <si>
    <t>COG0576</t>
  </si>
  <si>
    <t>PTHR21237:SF23</t>
  </si>
  <si>
    <t>K04043</t>
  </si>
  <si>
    <t>dnaK, HSPA9</t>
  </si>
  <si>
    <t xml:space="preserve"> molecular chaperone DnaK</t>
  </si>
  <si>
    <t>COG0443</t>
  </si>
  <si>
    <t>PTHR19375:SF147</t>
  </si>
  <si>
    <t>K03686</t>
  </si>
  <si>
    <t>dnaJ</t>
  </si>
  <si>
    <t xml:space="preserve"> molecular chaperone DnaJ</t>
  </si>
  <si>
    <t>COG0484</t>
  </si>
  <si>
    <t>PTHR43096:SF34</t>
  </si>
  <si>
    <t>T303_01860</t>
  </si>
  <si>
    <t>K06173</t>
  </si>
  <si>
    <t>truA, PUS1</t>
  </si>
  <si>
    <t xml:space="preserve"> tRNA pseudouridine38-40 synthase [EC:5.4.99.12]</t>
  </si>
  <si>
    <t>COG0101</t>
  </si>
  <si>
    <t>PTHR11142:SF0</t>
  </si>
  <si>
    <t>K00868</t>
  </si>
  <si>
    <t>pdxK, pdxY</t>
  </si>
  <si>
    <t xml:space="preserve"> pyridoxine kinase [EC:2.7.1.35]</t>
  </si>
  <si>
    <t>COG0351</t>
  </si>
  <si>
    <t>PTHR20858:SF19</t>
  </si>
  <si>
    <t>T303_01870</t>
  </si>
  <si>
    <t>COG4720</t>
  </si>
  <si>
    <t>PTHR37815</t>
  </si>
  <si>
    <t>T303_01875</t>
  </si>
  <si>
    <t>T303_01880</t>
  </si>
  <si>
    <t>T303_01885</t>
  </si>
  <si>
    <t>T303_01890</t>
  </si>
  <si>
    <t>T303_01895</t>
  </si>
  <si>
    <t>T303_01905</t>
  </si>
  <si>
    <t>T303_01910</t>
  </si>
  <si>
    <t>PTHR11014:SF121</t>
  </si>
  <si>
    <t>T303_01915</t>
  </si>
  <si>
    <t>K00574</t>
  </si>
  <si>
    <t>cfa</t>
  </si>
  <si>
    <t xml:space="preserve"> cyclopropane-fatty-acyl-phospholipid synthase [EC:2.1.1.79]</t>
  </si>
  <si>
    <t>COG2230</t>
  </si>
  <si>
    <t>PTHR43667:SF1</t>
  </si>
  <si>
    <t>T303_01920</t>
  </si>
  <si>
    <t>T303_01925</t>
  </si>
  <si>
    <t>K12296</t>
  </si>
  <si>
    <t>comX1_2</t>
  </si>
  <si>
    <t xml:space="preserve"> competence protein ComX</t>
  </si>
  <si>
    <t>PTHR30385:SF7</t>
  </si>
  <si>
    <t>T303_01930</t>
  </si>
  <si>
    <t>K03442</t>
  </si>
  <si>
    <t>mscS</t>
  </si>
  <si>
    <t xml:space="preserve"> small conductance mechanosensitive channel</t>
  </si>
  <si>
    <t>COG0668</t>
  </si>
  <si>
    <t>PTHR30460:SF0</t>
  </si>
  <si>
    <t>K03545</t>
  </si>
  <si>
    <t>tig</t>
  </si>
  <si>
    <t xml:space="preserve"> trigger factor</t>
  </si>
  <si>
    <t>COG0544</t>
  </si>
  <si>
    <t>PTHR30560:SF3</t>
  </si>
  <si>
    <t>K03048</t>
  </si>
  <si>
    <t>rpoE</t>
  </si>
  <si>
    <t xml:space="preserve"> DNA-directed RNA polymerase subunit delta</t>
  </si>
  <si>
    <t>COG3343</t>
  </si>
  <si>
    <t>K01937</t>
  </si>
  <si>
    <t>pyrG, CTPS</t>
  </si>
  <si>
    <t xml:space="preserve"> CTP synthase [EC:6.3.4.2]</t>
  </si>
  <si>
    <t>COG0504</t>
  </si>
  <si>
    <t>PTHR11550:SF0</t>
  </si>
  <si>
    <t>T303_01950</t>
  </si>
  <si>
    <t>T303_01955</t>
  </si>
  <si>
    <t>K03574</t>
  </si>
  <si>
    <t>mutT, NUDT15, MTH2</t>
  </si>
  <si>
    <t xml:space="preserve"> 8-oxo-dGTP diphosphatase [EC:3.6.1.55]</t>
  </si>
  <si>
    <t>PTHR43736:SF1</t>
  </si>
  <si>
    <t>T303_01960</t>
  </si>
  <si>
    <t>K02687</t>
  </si>
  <si>
    <t>prmA</t>
  </si>
  <si>
    <t xml:space="preserve"> ribosomal protein L11 methyltransferase [EC:2.1.1.-]</t>
  </si>
  <si>
    <t>COG2264</t>
  </si>
  <si>
    <t>PTHR43648:SF1</t>
  </si>
  <si>
    <t>T303_01965</t>
  </si>
  <si>
    <t>K09761</t>
  </si>
  <si>
    <t>rsmE</t>
  </si>
  <si>
    <t xml:space="preserve"> 16S rRNA (uracil1498-N3)-methyltransferase [EC:2.1.1.193]</t>
  </si>
  <si>
    <t>COG1385</t>
  </si>
  <si>
    <t>PTHR30027:SF3</t>
  </si>
  <si>
    <t>K01119</t>
  </si>
  <si>
    <t>cpdB</t>
  </si>
  <si>
    <t xml:space="preserve"> 2',3'-cyclic-nucleotide 2'-phosphodiesterase / 3'-nucleotidase [EC:3.1.4.16 3.1.3.6]</t>
  </si>
  <si>
    <t>COG0737</t>
  </si>
  <si>
    <t>PTHR11575:SF6</t>
  </si>
  <si>
    <t>T303_01975</t>
  </si>
  <si>
    <t>K03647</t>
  </si>
  <si>
    <t>nrdI</t>
  </si>
  <si>
    <t xml:space="preserve"> protein involved in ribonucleotide reduction</t>
  </si>
  <si>
    <t>COG1780</t>
  </si>
  <si>
    <t>PTHR37297:SF1</t>
  </si>
  <si>
    <t>K00951</t>
  </si>
  <si>
    <t>relA</t>
  </si>
  <si>
    <t xml:space="preserve"> GTP pyrophosphokinase [EC:2.7.6.5]</t>
  </si>
  <si>
    <t>COG0317</t>
  </si>
  <si>
    <t>K,T</t>
  </si>
  <si>
    <t>PTHR21262:SF0</t>
  </si>
  <si>
    <t>T303_01985</t>
  </si>
  <si>
    <t>K07560</t>
  </si>
  <si>
    <t>dtd, DTD</t>
  </si>
  <si>
    <t xml:space="preserve"> D-aminoacyl-tRNA deacylase [EC:3.1.1.96]</t>
  </si>
  <si>
    <t>COG1490</t>
  </si>
  <si>
    <t>PTHR10472:SF5</t>
  </si>
  <si>
    <t>T303_01990</t>
  </si>
  <si>
    <t>T303_02000</t>
  </si>
  <si>
    <t>K01754</t>
  </si>
  <si>
    <t>E4.3.1.19, ilvA, tdcB</t>
  </si>
  <si>
    <t xml:space="preserve"> threonine dehydratase [EC:4.3.1.19]</t>
  </si>
  <si>
    <t>COG1171</t>
  </si>
  <si>
    <t>PTHR43714:SF1</t>
  </si>
  <si>
    <t>K01462</t>
  </si>
  <si>
    <t>PDF, def</t>
  </si>
  <si>
    <t xml:space="preserve"> peptide deformylase [EC:3.5.1.88]</t>
  </si>
  <si>
    <t>COG0242</t>
  </si>
  <si>
    <t>PTHR10458:SF8</t>
  </si>
  <si>
    <t>T303_02015</t>
  </si>
  <si>
    <t>COG0664</t>
  </si>
  <si>
    <t>PTHR24567:SF26</t>
  </si>
  <si>
    <t>T303_02020</t>
  </si>
  <si>
    <t>COG2271</t>
  </si>
  <si>
    <t>PTHR23517:SF2</t>
  </si>
  <si>
    <t>K02956</t>
  </si>
  <si>
    <t>RP-S15, MRPS15, rpsO</t>
  </si>
  <si>
    <t xml:space="preserve"> small subunit ribosomal protein S15</t>
  </si>
  <si>
    <t>COG0184</t>
  </si>
  <si>
    <t>PTHR23321:SF26</t>
  </si>
  <si>
    <t>T303_02030</t>
  </si>
  <si>
    <t>PTHR36834</t>
  </si>
  <si>
    <t>T303_02035</t>
  </si>
  <si>
    <t>T303_02040</t>
  </si>
  <si>
    <t>T303_02045</t>
  </si>
  <si>
    <t>T303_02050</t>
  </si>
  <si>
    <t>K17076</t>
  </si>
  <si>
    <t>K17076, lysY</t>
  </si>
  <si>
    <t xml:space="preserve"> putative lysine transport system ATP-binding protein [EC:3.6.3.-]</t>
  </si>
  <si>
    <t>COG1126</t>
  </si>
  <si>
    <t>PTHR43166:SF20</t>
  </si>
  <si>
    <t>T303_02055</t>
  </si>
  <si>
    <t>K17073</t>
  </si>
  <si>
    <t>lysX1</t>
  </si>
  <si>
    <t xml:space="preserve"> putative lysine transport system substrate-binding protein</t>
  </si>
  <si>
    <t>COG0765</t>
  </si>
  <si>
    <t>PTHR30614:SF20</t>
  </si>
  <si>
    <t>T303_02060</t>
  </si>
  <si>
    <t>K06153</t>
  </si>
  <si>
    <t>bacA</t>
  </si>
  <si>
    <t xml:space="preserve"> undecaprenyl-diphosphatase [EC:3.6.1.27]</t>
  </si>
  <si>
    <t>COG1968</t>
  </si>
  <si>
    <t>PTHR30622:SF3</t>
  </si>
  <si>
    <t>K16511</t>
  </si>
  <si>
    <t>mecA1_2</t>
  </si>
  <si>
    <t xml:space="preserve"> adapter protein MecA 1/2</t>
  </si>
  <si>
    <t>COG4862</t>
  </si>
  <si>
    <t>T,N,K</t>
  </si>
  <si>
    <t>PTHR39161:SF1</t>
  </si>
  <si>
    <t>T303_02070</t>
  </si>
  <si>
    <t>K02851</t>
  </si>
  <si>
    <t>wecA, tagO, rfe</t>
  </si>
  <si>
    <t xml:space="preserve"> UDP-GlcNAc:undecaprenyl-phosphate/decaprenyl-phosphate GlcNAc-1-phosphate transferase [EC:2.7.8.33 2.7.8.35]</t>
  </si>
  <si>
    <t>COG0472</t>
  </si>
  <si>
    <t>PTHR22926:SF3</t>
  </si>
  <si>
    <t>K09013</t>
  </si>
  <si>
    <t>sufC</t>
  </si>
  <si>
    <t xml:space="preserve"> Fe-S cluster assembly ATP-binding protein</t>
  </si>
  <si>
    <t>COG0396</t>
  </si>
  <si>
    <t>PTHR43204:SF1</t>
  </si>
  <si>
    <t>K09015</t>
  </si>
  <si>
    <t>sufD</t>
  </si>
  <si>
    <t xml:space="preserve"> Fe-S cluster assembly protein SufD</t>
  </si>
  <si>
    <t>COG0719</t>
  </si>
  <si>
    <t>PTHR43575:SF1</t>
  </si>
  <si>
    <t>K11717</t>
  </si>
  <si>
    <t>sufS</t>
  </si>
  <si>
    <t xml:space="preserve"> cysteine desulfurase / selenocysteine lyase [EC:2.8.1.7 4.4.1.16]</t>
  </si>
  <si>
    <t>COG0520</t>
  </si>
  <si>
    <t>PTHR43586:SF12</t>
  </si>
  <si>
    <t>K04488</t>
  </si>
  <si>
    <t>iscU, nifU</t>
  </si>
  <si>
    <t xml:space="preserve"> nitrogen fixation protein NifU and related proteins</t>
  </si>
  <si>
    <t>COG0822</t>
  </si>
  <si>
    <t>PTHR10093:SF8</t>
  </si>
  <si>
    <t>K09014</t>
  </si>
  <si>
    <t>sufB</t>
  </si>
  <si>
    <t xml:space="preserve"> Fe-S cluster assembly protein SufB</t>
  </si>
  <si>
    <t>PTHR30508:SF1</t>
  </si>
  <si>
    <t>T303_02100</t>
  </si>
  <si>
    <t>T303_02105</t>
  </si>
  <si>
    <t>K15580</t>
  </si>
  <si>
    <t>oppA, mppA</t>
  </si>
  <si>
    <t xml:space="preserve"> oligopeptide transport system substrate-binding protein</t>
  </si>
  <si>
    <t>PTHR30290:SF10</t>
  </si>
  <si>
    <t>T303_02110</t>
  </si>
  <si>
    <t>K15581</t>
  </si>
  <si>
    <t>oppB</t>
  </si>
  <si>
    <t xml:space="preserve"> oligopeptide transport system permease protein</t>
  </si>
  <si>
    <t>PTHR30465:SF93</t>
  </si>
  <si>
    <t>T303_02115</t>
  </si>
  <si>
    <t>T303_02120</t>
  </si>
  <si>
    <t>K15582</t>
  </si>
  <si>
    <t>oppC</t>
  </si>
  <si>
    <t>PTHR43386:SF2</t>
  </si>
  <si>
    <t>T303_02125</t>
  </si>
  <si>
    <t>T303_02130</t>
  </si>
  <si>
    <t>K15583</t>
  </si>
  <si>
    <t>oppD</t>
  </si>
  <si>
    <t xml:space="preserve"> oligopeptide transport system ATP-binding protein</t>
  </si>
  <si>
    <t>PTHR24220:SF607</t>
  </si>
  <si>
    <t>T303_02145</t>
  </si>
  <si>
    <t>T303_02150</t>
  </si>
  <si>
    <t>K04083</t>
  </si>
  <si>
    <t>hslO</t>
  </si>
  <si>
    <t xml:space="preserve"> molecular chaperone Hsp33</t>
  </si>
  <si>
    <t>COG1281</t>
  </si>
  <si>
    <t>PTHR30111:SF1</t>
  </si>
  <si>
    <t>COG0042</t>
  </si>
  <si>
    <t>PTHR11082:SF25</t>
  </si>
  <si>
    <t>T303_02160</t>
  </si>
  <si>
    <t>PTHR23513</t>
  </si>
  <si>
    <t>PTHR42742:SF7</t>
  </si>
  <si>
    <t>T303_02170</t>
  </si>
  <si>
    <t>K09817</t>
  </si>
  <si>
    <t>znuC</t>
  </si>
  <si>
    <t xml:space="preserve"> zinc transport system ATP-binding protein [EC:3.6.3.-]</t>
  </si>
  <si>
    <t>COG1121</t>
  </si>
  <si>
    <t>PTHR42734:SF4</t>
  </si>
  <si>
    <t>T303_02175</t>
  </si>
  <si>
    <t>K09816</t>
  </si>
  <si>
    <t>znuB</t>
  </si>
  <si>
    <t xml:space="preserve"> zinc transport system permease protein</t>
  </si>
  <si>
    <t>COG1108</t>
  </si>
  <si>
    <t>PTHR30477:SF20</t>
  </si>
  <si>
    <t>T303_02180</t>
  </si>
  <si>
    <t>K07088</t>
  </si>
  <si>
    <t>COG0679</t>
  </si>
  <si>
    <t>PTHR36838:SF1</t>
  </si>
  <si>
    <t>T303_02190</t>
  </si>
  <si>
    <t>K06896</t>
  </si>
  <si>
    <t>mapP</t>
  </si>
  <si>
    <t xml:space="preserve"> maltose 6'-phosphate phosphatase [EC:3.1.3.90]</t>
  </si>
  <si>
    <t>COG3568</t>
  </si>
  <si>
    <t>PTHR15822:SF13</t>
  </si>
  <si>
    <t>K01810</t>
  </si>
  <si>
    <t>GPI, pgi</t>
  </si>
  <si>
    <t xml:space="preserve"> glucose-6-phosphate isomerase [EC:5.3.1.9]</t>
  </si>
  <si>
    <t>COG0166</t>
  </si>
  <si>
    <t>PTHR11469:SF1</t>
  </si>
  <si>
    <t>COG0217</t>
  </si>
  <si>
    <t>K,J</t>
  </si>
  <si>
    <t>PTHR12532</t>
  </si>
  <si>
    <t>K03210</t>
  </si>
  <si>
    <t>yajC</t>
  </si>
  <si>
    <t xml:space="preserve"> preprotein translocase subunit YajC</t>
  </si>
  <si>
    <t>COG1862</t>
  </si>
  <si>
    <t>PTHR33909:SF1</t>
  </si>
  <si>
    <t>T303_02210</t>
  </si>
  <si>
    <t>K00806</t>
  </si>
  <si>
    <t>uppS</t>
  </si>
  <si>
    <t xml:space="preserve"> undecaprenyl diphosphate synthase [EC:2.5.1.31]</t>
  </si>
  <si>
    <t>COG0020</t>
  </si>
  <si>
    <t>PTHR10291:SF0</t>
  </si>
  <si>
    <t>T303_02215</t>
  </si>
  <si>
    <t>K00981</t>
  </si>
  <si>
    <t>E2.7.7.41, CDS1, CDS2, cdsA</t>
  </si>
  <si>
    <t xml:space="preserve"> phosphatidate cytidylyltransferase [EC:2.7.7.41]</t>
  </si>
  <si>
    <t>COG0575</t>
  </si>
  <si>
    <t>PTHR46382:SF1</t>
  </si>
  <si>
    <t>T303_02220</t>
  </si>
  <si>
    <t>K11749</t>
  </si>
  <si>
    <t>rseP</t>
  </si>
  <si>
    <t xml:space="preserve"> regulator of sigma E protease [EC:3.4.24.-]</t>
  </si>
  <si>
    <t>COG0750</t>
  </si>
  <si>
    <t>O,K</t>
  </si>
  <si>
    <t>PTHR42837:SF2</t>
  </si>
  <si>
    <t>K01881</t>
  </si>
  <si>
    <t>PARS, proS</t>
  </si>
  <si>
    <t xml:space="preserve"> prolyl-tRNA synthetase [EC:6.1.1.15]</t>
  </si>
  <si>
    <t>COG0442</t>
  </si>
  <si>
    <t>PTHR42753:SF2</t>
  </si>
  <si>
    <t>COG2984</t>
  </si>
  <si>
    <t>PTHR35271:SF1</t>
  </si>
  <si>
    <t>K05833</t>
  </si>
  <si>
    <t>ABC.X4.A</t>
  </si>
  <si>
    <t xml:space="preserve"> putative ABC transport system ATP-binding protein</t>
  </si>
  <si>
    <t>COG1101</t>
  </si>
  <si>
    <t>PTHR42788:SF12</t>
  </si>
  <si>
    <t>K04078</t>
  </si>
  <si>
    <t>groES, HSPE1</t>
  </si>
  <si>
    <t xml:space="preserve"> chaperonin GroES</t>
  </si>
  <si>
    <t>COG0234</t>
  </si>
  <si>
    <t>PTHR10772:SF24</t>
  </si>
  <si>
    <t>K04077</t>
  </si>
  <si>
    <t>groEL, HSPD1</t>
  </si>
  <si>
    <t xml:space="preserve"> chaperonin GroEL</t>
  </si>
  <si>
    <t>COG0459</t>
  </si>
  <si>
    <t>PTHR45633</t>
  </si>
  <si>
    <t>T303_02265</t>
  </si>
  <si>
    <t>T303_02270</t>
  </si>
  <si>
    <t>T303_02280</t>
  </si>
  <si>
    <t>K06180</t>
  </si>
  <si>
    <t>rluD</t>
  </si>
  <si>
    <t xml:space="preserve"> 23S rRNA pseudouridine1911/1915/1917 synthase [EC:5.4.99.23]</t>
  </si>
  <si>
    <t>COG0564</t>
  </si>
  <si>
    <t>PTHR21600:SF36</t>
  </si>
  <si>
    <t>T303_02285</t>
  </si>
  <si>
    <t>K12555</t>
  </si>
  <si>
    <t>pbp2A</t>
  </si>
  <si>
    <t xml:space="preserve"> penicillin-binding protein 2A [EC:2.4.1.129 3.4.16.4]</t>
  </si>
  <si>
    <t>K03073</t>
  </si>
  <si>
    <t>secE</t>
  </si>
  <si>
    <t xml:space="preserve"> preprotein translocase subunit SecE</t>
  </si>
  <si>
    <t>COG0690</t>
  </si>
  <si>
    <t>PTHR33910:SF1</t>
  </si>
  <si>
    <t>K02601</t>
  </si>
  <si>
    <t>nusG</t>
  </si>
  <si>
    <t xml:space="preserve"> transcriptional antiterminator NusG</t>
  </si>
  <si>
    <t>COG0250</t>
  </si>
  <si>
    <t>PTHR30265:SF2</t>
  </si>
  <si>
    <t>T303_02300</t>
  </si>
  <si>
    <t>PTHR14969:SF40</t>
  </si>
  <si>
    <t>T303_02310</t>
  </si>
  <si>
    <t>COG1349</t>
  </si>
  <si>
    <t>K,G</t>
  </si>
  <si>
    <t>PTHR30363:SF45</t>
  </si>
  <si>
    <t>K01869</t>
  </si>
  <si>
    <t>LARS, leuS</t>
  </si>
  <si>
    <t xml:space="preserve"> leucyl-tRNA synthetase [EC:6.1.1.4]</t>
  </si>
  <si>
    <t>COG0495</t>
  </si>
  <si>
    <t>PTHR43740:SF2</t>
  </si>
  <si>
    <t>K00763</t>
  </si>
  <si>
    <t>pncB, NAPRT1</t>
  </si>
  <si>
    <t xml:space="preserve"> nicotinate phosphoribosyltransferase [EC:6.3.4.21]</t>
  </si>
  <si>
    <t>COG1488</t>
  </si>
  <si>
    <t>PTHR11098</t>
  </si>
  <si>
    <t>K01916</t>
  </si>
  <si>
    <t>nadE</t>
  </si>
  <si>
    <t xml:space="preserve"> NAD+ synthase [EC:6.3.1.5]</t>
  </si>
  <si>
    <t>COG0171</t>
  </si>
  <si>
    <t>PTHR23090:SF7</t>
  </si>
  <si>
    <t>T303_02340</t>
  </si>
  <si>
    <t>COG3152</t>
  </si>
  <si>
    <t>PTHR34980:SF2</t>
  </si>
  <si>
    <t>K01372</t>
  </si>
  <si>
    <t>BLMH, pepC</t>
  </si>
  <si>
    <t xml:space="preserve"> bleomycin hydrolase [EC:3.4.22.40]</t>
  </si>
  <si>
    <t>COG3579</t>
  </si>
  <si>
    <t>PTHR10363:SF4</t>
  </si>
  <si>
    <t>T303_02350</t>
  </si>
  <si>
    <t>K05366</t>
  </si>
  <si>
    <t>mrcA</t>
  </si>
  <si>
    <t xml:space="preserve"> penicillin-binding protein 1A [EC:2.4.1.129 3.4.16.4]</t>
  </si>
  <si>
    <t>PTHR32282:SF22</t>
  </si>
  <si>
    <t>T303_02355</t>
  </si>
  <si>
    <t>K03700</t>
  </si>
  <si>
    <t>recU</t>
  </si>
  <si>
    <t xml:space="preserve"> recombination protein U</t>
  </si>
  <si>
    <t>COG3331</t>
  </si>
  <si>
    <t>T303_02360</t>
  </si>
  <si>
    <t>COG4474</t>
  </si>
  <si>
    <t>PTHR38440:SF1</t>
  </si>
  <si>
    <t>PTHR35794:SF1</t>
  </si>
  <si>
    <t>T303_02370</t>
  </si>
  <si>
    <t>K01978</t>
  </si>
  <si>
    <t>rnpB</t>
  </si>
  <si>
    <t xml:space="preserve"> M1 RNA</t>
  </si>
  <si>
    <t>K07444</t>
  </si>
  <si>
    <t>ypsC</t>
  </si>
  <si>
    <t xml:space="preserve"> putative N6-adenine-specific DNA methylase [EC:2.1.1.-]</t>
  </si>
  <si>
    <t>COG0116</t>
  </si>
  <si>
    <t>PTHR47313:SF1</t>
  </si>
  <si>
    <t>K20073</t>
  </si>
  <si>
    <t>mapZ, locZ</t>
  </si>
  <si>
    <t xml:space="preserve"> mid-cell-anchored protein Z</t>
  </si>
  <si>
    <t>T303_02385</t>
  </si>
  <si>
    <t>PTHR10799:SF960</t>
  </si>
  <si>
    <t>T303_02390</t>
  </si>
  <si>
    <t>K01924</t>
  </si>
  <si>
    <t>murC</t>
  </si>
  <si>
    <t xml:space="preserve"> UDP-N-acetylmuramate--alanine ligase [EC:6.3.2.8]</t>
  </si>
  <si>
    <t>COG0773</t>
  </si>
  <si>
    <t>PTHR43445:SF3</t>
  </si>
  <si>
    <t>T303_02400</t>
  </si>
  <si>
    <t>PTHR10908:SF3</t>
  </si>
  <si>
    <t>T303_02405</t>
  </si>
  <si>
    <t>K07082</t>
  </si>
  <si>
    <t xml:space="preserve"> UPF0755 protein</t>
  </si>
  <si>
    <t>COG1559</t>
  </si>
  <si>
    <t>PTHR30518:SF2</t>
  </si>
  <si>
    <t>K03624</t>
  </si>
  <si>
    <t>greA</t>
  </si>
  <si>
    <t xml:space="preserve"> transcription elongation factor GreA</t>
  </si>
  <si>
    <t>COG0782</t>
  </si>
  <si>
    <t>PTHR30437:SF4</t>
  </si>
  <si>
    <t>T303_02415</t>
  </si>
  <si>
    <t>T303_02420</t>
  </si>
  <si>
    <t>T303_02430</t>
  </si>
  <si>
    <t>COG0706</t>
  </si>
  <si>
    <t>PTHR12428:SF35</t>
  </si>
  <si>
    <t>T303_02435</t>
  </si>
  <si>
    <t>K01512</t>
  </si>
  <si>
    <t>acyP</t>
  </si>
  <si>
    <t xml:space="preserve"> acylphosphatase [EC:3.6.1.7]</t>
  </si>
  <si>
    <t>COG1254</t>
  </si>
  <si>
    <t>PTHR47268:SF2</t>
  </si>
  <si>
    <t>T303_02440</t>
  </si>
  <si>
    <t>K03437</t>
  </si>
  <si>
    <t>spoU</t>
  </si>
  <si>
    <t xml:space="preserve"> RNA methyltransferase, TrmH family</t>
  </si>
  <si>
    <t>PTHR43191:SF4</t>
  </si>
  <si>
    <t>T303_02450</t>
  </si>
  <si>
    <t>K06890</t>
  </si>
  <si>
    <t>COG0670</t>
  </si>
  <si>
    <t>PTHR23291:SF50</t>
  </si>
  <si>
    <t>T303_02455</t>
  </si>
  <si>
    <t>T303_02460</t>
  </si>
  <si>
    <t>K01586</t>
  </si>
  <si>
    <t>lysA</t>
  </si>
  <si>
    <t xml:space="preserve"> diaminopimelate decarboxylase [EC:4.1.1.20]</t>
  </si>
  <si>
    <t>COG0019</t>
  </si>
  <si>
    <t>PTHR43727:SF2</t>
  </si>
  <si>
    <t>T303_02470</t>
  </si>
  <si>
    <t>K09976</t>
  </si>
  <si>
    <t>COG3763</t>
  </si>
  <si>
    <t>T303_02480</t>
  </si>
  <si>
    <t>K01776</t>
  </si>
  <si>
    <t>murI</t>
  </si>
  <si>
    <t xml:space="preserve"> glutamate racemase [EC:5.1.1.3]</t>
  </si>
  <si>
    <t>COG0796</t>
  </si>
  <si>
    <t>PTHR21198:SF2</t>
  </si>
  <si>
    <t>T303_02485</t>
  </si>
  <si>
    <t>K02428</t>
  </si>
  <si>
    <t>rdgB</t>
  </si>
  <si>
    <t xml:space="preserve"> XTP/dITP diphosphohydrolase [EC:3.6.1.66]</t>
  </si>
  <si>
    <t>COG0127</t>
  </si>
  <si>
    <t>PTHR11067:SF9</t>
  </si>
  <si>
    <t>K07095</t>
  </si>
  <si>
    <t>COG0622</t>
  </si>
  <si>
    <t>PTHR11124:SF12</t>
  </si>
  <si>
    <t>T303_02495</t>
  </si>
  <si>
    <t>PTHR43803:SF3</t>
  </si>
  <si>
    <t>T303_02500</t>
  </si>
  <si>
    <t>COG4974</t>
  </si>
  <si>
    <t>PTHR30349:SF41</t>
  </si>
  <si>
    <t>T303_02505</t>
  </si>
  <si>
    <t>K05896</t>
  </si>
  <si>
    <t>scpA</t>
  </si>
  <si>
    <t xml:space="preserve"> segregation and condensation protein A</t>
  </si>
  <si>
    <t>COG1354</t>
  </si>
  <si>
    <t>PTHR33969:SF2</t>
  </si>
  <si>
    <t>T303_02510</t>
  </si>
  <si>
    <t>K06024</t>
  </si>
  <si>
    <t>scpB</t>
  </si>
  <si>
    <t xml:space="preserve"> segregation and condensation protein B</t>
  </si>
  <si>
    <t>COG1386</t>
  </si>
  <si>
    <t>PTHR34298:SF2</t>
  </si>
  <si>
    <t>K06178</t>
  </si>
  <si>
    <t>rluB</t>
  </si>
  <si>
    <t xml:space="preserve"> 23S rRNA pseudouridine2605 synthase [EC:5.4.99.22]</t>
  </si>
  <si>
    <t>COG1187</t>
  </si>
  <si>
    <t>PTHR21600:SF2</t>
  </si>
  <si>
    <t>T303_02520</t>
  </si>
  <si>
    <t>K08998</t>
  </si>
  <si>
    <t>COG0759</t>
  </si>
  <si>
    <t>PTHR33383:SF1</t>
  </si>
  <si>
    <t>T303_02525</t>
  </si>
  <si>
    <t>K03498</t>
  </si>
  <si>
    <t>trkH, trkG, ktrB</t>
  </si>
  <si>
    <t xml:space="preserve"> trk system potassium uptake protein</t>
  </si>
  <si>
    <t>COG0168</t>
  </si>
  <si>
    <t>PTHR32024:SF2</t>
  </si>
  <si>
    <t>T303_02530</t>
  </si>
  <si>
    <t>K03499</t>
  </si>
  <si>
    <t>trkA, ktrA</t>
  </si>
  <si>
    <t>COG0569</t>
  </si>
  <si>
    <t>PTHR43004:SF2</t>
  </si>
  <si>
    <t>T303_02535</t>
  </si>
  <si>
    <t>K03216</t>
  </si>
  <si>
    <t>trmL, cspR</t>
  </si>
  <si>
    <t xml:space="preserve"> tRNA (cytidine/uridine-2'-O-)-methyltransferase [EC:2.1.1.207]</t>
  </si>
  <si>
    <t>COG0219</t>
  </si>
  <si>
    <t>PTHR42971:SF1</t>
  </si>
  <si>
    <t>T303_02540</t>
  </si>
  <si>
    <t>COG3601</t>
  </si>
  <si>
    <t>PTHR38438:SF1</t>
  </si>
  <si>
    <t>T303_02545</t>
  </si>
  <si>
    <t>K19302</t>
  </si>
  <si>
    <t>bcrC</t>
  </si>
  <si>
    <t>COG0671</t>
  </si>
  <si>
    <t>PTHR14969:SF13</t>
  </si>
  <si>
    <t>T303_02550</t>
  </si>
  <si>
    <t>K20342</t>
  </si>
  <si>
    <t>comR</t>
  </si>
  <si>
    <t xml:space="preserve"> HTH-type transcriptional regulator, regulator for ComX</t>
  </si>
  <si>
    <t>PTHR46797</t>
  </si>
  <si>
    <t>T303_02560</t>
  </si>
  <si>
    <t>PTHR34980</t>
  </si>
  <si>
    <t>T303_02570</t>
  </si>
  <si>
    <t>T303_02575</t>
  </si>
  <si>
    <t>K03191</t>
  </si>
  <si>
    <t>ureI</t>
  </si>
  <si>
    <t xml:space="preserve"> acid-activated urea channel</t>
  </si>
  <si>
    <t>T303_02580</t>
  </si>
  <si>
    <t>K01430</t>
  </si>
  <si>
    <t>ureA</t>
  </si>
  <si>
    <t xml:space="preserve"> urease subunit gamma [EC:3.5.1.5]</t>
  </si>
  <si>
    <t>COG0831</t>
  </si>
  <si>
    <t>PTHR33569:SF1</t>
  </si>
  <si>
    <t>K01429</t>
  </si>
  <si>
    <t>ureB</t>
  </si>
  <si>
    <t xml:space="preserve"> urease subunit beta [EC:3.5.1.5]</t>
  </si>
  <si>
    <t>COG0832</t>
  </si>
  <si>
    <t>K01428</t>
  </si>
  <si>
    <t>ureC</t>
  </si>
  <si>
    <t xml:space="preserve"> urease subunit alpha [EC:3.5.1.5]</t>
  </si>
  <si>
    <t>COG0804</t>
  </si>
  <si>
    <t>PTHR43440:SF1</t>
  </si>
  <si>
    <t>K03187</t>
  </si>
  <si>
    <t>ureE</t>
  </si>
  <si>
    <t xml:space="preserve"> urease accessory protein</t>
  </si>
  <si>
    <t>COG2371</t>
  </si>
  <si>
    <t>PTHR33620:SF2</t>
  </si>
  <si>
    <t>T303_02600</t>
  </si>
  <si>
    <t>K03188</t>
  </si>
  <si>
    <t>ureF</t>
  </si>
  <si>
    <t>COG0830</t>
  </si>
  <si>
    <t>PTHR33620:SF1</t>
  </si>
  <si>
    <t>K03189</t>
  </si>
  <si>
    <t>ureG</t>
  </si>
  <si>
    <t>COG0378</t>
  </si>
  <si>
    <t>PTHR31715:SF0</t>
  </si>
  <si>
    <t>T303_02610</t>
  </si>
  <si>
    <t>K03190</t>
  </si>
  <si>
    <t>ureD, ureH</t>
  </si>
  <si>
    <t>COG0829</t>
  </si>
  <si>
    <t>PTHR33643:SF1</t>
  </si>
  <si>
    <t>T303_02615</t>
  </si>
  <si>
    <t>K02007</t>
  </si>
  <si>
    <t>cbiM</t>
  </si>
  <si>
    <t xml:space="preserve"> cobalt/nickel transport system permease protein</t>
  </si>
  <si>
    <t>COG0310</t>
  </si>
  <si>
    <t>PTHR34229:SF1</t>
  </si>
  <si>
    <t>T303_02620</t>
  </si>
  <si>
    <t>K02008</t>
  </si>
  <si>
    <t>cbiQ</t>
  </si>
  <si>
    <t>PTHR34857:SF2</t>
  </si>
  <si>
    <t>T303_02625</t>
  </si>
  <si>
    <t>K02006</t>
  </si>
  <si>
    <t>cbiO</t>
  </si>
  <si>
    <t xml:space="preserve"> cobalt/nickel transport system ATP-binding protein</t>
  </si>
  <si>
    <t>PTHR43553:SF1</t>
  </si>
  <si>
    <t>K02030</t>
  </si>
  <si>
    <t>ABC.PA.S</t>
  </si>
  <si>
    <t xml:space="preserve"> polar amino acid transport system substrate-binding protein</t>
  </si>
  <si>
    <t>COG0834</t>
  </si>
  <si>
    <t>E,T</t>
  </si>
  <si>
    <t>PTHR35936:SF16</t>
  </si>
  <si>
    <t>PTHR45527</t>
  </si>
  <si>
    <t>COG0499</t>
  </si>
  <si>
    <t>PTHR43222:SF1</t>
  </si>
  <si>
    <t>T303_02645</t>
  </si>
  <si>
    <t>PTHR23513:SF6</t>
  </si>
  <si>
    <t>K02073</t>
  </si>
  <si>
    <t>metQ</t>
  </si>
  <si>
    <t xml:space="preserve"> D-methionine transport system substrate-binding protein</t>
  </si>
  <si>
    <t>COG1464</t>
  </si>
  <si>
    <t>PTHR30429:SF3</t>
  </si>
  <si>
    <t>K02071</t>
  </si>
  <si>
    <t>metN</t>
  </si>
  <si>
    <t xml:space="preserve"> D-methionine transport system ATP-binding protein</t>
  </si>
  <si>
    <t>COG1135</t>
  </si>
  <si>
    <t>PTHR43166:SF5</t>
  </si>
  <si>
    <t>T303_02675</t>
  </si>
  <si>
    <t>K02072</t>
  </si>
  <si>
    <t>metI</t>
  </si>
  <si>
    <t xml:space="preserve"> D-methionine transport system permease protein</t>
  </si>
  <si>
    <t>COG2011</t>
  </si>
  <si>
    <t>PTHR30450:SF1</t>
  </si>
  <si>
    <t>T303_02680</t>
  </si>
  <si>
    <t>K07862</t>
  </si>
  <si>
    <t>sstT</t>
  </si>
  <si>
    <t xml:space="preserve"> serine/threonine transporter</t>
  </si>
  <si>
    <t>COG3633</t>
  </si>
  <si>
    <t>PTHR42865:SF8</t>
  </si>
  <si>
    <t>T303_02685</t>
  </si>
  <si>
    <t>K09134</t>
  </si>
  <si>
    <t>flA</t>
  </si>
  <si>
    <t xml:space="preserve"> adenosyl-fluoride synthase [EC:2.5.1.63]</t>
  </si>
  <si>
    <t>COG1912</t>
  </si>
  <si>
    <t>PTHR35092:SF1</t>
  </si>
  <si>
    <t>T303_02690</t>
  </si>
  <si>
    <t>K16924</t>
  </si>
  <si>
    <t>mtsT</t>
  </si>
  <si>
    <t>PTHR37815:SF3</t>
  </si>
  <si>
    <t>T303_02695</t>
  </si>
  <si>
    <t>COG1123</t>
  </si>
  <si>
    <t>T303_02700</t>
  </si>
  <si>
    <t>PTHR33514:SF1</t>
  </si>
  <si>
    <t>K00615</t>
  </si>
  <si>
    <t>E2.2.1.1, tktA, tktB</t>
  </si>
  <si>
    <t xml:space="preserve"> transketolase [EC:2.2.1.1]</t>
  </si>
  <si>
    <t>COG0021</t>
  </si>
  <si>
    <t>PTHR43522:SF2</t>
  </si>
  <si>
    <t>PTHR43833:SF7</t>
  </si>
  <si>
    <t>T303_02715</t>
  </si>
  <si>
    <t>PTHR32024:SF1</t>
  </si>
  <si>
    <t>K03501</t>
  </si>
  <si>
    <t>gidB, rsmG</t>
  </si>
  <si>
    <t xml:space="preserve"> 16S rRNA (guanine527-N7)-methyltransferase [EC:2.1.1.170]</t>
  </si>
  <si>
    <t>COG0357</t>
  </si>
  <si>
    <t>PTHR31760:SF0</t>
  </si>
  <si>
    <t>T303_02725</t>
  </si>
  <si>
    <t>K07040</t>
  </si>
  <si>
    <t>COG1399</t>
  </si>
  <si>
    <t>PTHR34374:SF1</t>
  </si>
  <si>
    <t>COG0745</t>
  </si>
  <si>
    <t>T,K</t>
  </si>
  <si>
    <t>PTHR26402:SF736</t>
  </si>
  <si>
    <t>T303_02735</t>
  </si>
  <si>
    <t>COG0642</t>
  </si>
  <si>
    <t>PTHR45528</t>
  </si>
  <si>
    <t>K07738</t>
  </si>
  <si>
    <t>nrdR</t>
  </si>
  <si>
    <t xml:space="preserve"> transcriptional repressor NrdR</t>
  </si>
  <si>
    <t>COG1327</t>
  </si>
  <si>
    <t>PTHR30455:SF2</t>
  </si>
  <si>
    <t>T303_02745</t>
  </si>
  <si>
    <t>K03346</t>
  </si>
  <si>
    <t xml:space="preserve"> replication initiation and membrane attachment protein</t>
  </si>
  <si>
    <t>COG3611</t>
  </si>
  <si>
    <t>T303_02750</t>
  </si>
  <si>
    <t>K11144</t>
  </si>
  <si>
    <t>dnaI</t>
  </si>
  <si>
    <t xml:space="preserve"> primosomal protein DnaI</t>
  </si>
  <si>
    <t>COG1484</t>
  </si>
  <si>
    <t>PTHR30050:SF8</t>
  </si>
  <si>
    <t>K03977</t>
  </si>
  <si>
    <t>engA, der</t>
  </si>
  <si>
    <t xml:space="preserve"> GTPase</t>
  </si>
  <si>
    <t>COG1160</t>
  </si>
  <si>
    <t>PTHR43834:SF2</t>
  </si>
  <si>
    <t>K01875</t>
  </si>
  <si>
    <t>SARS, serS</t>
  </si>
  <si>
    <t xml:space="preserve"> seryl-tRNA synthetase [EC:6.1.1.11]</t>
  </si>
  <si>
    <t>COG0172</t>
  </si>
  <si>
    <t>PTHR43697:SF1</t>
  </si>
  <si>
    <t>T303_02790</t>
  </si>
  <si>
    <t>COG4687</t>
  </si>
  <si>
    <t>T303_02795</t>
  </si>
  <si>
    <t>K02796</t>
  </si>
  <si>
    <t>PTS-Man-EIID, manZ</t>
  </si>
  <si>
    <t xml:space="preserve"> PTS system, mannose-specific IID component</t>
  </si>
  <si>
    <t>COG3716</t>
  </si>
  <si>
    <t>PTHR32502:SF5</t>
  </si>
  <si>
    <t>T303_02800</t>
  </si>
  <si>
    <t>K02795</t>
  </si>
  <si>
    <t>PTS-Man-EIIC, manY</t>
  </si>
  <si>
    <t xml:space="preserve"> PTS system, mannose-specific IIC component</t>
  </si>
  <si>
    <t>COG3715</t>
  </si>
  <si>
    <t>PTHR32502:SF25</t>
  </si>
  <si>
    <t>K02793</t>
  </si>
  <si>
    <t>PTS-Man-EIIA, manX</t>
  </si>
  <si>
    <t xml:space="preserve"> PTS system, mannose-specific IIA component [EC:2.7.1.191]</t>
  </si>
  <si>
    <t>COG3444</t>
  </si>
  <si>
    <t>PTHR33799:SF8</t>
  </si>
  <si>
    <t>COG1878</t>
  </si>
  <si>
    <t>PTHR43564:SF2</t>
  </si>
  <si>
    <t>K21064</t>
  </si>
  <si>
    <t>ycsE, yitU, ywtE</t>
  </si>
  <si>
    <t xml:space="preserve"> 5-amino-6-(5-phospho-D-ribitylamino)uracil phosphatase[EC:3.1.3.104]</t>
  </si>
  <si>
    <t>COG0561</t>
  </si>
  <si>
    <t>R,H</t>
  </si>
  <si>
    <t>PTHR10000:SF23</t>
  </si>
  <si>
    <t>T303_02820</t>
  </si>
  <si>
    <t>K06901</t>
  </si>
  <si>
    <t>pbuG</t>
  </si>
  <si>
    <t xml:space="preserve"> putative MFS transporter, AGZA family, xanthine/uracil permease</t>
  </si>
  <si>
    <t>COG2252</t>
  </si>
  <si>
    <t>PTHR43337:SF1</t>
  </si>
  <si>
    <t>T303_02825</t>
  </si>
  <si>
    <t>K06925</t>
  </si>
  <si>
    <t>tsaE</t>
  </si>
  <si>
    <t xml:space="preserve"> tRNA threonylcarbamoyladenosine biosynthesis protein TsaE</t>
  </si>
  <si>
    <t>COG0802</t>
  </si>
  <si>
    <t>PTHR33540:SF2</t>
  </si>
  <si>
    <t>T303_02830</t>
  </si>
  <si>
    <t>PTHR43617:SF13</t>
  </si>
  <si>
    <t>T303_02835</t>
  </si>
  <si>
    <t>COG1316</t>
  </si>
  <si>
    <t>PTHR33392</t>
  </si>
  <si>
    <t>T303_02840</t>
  </si>
  <si>
    <t>K09748</t>
  </si>
  <si>
    <t>rimP</t>
  </si>
  <si>
    <t xml:space="preserve"> ribosome maturation factor RimP</t>
  </si>
  <si>
    <t>COG0779</t>
  </si>
  <si>
    <t>PTHR33867:SF1</t>
  </si>
  <si>
    <t>K02600</t>
  </si>
  <si>
    <t>nusA</t>
  </si>
  <si>
    <t xml:space="preserve"> N utilization substance protein A</t>
  </si>
  <si>
    <t>COG0195</t>
  </si>
  <si>
    <t>PTHR22648:SF0</t>
  </si>
  <si>
    <t>T303_02850</t>
  </si>
  <si>
    <t>K07742</t>
  </si>
  <si>
    <t>ylxR</t>
  </si>
  <si>
    <t>COG2740</t>
  </si>
  <si>
    <t>PTHR34215:SF1</t>
  </si>
  <si>
    <t>T303_02855</t>
  </si>
  <si>
    <t>COG1358</t>
  </si>
  <si>
    <t>PTHR11449:SF5</t>
  </si>
  <si>
    <t>K02519</t>
  </si>
  <si>
    <t>infB, MTIF2</t>
  </si>
  <si>
    <t xml:space="preserve"> translation initiation factor IF-2</t>
  </si>
  <si>
    <t>COG0532</t>
  </si>
  <si>
    <t>PTHR43381:SF5</t>
  </si>
  <si>
    <t>K02834</t>
  </si>
  <si>
    <t>rbfA</t>
  </si>
  <si>
    <t xml:space="preserve"> ribosome-binding factor A</t>
  </si>
  <si>
    <t>COG0858</t>
  </si>
  <si>
    <t>PTHR33515:SF1</t>
  </si>
  <si>
    <t>T303_02880</t>
  </si>
  <si>
    <t>K05362</t>
  </si>
  <si>
    <t>murE</t>
  </si>
  <si>
    <t xml:space="preserve"> UDP-N-acetylmuramoyl-L-alanyl-D-glutamate-L-lysine ligase [EC:6.3.2.7]</t>
  </si>
  <si>
    <t>COG0769</t>
  </si>
  <si>
    <t>PTHR23135:SF4</t>
  </si>
  <si>
    <t>T303_02885</t>
  </si>
  <si>
    <t>COG2244</t>
  </si>
  <si>
    <t>PTHR30250:SF6</t>
  </si>
  <si>
    <t>T303_02890</t>
  </si>
  <si>
    <t>PTHR43294</t>
  </si>
  <si>
    <t>K01739</t>
  </si>
  <si>
    <t>metB</t>
  </si>
  <si>
    <t xml:space="preserve"> cystathionine gamma-synthase [EC:2.5.1.48]</t>
  </si>
  <si>
    <t>COG0626</t>
  </si>
  <si>
    <t>PTHR11808:SF61</t>
  </si>
  <si>
    <t>K14155</t>
  </si>
  <si>
    <t>patB, malY</t>
  </si>
  <si>
    <t xml:space="preserve"> cysteine-S-conjugate beta-lyase [EC:4.4.1.13]</t>
  </si>
  <si>
    <t>COG1168</t>
  </si>
  <si>
    <t>E,R</t>
  </si>
  <si>
    <t>PTHR43525</t>
  </si>
  <si>
    <t>T303_02905</t>
  </si>
  <si>
    <t>K00761</t>
  </si>
  <si>
    <t>upp, UPRT</t>
  </si>
  <si>
    <t xml:space="preserve"> uracil phosphoribosyltransferase [EC:2.4.2.9]</t>
  </si>
  <si>
    <t>COG0035</t>
  </si>
  <si>
    <t>PTHR10285:SF46</t>
  </si>
  <si>
    <t>K01358</t>
  </si>
  <si>
    <t>clpP, CLPP</t>
  </si>
  <si>
    <t xml:space="preserve"> ATP-dependent Clp protease, protease subunit [EC:3.4.21.92]</t>
  </si>
  <si>
    <t>COG0740</t>
  </si>
  <si>
    <t>PTHR10381:SF11</t>
  </si>
  <si>
    <t>T303_02920</t>
  </si>
  <si>
    <t>COG3679</t>
  </si>
  <si>
    <t>PTHR38448:SF2</t>
  </si>
  <si>
    <t>T303_02925</t>
  </si>
  <si>
    <t>COG4471</t>
  </si>
  <si>
    <t>K01999</t>
  </si>
  <si>
    <t>livK</t>
  </si>
  <si>
    <t xml:space="preserve"> branched-chain amino acid transport system substrate-binding protein</t>
  </si>
  <si>
    <t>COG0683</t>
  </si>
  <si>
    <t>PTHR30483:SF6</t>
  </si>
  <si>
    <t>T303_02935</t>
  </si>
  <si>
    <t>K01997</t>
  </si>
  <si>
    <t>livH</t>
  </si>
  <si>
    <t xml:space="preserve"> branched-chain amino acid transport system permease protein</t>
  </si>
  <si>
    <t>COG0559</t>
  </si>
  <si>
    <t>PTHR11795:SF371</t>
  </si>
  <si>
    <t>T303_02940</t>
  </si>
  <si>
    <t>K01998</t>
  </si>
  <si>
    <t>livM</t>
  </si>
  <si>
    <t>COG4177</t>
  </si>
  <si>
    <t>PTHR30482:SF10</t>
  </si>
  <si>
    <t>K01995</t>
  </si>
  <si>
    <t>livG</t>
  </si>
  <si>
    <t xml:space="preserve"> branched-chain amino acid transport system ATP-binding protein</t>
  </si>
  <si>
    <t>COG0411</t>
  </si>
  <si>
    <t>PTHR45772:SF7</t>
  </si>
  <si>
    <t>K01996</t>
  </si>
  <si>
    <t>livF</t>
  </si>
  <si>
    <t>COG0410</t>
  </si>
  <si>
    <t>PTHR43820:SF4</t>
  </si>
  <si>
    <t>K01738</t>
  </si>
  <si>
    <t>cysK</t>
  </si>
  <si>
    <t xml:space="preserve"> cysteine synthase [EC:2.5.1.47]</t>
  </si>
  <si>
    <t>COG0031</t>
  </si>
  <si>
    <t>PTHR10314:SF164</t>
  </si>
  <si>
    <t>T303_02965</t>
  </si>
  <si>
    <t>COG1739</t>
  </si>
  <si>
    <t>PTHR16301:SF0</t>
  </si>
  <si>
    <t>T303_02970</t>
  </si>
  <si>
    <t>K02240</t>
  </si>
  <si>
    <t>comFA</t>
  </si>
  <si>
    <t xml:space="preserve"> competence protein ComFA</t>
  </si>
  <si>
    <t>COG4098</t>
  </si>
  <si>
    <t>PTHR30580:SF1</t>
  </si>
  <si>
    <t>T303_02975</t>
  </si>
  <si>
    <t>K02242</t>
  </si>
  <si>
    <t>comFC</t>
  </si>
  <si>
    <t xml:space="preserve"> competence protein ComFC</t>
  </si>
  <si>
    <t>COG1040</t>
  </si>
  <si>
    <t>PTHR47505:SF1</t>
  </si>
  <si>
    <t>T303_02985</t>
  </si>
  <si>
    <t>T303_02990</t>
  </si>
  <si>
    <t>T303_02995</t>
  </si>
  <si>
    <t>T303_03000</t>
  </si>
  <si>
    <t>T303_03005</t>
  </si>
  <si>
    <t>T303_03010</t>
  </si>
  <si>
    <t>T303_03015</t>
  </si>
  <si>
    <t>T303_03020</t>
  </si>
  <si>
    <t>K15986</t>
  </si>
  <si>
    <t>ppaC</t>
  </si>
  <si>
    <t xml:space="preserve"> manganese-dependent inorganic pyrophosphatase [EC:3.6.1.1]</t>
  </si>
  <si>
    <t>COG1227</t>
  </si>
  <si>
    <t>C,P</t>
  </si>
  <si>
    <t>PTHR12112:SF40</t>
  </si>
  <si>
    <t>T303_03030</t>
  </si>
  <si>
    <t>PTHR30136:SF7</t>
  </si>
  <si>
    <t>T303_03035</t>
  </si>
  <si>
    <t>K07586</t>
  </si>
  <si>
    <t>ygaC</t>
  </si>
  <si>
    <t>COG3557</t>
  </si>
  <si>
    <t>PTHR39159:SF1</t>
  </si>
  <si>
    <t>T303_03040</t>
  </si>
  <si>
    <t>K03565</t>
  </si>
  <si>
    <t>recX</t>
  </si>
  <si>
    <t xml:space="preserve"> regulatory protein</t>
  </si>
  <si>
    <t>COG2137</t>
  </si>
  <si>
    <t>PTHR33602:SF1</t>
  </si>
  <si>
    <t>T303_03045</t>
  </si>
  <si>
    <t>COG2265</t>
  </si>
  <si>
    <t>PTHR11061:SF45</t>
  </si>
  <si>
    <t>K01914</t>
  </si>
  <si>
    <t>asnA</t>
  </si>
  <si>
    <t xml:space="preserve"> aspartate--ammonia ligase [EC:6.3.1.1]</t>
  </si>
  <si>
    <t>COG2502</t>
  </si>
  <si>
    <t>PTHR30073:SF5</t>
  </si>
  <si>
    <t>K00928</t>
  </si>
  <si>
    <t>lysC</t>
  </si>
  <si>
    <t xml:space="preserve"> aspartate kinase [EC:2.7.2.4]</t>
  </si>
  <si>
    <t>COG0527</t>
  </si>
  <si>
    <t>PTHR21499:SF49</t>
  </si>
  <si>
    <t>T303_03060</t>
  </si>
  <si>
    <t>COG0637</t>
  </si>
  <si>
    <t>R,G</t>
  </si>
  <si>
    <t>PTHR46193</t>
  </si>
  <si>
    <t>K18474</t>
  </si>
  <si>
    <t>fabM</t>
  </si>
  <si>
    <t xml:space="preserve"> trans-2-decenoyl-[acyl-carrier protein] isomerase [EC:5.3.3.14]</t>
  </si>
  <si>
    <t>COG1024</t>
  </si>
  <si>
    <t>PTHR11941:SF76</t>
  </si>
  <si>
    <t>T303_03070</t>
  </si>
  <si>
    <t>PTHR33164:SF52</t>
  </si>
  <si>
    <t>K00648</t>
  </si>
  <si>
    <t>fabH</t>
  </si>
  <si>
    <t xml:space="preserve"> 3-oxoacyl-[acyl-carrier-protein] synthase III [EC:2.3.1.180]</t>
  </si>
  <si>
    <t>COG0332</t>
  </si>
  <si>
    <t>PTHR43091</t>
  </si>
  <si>
    <t>K02371</t>
  </si>
  <si>
    <t>fabK</t>
  </si>
  <si>
    <t xml:space="preserve"> enoyl-[acyl-carrier protein] reductase II [EC:1.3.1.9]</t>
  </si>
  <si>
    <t>COG2070</t>
  </si>
  <si>
    <t>PTHR32332:SF20</t>
  </si>
  <si>
    <t>K00645</t>
  </si>
  <si>
    <t>fabD</t>
  </si>
  <si>
    <t xml:space="preserve"> [acyl-carrier-protein] S-malonyltransferase [EC:2.3.1.39]</t>
  </si>
  <si>
    <t>COG0331</t>
  </si>
  <si>
    <t>PTHR42681:SF1</t>
  </si>
  <si>
    <t>K00059</t>
  </si>
  <si>
    <t>fabG</t>
  </si>
  <si>
    <t xml:space="preserve"> 3-oxoacyl-[acyl-carrier protein] reductase [EC:1.1.1.100]</t>
  </si>
  <si>
    <t>COG1028</t>
  </si>
  <si>
    <t>I,R,Q</t>
  </si>
  <si>
    <t>PTHR42879:SF2</t>
  </si>
  <si>
    <t>K09458</t>
  </si>
  <si>
    <t>fabF</t>
  </si>
  <si>
    <t xml:space="preserve"> 3-oxoacyl-[acyl-carrier-protein] synthase II [EC:2.3.1.179]</t>
  </si>
  <si>
    <t>COG0304</t>
  </si>
  <si>
    <t>PTHR11712:SF297</t>
  </si>
  <si>
    <t>T303_03105</t>
  </si>
  <si>
    <t>K02160</t>
  </si>
  <si>
    <t>accB, bccP</t>
  </si>
  <si>
    <t xml:space="preserve"> acetyl-CoA carboxylase biotin carboxyl carrier protein</t>
  </si>
  <si>
    <t>COG0511</t>
  </si>
  <si>
    <t>I,H</t>
  </si>
  <si>
    <t>PTHR43416:SF4</t>
  </si>
  <si>
    <t>T303_03110</t>
  </si>
  <si>
    <t>K02372</t>
  </si>
  <si>
    <t>fabZ</t>
  </si>
  <si>
    <t xml:space="preserve"> 3-hydroxyacyl-[acyl-carrier-protein] dehydratase [EC:4.2.1.59]</t>
  </si>
  <si>
    <t>COG0764</t>
  </si>
  <si>
    <t>PTHR30272:SF1</t>
  </si>
  <si>
    <t>K01961</t>
  </si>
  <si>
    <t>accC</t>
  </si>
  <si>
    <t xml:space="preserve"> acetyl-CoA carboxylase, biotin carboxylase subunit [EC:6.4.1.2 6.3.4.14]</t>
  </si>
  <si>
    <t>COG0439</t>
  </si>
  <si>
    <t>PTHR42761:SF2</t>
  </si>
  <si>
    <t>K01963</t>
  </si>
  <si>
    <t>accD</t>
  </si>
  <si>
    <t xml:space="preserve"> acetyl-CoA carboxylase carboxyl transferase subunit beta [EC:6.4.1.2 2.1.3.15]</t>
  </si>
  <si>
    <t>COG0777</t>
  </si>
  <si>
    <t>PTHR42995:SF2</t>
  </si>
  <si>
    <t>K01962</t>
  </si>
  <si>
    <t>accA</t>
  </si>
  <si>
    <t xml:space="preserve"> acetyl-CoA carboxylase carboxyl transferase subunit alpha [EC:6.4.1.2 2.1.3.15]</t>
  </si>
  <si>
    <t>COG0825</t>
  </si>
  <si>
    <t>PTHR42853</t>
  </si>
  <si>
    <t>K07173</t>
  </si>
  <si>
    <t>luxS</t>
  </si>
  <si>
    <t xml:space="preserve"> S-ribosylhomocysteine lyase [EC:4.4.1.21]</t>
  </si>
  <si>
    <t>COG1854</t>
  </si>
  <si>
    <t>PTHR35799:SF1</t>
  </si>
  <si>
    <t>K18682</t>
  </si>
  <si>
    <t>rny</t>
  </si>
  <si>
    <t xml:space="preserve"> ribonucrease Y [EC:3.1.-.-]</t>
  </si>
  <si>
    <t>COG1418</t>
  </si>
  <si>
    <t>J,R</t>
  </si>
  <si>
    <t>PTHR12826:SF15</t>
  </si>
  <si>
    <t>T303_03150</t>
  </si>
  <si>
    <t>K03436</t>
  </si>
  <si>
    <t>fruR2, fruR</t>
  </si>
  <si>
    <t xml:space="preserve"> DeoR family transcriptional regulator, fructose operon transcriptional repressor</t>
  </si>
  <si>
    <t>PTHR30363:SF4</t>
  </si>
  <si>
    <t>K00882</t>
  </si>
  <si>
    <t>fruK</t>
  </si>
  <si>
    <t xml:space="preserve"> 1-phosphofructokinase [EC:2.7.1.56]</t>
  </si>
  <si>
    <t>COG1105</t>
  </si>
  <si>
    <t>PTHR46566:SF1</t>
  </si>
  <si>
    <t>K00383</t>
  </si>
  <si>
    <t>GSR, gor</t>
  </si>
  <si>
    <t xml:space="preserve"> glutathione reductase (NADPH) [EC:1.8.1.7]</t>
  </si>
  <si>
    <t>COG1249</t>
  </si>
  <si>
    <t>PTHR42737:SF2</t>
  </si>
  <si>
    <t>T303_03170</t>
  </si>
  <si>
    <t>K11754</t>
  </si>
  <si>
    <t>folC</t>
  </si>
  <si>
    <t xml:space="preserve"> dihydrofolate synthase / folylpolyglutamate synthase [EC:6.3.2.12 6.3.2.17]</t>
  </si>
  <si>
    <t>COG0285</t>
  </si>
  <si>
    <t>PTHR11136:SF0</t>
  </si>
  <si>
    <t>T303_03175</t>
  </si>
  <si>
    <t>PTHR11003:SF18</t>
  </si>
  <si>
    <t>K04487</t>
  </si>
  <si>
    <t>iscS, NFS1</t>
  </si>
  <si>
    <t xml:space="preserve"> cysteine desulfurase [EC:2.8.1.7]</t>
  </si>
  <si>
    <t>COG1104</t>
  </si>
  <si>
    <t>PTHR11601:SF50</t>
  </si>
  <si>
    <t>T303_03185</t>
  </si>
  <si>
    <t>K03151</t>
  </si>
  <si>
    <t>thiI</t>
  </si>
  <si>
    <t xml:space="preserve"> tRNA uracil 4-sulfurtransferase [EC:2.8.1.4]</t>
  </si>
  <si>
    <t>COG0301</t>
  </si>
  <si>
    <t>H,J</t>
  </si>
  <si>
    <t>PTHR43209:SF1</t>
  </si>
  <si>
    <t>T303_03190</t>
  </si>
  <si>
    <t>COG0438</t>
  </si>
  <si>
    <t>PTHR12526</t>
  </si>
  <si>
    <t>T303_03195</t>
  </si>
  <si>
    <t>T303_03200</t>
  </si>
  <si>
    <t>K02888</t>
  </si>
  <si>
    <t>RP-L21, MRPL21, rplU</t>
  </si>
  <si>
    <t xml:space="preserve"> large subunit ribosomal protein L21</t>
  </si>
  <si>
    <t>COG0261</t>
  </si>
  <si>
    <t>PTHR21349</t>
  </si>
  <si>
    <t>K02899</t>
  </si>
  <si>
    <t>RP-L27, MRPL27, rpmA</t>
  </si>
  <si>
    <t xml:space="preserve"> large subunit ribosomal protein L27</t>
  </si>
  <si>
    <t>COG0211</t>
  </si>
  <si>
    <t>PTHR15893</t>
  </si>
  <si>
    <t>T303_03215</t>
  </si>
  <si>
    <t>COG1670</t>
  </si>
  <si>
    <t>J,O</t>
  </si>
  <si>
    <t>PTHR43441:SF2</t>
  </si>
  <si>
    <t>COG4835</t>
  </si>
  <si>
    <t>T303_03230</t>
  </si>
  <si>
    <t>K00215</t>
  </si>
  <si>
    <t>dapB</t>
  </si>
  <si>
    <t xml:space="preserve"> 4-hydroxy-tetrahydrodipicolinate reductase [EC:1.17.1.8]</t>
  </si>
  <si>
    <t>COG0289</t>
  </si>
  <si>
    <t>PTHR20836:SF0</t>
  </si>
  <si>
    <t>K00974</t>
  </si>
  <si>
    <t>cca</t>
  </si>
  <si>
    <t xml:space="preserve"> tRNA nucleotidyltransferase (CCA-adding enzyme) [EC:2.7.7.72 3.1.3.-3.1.4.-]</t>
  </si>
  <si>
    <t>COG0617</t>
  </si>
  <si>
    <t>PTHR46173:SF1</t>
  </si>
  <si>
    <t>T303_03240</t>
  </si>
  <si>
    <t>K15738</t>
  </si>
  <si>
    <t>uup</t>
  </si>
  <si>
    <t xml:space="preserve"> ABC transport system ATP-binding/permease protein</t>
  </si>
  <si>
    <t>PTHR42855:SF1</t>
  </si>
  <si>
    <t>T303_03245</t>
  </si>
  <si>
    <t>COG3247</t>
  </si>
  <si>
    <t>PTHR34989:SF1</t>
  </si>
  <si>
    <t>T303_03250</t>
  </si>
  <si>
    <t>T303_03255</t>
  </si>
  <si>
    <t>COG3172</t>
  </si>
  <si>
    <t>PTHR37512:SF1</t>
  </si>
  <si>
    <t>K00262</t>
  </si>
  <si>
    <t>E1.4.1.4, gdhA</t>
  </si>
  <si>
    <t xml:space="preserve"> glutamate dehydrogenase (NADP+) [EC:1.4.1.4]</t>
  </si>
  <si>
    <t>COG0334</t>
  </si>
  <si>
    <t>PTHR43571:SF1</t>
  </si>
  <si>
    <t>T303_03265</t>
  </si>
  <si>
    <t>PTHR10458:SF14</t>
  </si>
  <si>
    <t>T303_03270</t>
  </si>
  <si>
    <t>PTHR33164:SF50</t>
  </si>
  <si>
    <t>T303_03275</t>
  </si>
  <si>
    <t>K06147</t>
  </si>
  <si>
    <t>ABCB-BAC</t>
  </si>
  <si>
    <t xml:space="preserve"> ATP-binding cassette, subfamily B, bacterial</t>
  </si>
  <si>
    <t>PTHR24221:SF276</t>
  </si>
  <si>
    <t>K09903</t>
  </si>
  <si>
    <t>pyrH</t>
  </si>
  <si>
    <t xml:space="preserve"> uridylate kinase [EC:2.7.4.22]</t>
  </si>
  <si>
    <t>COG0528</t>
  </si>
  <si>
    <t>PTHR42833</t>
  </si>
  <si>
    <t>K02838</t>
  </si>
  <si>
    <t>frr, MRRF, RRF</t>
  </si>
  <si>
    <t xml:space="preserve"> ribosome recycling factor</t>
  </si>
  <si>
    <t>COG0233</t>
  </si>
  <si>
    <t>PTHR20982:SF8</t>
  </si>
  <si>
    <t>K00243</t>
  </si>
  <si>
    <t>COG2996</t>
  </si>
  <si>
    <t>PTHR37296:SF1</t>
  </si>
  <si>
    <t>T303_03310</t>
  </si>
  <si>
    <t>COG4479</t>
  </si>
  <si>
    <t>T303_03315</t>
  </si>
  <si>
    <t>T303_03320</t>
  </si>
  <si>
    <t>PTHR17384:SF7</t>
  </si>
  <si>
    <t>T303_03325</t>
  </si>
  <si>
    <t>K06217</t>
  </si>
  <si>
    <t>phoH, phoL</t>
  </si>
  <si>
    <t xml:space="preserve"> phosphate starvation-inducible protein PhoH and related proteins</t>
  </si>
  <si>
    <t>COG1702</t>
  </si>
  <si>
    <t>PTHR30473:SF1</t>
  </si>
  <si>
    <t>T303_03330</t>
  </si>
  <si>
    <t>T303_03335</t>
  </si>
  <si>
    <t>T303_03340</t>
  </si>
  <si>
    <t>T303_03345</t>
  </si>
  <si>
    <t>K01874</t>
  </si>
  <si>
    <t>MARS, metG</t>
  </si>
  <si>
    <t xml:space="preserve"> methionyl-tRNA synthetase [EC:6.1.1.10]</t>
  </si>
  <si>
    <t>COG0143</t>
  </si>
  <si>
    <t>PTHR43326:SF1</t>
  </si>
  <si>
    <t>T303_03355</t>
  </si>
  <si>
    <t>COG0583</t>
  </si>
  <si>
    <t>PTHR30346:SF0</t>
  </si>
  <si>
    <t>T303_03360</t>
  </si>
  <si>
    <t>T303_03365</t>
  </si>
  <si>
    <t>K06198</t>
  </si>
  <si>
    <t>coiA</t>
  </si>
  <si>
    <t xml:space="preserve"> competence protein CoiA</t>
  </si>
  <si>
    <t>COG4469</t>
  </si>
  <si>
    <t>K08602</t>
  </si>
  <si>
    <t>pepF, pepB</t>
  </si>
  <si>
    <t xml:space="preserve"> oligoendopeptidase F [EC:3.4.24.-]</t>
  </si>
  <si>
    <t>COG1164</t>
  </si>
  <si>
    <t>PTHR11804:SF70</t>
  </si>
  <si>
    <t>T303_03375</t>
  </si>
  <si>
    <t>T303_03380</t>
  </si>
  <si>
    <t>COG4122</t>
  </si>
  <si>
    <t>PTHR10509:SF14</t>
  </si>
  <si>
    <t>K07533</t>
  </si>
  <si>
    <t>prsA</t>
  </si>
  <si>
    <t xml:space="preserve"> foldase protein PrsA [EC:5.2.1.8]</t>
  </si>
  <si>
    <t>PTHR47245:SF1</t>
  </si>
  <si>
    <t>K01872</t>
  </si>
  <si>
    <t>AARS, alaS</t>
  </si>
  <si>
    <t xml:space="preserve"> alanyl-tRNA synthetase [EC:6.1.1.7]</t>
  </si>
  <si>
    <t>COG0013</t>
  </si>
  <si>
    <t>PTHR11777:SF9</t>
  </si>
  <si>
    <t>T303_03395</t>
  </si>
  <si>
    <t>PTHR13246:SF2</t>
  </si>
  <si>
    <t>T303_03405</t>
  </si>
  <si>
    <t>PTHR24023:SF929</t>
  </si>
  <si>
    <t>T303_03410</t>
  </si>
  <si>
    <t>T303_03415</t>
  </si>
  <si>
    <t>COG0388</t>
  </si>
  <si>
    <t>PTHR23088:SF30</t>
  </si>
  <si>
    <t>K08969</t>
  </si>
  <si>
    <t>mtnE, mtnV</t>
  </si>
  <si>
    <t>PTHR42832:SF3</t>
  </si>
  <si>
    <t>K00145</t>
  </si>
  <si>
    <t>argC</t>
  </si>
  <si>
    <t xml:space="preserve"> N-acetyl-gamma-glutamyl-phosphate reductase [EC:1.2.1.38]</t>
  </si>
  <si>
    <t>COG0002</t>
  </si>
  <si>
    <t>PTHR32338:SF8</t>
  </si>
  <si>
    <t>K00620</t>
  </si>
  <si>
    <t>argJ</t>
  </si>
  <si>
    <t xml:space="preserve"> glutamate N-acetyltransferase / amino-acid N-acetyltransferase [EC:2.3.1.35 2.3.1.1]</t>
  </si>
  <si>
    <t>COG1364</t>
  </si>
  <si>
    <t>PTHR23100</t>
  </si>
  <si>
    <t>K00930</t>
  </si>
  <si>
    <t>argB</t>
  </si>
  <si>
    <t xml:space="preserve"> acetylglutamate kinase [EC:2.7.2.8]</t>
  </si>
  <si>
    <t>COG0548</t>
  </si>
  <si>
    <t>PTHR23342:SF0</t>
  </si>
  <si>
    <t>K00821</t>
  </si>
  <si>
    <t>argD</t>
  </si>
  <si>
    <t xml:space="preserve"> acetylornithine/N-succinyldiaminopimelate ami notransferase [EC:2.6.1.11 2.6.1.17]</t>
  </si>
  <si>
    <t>COG4992</t>
  </si>
  <si>
    <t>PTHR11986:SF79</t>
  </si>
  <si>
    <t>T303_03445</t>
  </si>
  <si>
    <t>PTHR34216:SF3</t>
  </si>
  <si>
    <t>K00003</t>
  </si>
  <si>
    <t>hom</t>
  </si>
  <si>
    <t xml:space="preserve"> homoserine dehydrogenase [EC:1.1.1.3]</t>
  </si>
  <si>
    <t>COG0460</t>
  </si>
  <si>
    <t>PTHR43331:SF1</t>
  </si>
  <si>
    <t>K00872</t>
  </si>
  <si>
    <t>thrB1</t>
  </si>
  <si>
    <t xml:space="preserve"> homoserine kinase [EC:2.7.1.39]</t>
  </si>
  <si>
    <t>COG0083</t>
  </si>
  <si>
    <t>PTHR20861:SF1</t>
  </si>
  <si>
    <t>T303_03460</t>
  </si>
  <si>
    <t>K05786</t>
  </si>
  <si>
    <t>rarD</t>
  </si>
  <si>
    <t xml:space="preserve"> chloramphenicol-sensitive protein RarD</t>
  </si>
  <si>
    <t>COG2962</t>
  </si>
  <si>
    <t>PTHR22911:SF41</t>
  </si>
  <si>
    <t>T303_03465</t>
  </si>
  <si>
    <t>K01873</t>
  </si>
  <si>
    <t>VARS, valS</t>
  </si>
  <si>
    <t xml:space="preserve"> valyl-tRNA synthetase [EC:6.1.1.9]</t>
  </si>
  <si>
    <t>COG0525</t>
  </si>
  <si>
    <t>PTHR11946</t>
  </si>
  <si>
    <t>T303_03490</t>
  </si>
  <si>
    <t>T303_03495</t>
  </si>
  <si>
    <t>K02110</t>
  </si>
  <si>
    <t>ATPF0C, atpE</t>
  </si>
  <si>
    <t xml:space="preserve"> F-type H+-transporting ATPase subunit c</t>
  </si>
  <si>
    <t>COG0636</t>
  </si>
  <si>
    <t>PTHR10031:SF0</t>
  </si>
  <si>
    <t>T303_03500</t>
  </si>
  <si>
    <t>K02108</t>
  </si>
  <si>
    <t>ATPF0A, atpB</t>
  </si>
  <si>
    <t xml:space="preserve"> F-type H+-transporting ATPase subunit a</t>
  </si>
  <si>
    <t>COG0356</t>
  </si>
  <si>
    <t>PTHR42823:SF1</t>
  </si>
  <si>
    <t>K02109</t>
  </si>
  <si>
    <t>ATPF0B, atpF</t>
  </si>
  <si>
    <t xml:space="preserve"> F-type H+-transporting ATPase subunit b</t>
  </si>
  <si>
    <t>COG0711</t>
  </si>
  <si>
    <t>PTHR33445:SF1</t>
  </si>
  <si>
    <t>K02113</t>
  </si>
  <si>
    <t>ATPF1D, atpH</t>
  </si>
  <si>
    <t xml:space="preserve"> F-type H+-transporting ATPase subunit delta</t>
  </si>
  <si>
    <t>COG0712</t>
  </si>
  <si>
    <t>PTHR11910</t>
  </si>
  <si>
    <t>K02111</t>
  </si>
  <si>
    <t>ATPF1A, atpA</t>
  </si>
  <si>
    <t xml:space="preserve"> F-type H+-transporting ATPase subunit alpha [EC:7.1.2.2]</t>
  </si>
  <si>
    <t>COG0056</t>
  </si>
  <si>
    <t>PTHR42875:SF3</t>
  </si>
  <si>
    <t>K02115</t>
  </si>
  <si>
    <t>ATPF1G, atpG</t>
  </si>
  <si>
    <t xml:space="preserve"> F-type H+-transporting ATPase subunit gamma</t>
  </si>
  <si>
    <t>COG0224</t>
  </si>
  <si>
    <t>PTHR11693</t>
  </si>
  <si>
    <t>K02112</t>
  </si>
  <si>
    <t>ATPF1B, atpD</t>
  </si>
  <si>
    <t xml:space="preserve"> F-type H+-transporting ATPase subunit beta [EC:7.1.2.2]</t>
  </si>
  <si>
    <t>COG0055</t>
  </si>
  <si>
    <t>PTHR15184:SF8</t>
  </si>
  <si>
    <t>K02114</t>
  </si>
  <si>
    <t>ATPF1E, atpC</t>
  </si>
  <si>
    <t xml:space="preserve"> F-type H+-transporting ATPase subunit epsilon</t>
  </si>
  <si>
    <t>COG0355</t>
  </si>
  <si>
    <t>PTHR13822:SF10</t>
  </si>
  <si>
    <t>T303_03535</t>
  </si>
  <si>
    <t>K03588</t>
  </si>
  <si>
    <t>ftsW, spoVE</t>
  </si>
  <si>
    <t xml:space="preserve"> cell division protein FtsW</t>
  </si>
  <si>
    <t>COG0772</t>
  </si>
  <si>
    <t>PTHR30474:SF10</t>
  </si>
  <si>
    <t>K02358</t>
  </si>
  <si>
    <t>tuf, TUFM</t>
  </si>
  <si>
    <t xml:space="preserve"> elongation factor Tu</t>
  </si>
  <si>
    <t>COG0050</t>
  </si>
  <si>
    <t>PTHR43721:SF17</t>
  </si>
  <si>
    <t>K01803</t>
  </si>
  <si>
    <t>TPI, tpiA</t>
  </si>
  <si>
    <t xml:space="preserve"> triosephosphate isomerase (TIM) [EC:5.3.1.1]</t>
  </si>
  <si>
    <t>COG0149</t>
  </si>
  <si>
    <t>PTHR21139:SF2</t>
  </si>
  <si>
    <t>T303_03550</t>
  </si>
  <si>
    <t>K00943</t>
  </si>
  <si>
    <t>tmk, DTYMK</t>
  </si>
  <si>
    <t xml:space="preserve"> dTMP kinase [EC:2.7.4.9]</t>
  </si>
  <si>
    <t>COG0125</t>
  </si>
  <si>
    <t>PTHR10344:SF4</t>
  </si>
  <si>
    <t>T303_03555</t>
  </si>
  <si>
    <t>K02341</t>
  </si>
  <si>
    <t>holB</t>
  </si>
  <si>
    <t xml:space="preserve"> DNA polymerase III subunit delta' [EC:2.7.7.7]</t>
  </si>
  <si>
    <t>PTHR11669:SF8</t>
  </si>
  <si>
    <t>T303_03560</t>
  </si>
  <si>
    <t>COG1774</t>
  </si>
  <si>
    <t>PTHR43830:SF3</t>
  </si>
  <si>
    <t>T303_03565</t>
  </si>
  <si>
    <t>COG4467</t>
  </si>
  <si>
    <t>T303_03570</t>
  </si>
  <si>
    <t>K07056</t>
  </si>
  <si>
    <t>rsmI</t>
  </si>
  <si>
    <t xml:space="preserve"> 16S rRNA (cytidine1402-2'-O)-methyltransferase [EC:2.1.1.198]</t>
  </si>
  <si>
    <t>COG0313</t>
  </si>
  <si>
    <t>PTHR46111:SF1</t>
  </si>
  <si>
    <t>T303_03575</t>
  </si>
  <si>
    <t>K03320</t>
  </si>
  <si>
    <t>amt, AMT, MEP</t>
  </si>
  <si>
    <t xml:space="preserve"> ammonium transporter, Amt family</t>
  </si>
  <si>
    <t>COG0004</t>
  </si>
  <si>
    <t>PTHR43029:SF10</t>
  </si>
  <si>
    <t>K04751</t>
  </si>
  <si>
    <t>glnB</t>
  </si>
  <si>
    <t xml:space="preserve"> nitrogen regulatory protein P-II 1</t>
  </si>
  <si>
    <t>COG0347</t>
  </si>
  <si>
    <t>T,E</t>
  </si>
  <si>
    <t>PTHR30115:SF19</t>
  </si>
  <si>
    <t>T303_03585</t>
  </si>
  <si>
    <t>N,M</t>
  </si>
  <si>
    <t xml:space="preserve"> Cell motility</t>
  </si>
  <si>
    <t>T303_03590</t>
  </si>
  <si>
    <t>PTHR10000:SF8</t>
  </si>
  <si>
    <t>T303_03600</t>
  </si>
  <si>
    <t>T303_03605</t>
  </si>
  <si>
    <t>PTHR10010:SF26</t>
  </si>
  <si>
    <t>T303_03610</t>
  </si>
  <si>
    <t>K01443</t>
  </si>
  <si>
    <t>nagA, AMDHD2</t>
  </si>
  <si>
    <t xml:space="preserve"> N-acetylglucosamine-6-phosphate deacetylase [EC:3.5.1.25]</t>
  </si>
  <si>
    <t>COG1820</t>
  </si>
  <si>
    <t>PTHR11113:SF1</t>
  </si>
  <si>
    <t>T303_03615</t>
  </si>
  <si>
    <t>PTHR37814:SF1</t>
  </si>
  <si>
    <t>T303_03620</t>
  </si>
  <si>
    <t>K01878</t>
  </si>
  <si>
    <t>glyQ</t>
  </si>
  <si>
    <t xml:space="preserve"> glycyl-tRNA synthetase alpha chain [EC:6.1.1.14]</t>
  </si>
  <si>
    <t>COG0752</t>
  </si>
  <si>
    <t>K01879</t>
  </si>
  <si>
    <t>glyS</t>
  </si>
  <si>
    <t xml:space="preserve"> glycyl-tRNA synthetase beta chain [EC:6.1.1.14]</t>
  </si>
  <si>
    <t>COG0751</t>
  </si>
  <si>
    <t>PTHR30075:SF2</t>
  </si>
  <si>
    <t>COG4224</t>
  </si>
  <si>
    <t>PTHR37300:SF1</t>
  </si>
  <si>
    <t>T303_03645</t>
  </si>
  <si>
    <t>K03293</t>
  </si>
  <si>
    <t>TC.AAT</t>
  </si>
  <si>
    <t xml:space="preserve"> amino acid transporter, AAT family</t>
  </si>
  <si>
    <t>COG1113</t>
  </si>
  <si>
    <t>PTHR43495:SF2</t>
  </si>
  <si>
    <t>T303_03650</t>
  </si>
  <si>
    <t>K03767</t>
  </si>
  <si>
    <t>PPIA</t>
  </si>
  <si>
    <t xml:space="preserve"> peptidyl-prolyl cis-trans isomerase A (cyclophilin A) [EC:5.2.1.8]</t>
  </si>
  <si>
    <t>COG0652</t>
  </si>
  <si>
    <t>PTHR45625:SF5</t>
  </si>
  <si>
    <t>T303_03665</t>
  </si>
  <si>
    <t>COG2801</t>
  </si>
  <si>
    <t>T303_03670</t>
  </si>
  <si>
    <t>T303_03675</t>
  </si>
  <si>
    <t>T303_03680</t>
  </si>
  <si>
    <t>PTHR19282:SF159</t>
  </si>
  <si>
    <t>T303_03685</t>
  </si>
  <si>
    <t>T303_03690</t>
  </si>
  <si>
    <t>T303_03695</t>
  </si>
  <si>
    <t>T303_03700</t>
  </si>
  <si>
    <t>K03101</t>
  </si>
  <si>
    <t>lspA</t>
  </si>
  <si>
    <t xml:space="preserve"> signal peptidase II [EC:3.4.23.36]</t>
  </si>
  <si>
    <t>COG0597</t>
  </si>
  <si>
    <t>U,M</t>
  </si>
  <si>
    <t>PTHR33695:SF1</t>
  </si>
  <si>
    <t>T303_03705</t>
  </si>
  <si>
    <t>PTHR21600:SF38</t>
  </si>
  <si>
    <t>K02825</t>
  </si>
  <si>
    <t>pyrR</t>
  </si>
  <si>
    <t xml:space="preserve"> pyrimidine operon attenuation protein / uracil phosphoribosyltransferase [EC:2.4.2.9]</t>
  </si>
  <si>
    <t>COG2065</t>
  </si>
  <si>
    <t>PTHR11608:SF0</t>
  </si>
  <si>
    <t>T303_03715</t>
  </si>
  <si>
    <t>K02824</t>
  </si>
  <si>
    <t>pyrP, uraA</t>
  </si>
  <si>
    <t xml:space="preserve"> uracil permease</t>
  </si>
  <si>
    <t>COG2233</t>
  </si>
  <si>
    <t>PTHR11119:SF49</t>
  </si>
  <si>
    <t>K00609</t>
  </si>
  <si>
    <t>pyrB, PYR2</t>
  </si>
  <si>
    <t xml:space="preserve"> aspartate carbamoyltransferase catalytic subunit [EC:2.1.3.2]</t>
  </si>
  <si>
    <t>COG0540</t>
  </si>
  <si>
    <t>PTHR11405:SF16</t>
  </si>
  <si>
    <t>K01956</t>
  </si>
  <si>
    <t>carA, CPA1</t>
  </si>
  <si>
    <t xml:space="preserve"> carbamoyl-phosphate synthase small subunit [EC:6.3.5.5]</t>
  </si>
  <si>
    <t>COG0505</t>
  </si>
  <si>
    <t>PTHR11405:SF4</t>
  </si>
  <si>
    <t>K01955</t>
  </si>
  <si>
    <t>carB, CPA2</t>
  </si>
  <si>
    <t xml:space="preserve"> carbamoyl-phosphate synthase large subunit [EC:6.3.5.5]</t>
  </si>
  <si>
    <t>COG0458</t>
  </si>
  <si>
    <t>PTHR11405:SF50</t>
  </si>
  <si>
    <t>T303_03735</t>
  </si>
  <si>
    <t>T303_03740</t>
  </si>
  <si>
    <t>PTHR36112:SF1</t>
  </si>
  <si>
    <t>T303_03745</t>
  </si>
  <si>
    <t>T303_03750</t>
  </si>
  <si>
    <t>K02005</t>
  </si>
  <si>
    <t>ABC.CD.TX</t>
  </si>
  <si>
    <t xml:space="preserve"> HlyD family secretion protein</t>
  </si>
  <si>
    <t>PTHR32347:SF14</t>
  </si>
  <si>
    <t>T303_03755</t>
  </si>
  <si>
    <t>PTHR30469</t>
  </si>
  <si>
    <t>T303_03765</t>
  </si>
  <si>
    <t>PTHR30572:SF4</t>
  </si>
  <si>
    <t>T303_03770</t>
  </si>
  <si>
    <t>K02004</t>
  </si>
  <si>
    <t>ABC.CD.P</t>
  </si>
  <si>
    <t xml:space="preserve"> putative ABC transport system permease protein</t>
  </si>
  <si>
    <t>T303_03775</t>
  </si>
  <si>
    <t>K02864</t>
  </si>
  <si>
    <t>RP-L10, MRPL10, rplJ</t>
  </si>
  <si>
    <t xml:space="preserve"> large subunit ribosomal protein L10</t>
  </si>
  <si>
    <t>COG0244</t>
  </si>
  <si>
    <t>PTHR11560</t>
  </si>
  <si>
    <t>K02935</t>
  </si>
  <si>
    <t>RP-L7, MRPL12, rplL</t>
  </si>
  <si>
    <t xml:space="preserve"> large subunit ribosomal protein L7/L12</t>
  </si>
  <si>
    <t>COG0222</t>
  </si>
  <si>
    <t>PTHR45987:SF4</t>
  </si>
  <si>
    <t>T303_03795</t>
  </si>
  <si>
    <t>K02003</t>
  </si>
  <si>
    <t>ABC.CD.A</t>
  </si>
  <si>
    <t>COG1136</t>
  </si>
  <si>
    <t>PTHR24220:SF636</t>
  </si>
  <si>
    <t>T303_03800</t>
  </si>
  <si>
    <t>PTHR43738</t>
  </si>
  <si>
    <t>T303_03805</t>
  </si>
  <si>
    <t>T303_03810</t>
  </si>
  <si>
    <t>T303_03815</t>
  </si>
  <si>
    <t>PTHR36287:SF2</t>
  </si>
  <si>
    <t>T303_03825</t>
  </si>
  <si>
    <t>T303_03830</t>
  </si>
  <si>
    <t>K18887</t>
  </si>
  <si>
    <t>efrA</t>
  </si>
  <si>
    <t xml:space="preserve"> ATP-binding cassette, subfamily B, multidrug efflux pump</t>
  </si>
  <si>
    <t>T303_03835</t>
  </si>
  <si>
    <t>K18888</t>
  </si>
  <si>
    <t>efrB</t>
  </si>
  <si>
    <t>PTHR24221:SF425</t>
  </si>
  <si>
    <t>T303_03840</t>
  </si>
  <si>
    <t>K07568</t>
  </si>
  <si>
    <t>queA</t>
  </si>
  <si>
    <t xml:space="preserve"> S-adenosylmethionine:tRNA ribosyltransferase-isomerase [EC:2.4.99.17]</t>
  </si>
  <si>
    <t>COG0809</t>
  </si>
  <si>
    <t>PTHR30307:SF0</t>
  </si>
  <si>
    <t>T303_03845</t>
  </si>
  <si>
    <t>K02564</t>
  </si>
  <si>
    <t>nagB, GNPDA</t>
  </si>
  <si>
    <t xml:space="preserve"> glucosamine-6-phosphate deaminase [EC:3.5.99.6]</t>
  </si>
  <si>
    <t>COG0363</t>
  </si>
  <si>
    <t>PTHR11280:SF5</t>
  </si>
  <si>
    <t>T303_03850</t>
  </si>
  <si>
    <t>PTHR24421:SF10</t>
  </si>
  <si>
    <t>T303_03855</t>
  </si>
  <si>
    <t>COG3279</t>
  </si>
  <si>
    <t>PTHR43412:SF1</t>
  </si>
  <si>
    <t>T303_03860</t>
  </si>
  <si>
    <t>T303_03865</t>
  </si>
  <si>
    <t>K01990</t>
  </si>
  <si>
    <t>ABC-2.A</t>
  </si>
  <si>
    <t xml:space="preserve"> ABC-2 type transport system ATP-binding protein</t>
  </si>
  <si>
    <t>COG1131</t>
  </si>
  <si>
    <t>PTHR42711</t>
  </si>
  <si>
    <t>T303_03870</t>
  </si>
  <si>
    <t>K01992</t>
  </si>
  <si>
    <t>ABC-2.P</t>
  </si>
  <si>
    <t xml:space="preserve"> ABC-2 type transport system permease protein</t>
  </si>
  <si>
    <t>PTHR43229</t>
  </si>
  <si>
    <t>K07146</t>
  </si>
  <si>
    <t xml:space="preserve"> UPF0176 protein</t>
  </si>
  <si>
    <t>COG1054</t>
  </si>
  <si>
    <t>PTHR43268:SF3</t>
  </si>
  <si>
    <t>T303_03880</t>
  </si>
  <si>
    <t>K07729</t>
  </si>
  <si>
    <t xml:space="preserve"> putative transcriptional regulator</t>
  </si>
  <si>
    <t>COG1476</t>
  </si>
  <si>
    <t>PTHR46558:SF3</t>
  </si>
  <si>
    <t>T303_03885</t>
  </si>
  <si>
    <t>T303_03890</t>
  </si>
  <si>
    <t>PTHR43691:SF9</t>
  </si>
  <si>
    <t>COG1814</t>
  </si>
  <si>
    <t>PTHR31851:SF31</t>
  </si>
  <si>
    <t>T303_03900</t>
  </si>
  <si>
    <t>K06183</t>
  </si>
  <si>
    <t>rsuA</t>
  </si>
  <si>
    <t xml:space="preserve"> 16S rRNA pseudouridine516 synthase [EC:5.4.99.19]</t>
  </si>
  <si>
    <t>PTHR11014:SF141</t>
  </si>
  <si>
    <t>T303_03910</t>
  </si>
  <si>
    <t>PTHR42795:SF1</t>
  </si>
  <si>
    <t>T303_03915</t>
  </si>
  <si>
    <t>K00259</t>
  </si>
  <si>
    <t>ald</t>
  </si>
  <si>
    <t xml:space="preserve"> alanine dehydrogenase [EC:1.4.1.1]</t>
  </si>
  <si>
    <t>PTHR43256:SF5</t>
  </si>
  <si>
    <t>T303_03925</t>
  </si>
  <si>
    <t>K09962</t>
  </si>
  <si>
    <t>COG3575</t>
  </si>
  <si>
    <t>PTHR39166:SF1</t>
  </si>
  <si>
    <t>T303_03930</t>
  </si>
  <si>
    <t>K00869</t>
  </si>
  <si>
    <t>E2.7.1.36, MVK, mvaK1</t>
  </si>
  <si>
    <t xml:space="preserve"> mevalonate kinase [EC:2.7.1.36]</t>
  </si>
  <si>
    <t>COG1577</t>
  </si>
  <si>
    <t>PTHR43290</t>
  </si>
  <si>
    <t>T303_03935</t>
  </si>
  <si>
    <t>K01597</t>
  </si>
  <si>
    <t>MVD, mvaD</t>
  </si>
  <si>
    <t xml:space="preserve"> diphosphomevalonate decarboxylase [EC:4.1.1.33]</t>
  </si>
  <si>
    <t>COG3407</t>
  </si>
  <si>
    <t>PTHR10977:SF4</t>
  </si>
  <si>
    <t>T303_03940</t>
  </si>
  <si>
    <t>K00938</t>
  </si>
  <si>
    <t>E2.7.4.2, mvaK2</t>
  </si>
  <si>
    <t xml:space="preserve"> phosphomevalonate kinase [EC:2.7.4.2]</t>
  </si>
  <si>
    <t>PTHR31814:SF4</t>
  </si>
  <si>
    <t>T303_03945</t>
  </si>
  <si>
    <t>K01823</t>
  </si>
  <si>
    <t>idi, IDI</t>
  </si>
  <si>
    <t xml:space="preserve"> isopentenyl-diphosphate Delta-isomerase [EC:5.3.3.2]</t>
  </si>
  <si>
    <t>COG1304</t>
  </si>
  <si>
    <t>C,R,I</t>
  </si>
  <si>
    <t>PTHR43665:SF1</t>
  </si>
  <si>
    <t>T303_03950</t>
  </si>
  <si>
    <t>K04042</t>
  </si>
  <si>
    <t>glmU</t>
  </si>
  <si>
    <t xml:space="preserve"> bifunctional UDP-N-acetylglucosamine pyrophosphorylase / Glucosamine-1-phosphate N-acetyltransferase [EC:2.7.7.23 2.3.1.157]</t>
  </si>
  <si>
    <t>COG1207</t>
  </si>
  <si>
    <t>PTHR43584:SF3</t>
  </si>
  <si>
    <t>T303_03960</t>
  </si>
  <si>
    <t>K01515</t>
  </si>
  <si>
    <t>nudF</t>
  </si>
  <si>
    <t xml:space="preserve"> ADP-ribose pyrophosphatase [EC:3.6.1.13]</t>
  </si>
  <si>
    <t>COG0494</t>
  </si>
  <si>
    <t>PTHR11839:SF1</t>
  </si>
  <si>
    <t>T303_03965</t>
  </si>
  <si>
    <t>T303_03970</t>
  </si>
  <si>
    <t>K01243</t>
  </si>
  <si>
    <t>mtnN, mtn, pfs</t>
  </si>
  <si>
    <t xml:space="preserve"> adenosylhomocysteine nucleosidase [EC:3.2.2.9]</t>
  </si>
  <si>
    <t>COG0775</t>
  </si>
  <si>
    <t>PTHR46832:SF1</t>
  </si>
  <si>
    <t>T303_03975</t>
  </si>
  <si>
    <t>T303_03980</t>
  </si>
  <si>
    <t>T303_03985</t>
  </si>
  <si>
    <t>T303_03990</t>
  </si>
  <si>
    <t>K13677</t>
  </si>
  <si>
    <t>dgs, bgsA</t>
  </si>
  <si>
    <t xml:space="preserve"> 1,2-diacylglycerol-3-alpha-glucose alpha-1,2-glucosyltransferase [EC:2.4.1.208]</t>
  </si>
  <si>
    <t>PTHR45947:SF3</t>
  </si>
  <si>
    <t>K19002</t>
  </si>
  <si>
    <t>mgs, bgsB</t>
  </si>
  <si>
    <t xml:space="preserve"> 1,2-diacylglycerol 3-alpha-glucosyltransferase [EC:2.4.1.337]</t>
  </si>
  <si>
    <t>K01868</t>
  </si>
  <si>
    <t>TARS, thrS</t>
  </si>
  <si>
    <t xml:space="preserve"> threonyl-tRNA synthetase [EC:6.1.1.3]</t>
  </si>
  <si>
    <t>COG0441</t>
  </si>
  <si>
    <t>PTHR11451:SF31</t>
  </si>
  <si>
    <t>T303_04010</t>
  </si>
  <si>
    <t>PTHR43139</t>
  </si>
  <si>
    <t>T303_04015</t>
  </si>
  <si>
    <t>T303_04020</t>
  </si>
  <si>
    <t>T303_04025</t>
  </si>
  <si>
    <t>K11068</t>
  </si>
  <si>
    <t>hlyIII</t>
  </si>
  <si>
    <t xml:space="preserve"> hemolysin III</t>
  </si>
  <si>
    <t>COG1272</t>
  </si>
  <si>
    <t>PTHR20855:SF91</t>
  </si>
  <si>
    <t>T303_04035</t>
  </si>
  <si>
    <t>K00054</t>
  </si>
  <si>
    <t>mvaA</t>
  </si>
  <si>
    <t xml:space="preserve"> hydroxymethylglutaryl-CoA reductase [EC:1.1.1.88]</t>
  </si>
  <si>
    <t>COG1257</t>
  </si>
  <si>
    <t>PTHR10572:SF26</t>
  </si>
  <si>
    <t>K01641</t>
  </si>
  <si>
    <t>E2.3.3.10</t>
  </si>
  <si>
    <t xml:space="preserve"> hydroxymethylglutaryl-CoA synthase [EC:2.3.3.10]</t>
  </si>
  <si>
    <t>COG3425</t>
  </si>
  <si>
    <t>PTHR43323:SF2</t>
  </si>
  <si>
    <t>K00560</t>
  </si>
  <si>
    <t>thyA, TYMS</t>
  </si>
  <si>
    <t xml:space="preserve"> thymidylate synthase [EC:2.1.1.45]</t>
  </si>
  <si>
    <t>COG0207</t>
  </si>
  <si>
    <t>PTHR11548:SF1</t>
  </si>
  <si>
    <t>T303_04050</t>
  </si>
  <si>
    <t>K00287</t>
  </si>
  <si>
    <t>DHFR, folA</t>
  </si>
  <si>
    <t xml:space="preserve"> dihydrofolate reductase [EC:1.5.1.3]</t>
  </si>
  <si>
    <t>COG0262</t>
  </si>
  <si>
    <t>PTHR22778:SF16</t>
  </si>
  <si>
    <t>T303_04055</t>
  </si>
  <si>
    <t>K03544</t>
  </si>
  <si>
    <t>clpX, CLPX</t>
  </si>
  <si>
    <t xml:space="preserve"> ATP-dependent Clp protease ATP-binding subunit ClpX</t>
  </si>
  <si>
    <t>COG1219</t>
  </si>
  <si>
    <t>PTHR11262:SF4</t>
  </si>
  <si>
    <t>K03978</t>
  </si>
  <si>
    <t>engB</t>
  </si>
  <si>
    <t xml:space="preserve"> GTP-binding protein</t>
  </si>
  <si>
    <t>COG0218</t>
  </si>
  <si>
    <t>PTHR11649:SF13</t>
  </si>
  <si>
    <t>T303_04070</t>
  </si>
  <si>
    <t>K16235</t>
  </si>
  <si>
    <t>mmuP</t>
  </si>
  <si>
    <t xml:space="preserve"> S-methylmethionine transporter</t>
  </si>
  <si>
    <t>COG0833</t>
  </si>
  <si>
    <t>PTHR43341:SF5</t>
  </si>
  <si>
    <t>T303_04075</t>
  </si>
  <si>
    <t>K00547</t>
  </si>
  <si>
    <t>mmuM, BHMT2</t>
  </si>
  <si>
    <t xml:space="preserve"> homocysteine S-methyltransferase [EC:2.1.1.10]</t>
  </si>
  <si>
    <t>COG2040</t>
  </si>
  <si>
    <t>PTHR46015</t>
  </si>
  <si>
    <t>T303_04080</t>
  </si>
  <si>
    <t>T303_04085</t>
  </si>
  <si>
    <t>T303_04090</t>
  </si>
  <si>
    <t>K08591</t>
  </si>
  <si>
    <t>plsY</t>
  </si>
  <si>
    <t xml:space="preserve"> glycerol-3-phosphate acyltransferase PlsY [EC:2.3.1.15]</t>
  </si>
  <si>
    <t>COG0344</t>
  </si>
  <si>
    <t>PTHR30309:SF0</t>
  </si>
  <si>
    <t>T303_04095</t>
  </si>
  <si>
    <t>K02622</t>
  </si>
  <si>
    <t>parE</t>
  </si>
  <si>
    <t xml:space="preserve"> topoisomerase IV subunit B [EC:5.99.1.-]</t>
  </si>
  <si>
    <t>COG0187</t>
  </si>
  <si>
    <t>PTHR45866:SF6</t>
  </si>
  <si>
    <t>T303_04100</t>
  </si>
  <si>
    <t>K02621</t>
  </si>
  <si>
    <t>parC</t>
  </si>
  <si>
    <t xml:space="preserve"> topoisomerase IV subunit A [EC:5.99.1.-]</t>
  </si>
  <si>
    <t>COG0188</t>
  </si>
  <si>
    <t>PTHR43493:SF7</t>
  </si>
  <si>
    <t>K00826</t>
  </si>
  <si>
    <t>E2.6.1.42, ilvE</t>
  </si>
  <si>
    <t xml:space="preserve"> branched-chain amino acid ami notransferase [EC:2.6.1.42]</t>
  </si>
  <si>
    <t>COG0115</t>
  </si>
  <si>
    <t>PTHR42825:SF2</t>
  </si>
  <si>
    <t>T303_04115</t>
  </si>
  <si>
    <t>T303_04120</t>
  </si>
  <si>
    <t>K02945</t>
  </si>
  <si>
    <t>RP-S1, rpsA</t>
  </si>
  <si>
    <t xml:space="preserve"> small subunit ribosomal protein S1</t>
  </si>
  <si>
    <t>COG0539</t>
  </si>
  <si>
    <t>PTHR10724:SF7</t>
  </si>
  <si>
    <t>T303_04130</t>
  </si>
  <si>
    <t>T303_04135</t>
  </si>
  <si>
    <t>T303_04140</t>
  </si>
  <si>
    <t>COG0398</t>
  </si>
  <si>
    <t>PTHR46826:SF2</t>
  </si>
  <si>
    <t>K12554</t>
  </si>
  <si>
    <t>murN</t>
  </si>
  <si>
    <t xml:space="preserve"> alanine adding enzyme [EC:2.3.2.-]</t>
  </si>
  <si>
    <t>COG2348</t>
  </si>
  <si>
    <t>PTHR36174:SF2</t>
  </si>
  <si>
    <t>T303_04160</t>
  </si>
  <si>
    <t>PTHR21340:SF4</t>
  </si>
  <si>
    <t>K03697</t>
  </si>
  <si>
    <t>clpE</t>
  </si>
  <si>
    <t xml:space="preserve"> ATP-dependent Clp protease ATP-binding subunit ClpE</t>
  </si>
  <si>
    <t>PTHR43572:SF12</t>
  </si>
  <si>
    <t>K00611</t>
  </si>
  <si>
    <t>OTC, argF, argI</t>
  </si>
  <si>
    <t xml:space="preserve"> ornithine carbamoyltransferase [EC:2.1.3.3]</t>
  </si>
  <si>
    <t>COG0078</t>
  </si>
  <si>
    <t>PTHR45753:SF1</t>
  </si>
  <si>
    <t>COG4703</t>
  </si>
  <si>
    <t>T303_04180</t>
  </si>
  <si>
    <t>K02029</t>
  </si>
  <si>
    <t>ABC.PA.P</t>
  </si>
  <si>
    <t xml:space="preserve"> polar amino acid transport system permease protein</t>
  </si>
  <si>
    <t>K02028</t>
  </si>
  <si>
    <t>ABC.PA.A</t>
  </si>
  <si>
    <t xml:space="preserve"> polar amino acid transport system ATP-binding protein [EC:7.4.2.1]</t>
  </si>
  <si>
    <t>PTHR43166:SF4</t>
  </si>
  <si>
    <t>T303_04190</t>
  </si>
  <si>
    <t>K04758</t>
  </si>
  <si>
    <t>feoA</t>
  </si>
  <si>
    <t xml:space="preserve"> ferrous iron transport protein A</t>
  </si>
  <si>
    <t>COG1918</t>
  </si>
  <si>
    <t>PTHR42954</t>
  </si>
  <si>
    <t>T303_04195</t>
  </si>
  <si>
    <t>K04759</t>
  </si>
  <si>
    <t>feoB</t>
  </si>
  <si>
    <t xml:space="preserve"> ferrous iron transport protein B</t>
  </si>
  <si>
    <t>COG0370</t>
  </si>
  <si>
    <t>PTHR43185:SF1</t>
  </si>
  <si>
    <t>T303_04200</t>
  </si>
  <si>
    <t>T303_04205</t>
  </si>
  <si>
    <t>K01790</t>
  </si>
  <si>
    <t>rfbC, rmlC</t>
  </si>
  <si>
    <t xml:space="preserve"> dTDP-4-dehydrorhamnose 3,5-epimerase [EC:5.1.3.13]</t>
  </si>
  <si>
    <t>COG1898</t>
  </si>
  <si>
    <t>PTHR21047</t>
  </si>
  <si>
    <t>T303_04210</t>
  </si>
  <si>
    <t>K20374</t>
  </si>
  <si>
    <t>rgg3</t>
  </si>
  <si>
    <t xml:space="preserve"> HTH-type transcriptional regulator, SHP3-responsive repressor</t>
  </si>
  <si>
    <t>T303_04215</t>
  </si>
  <si>
    <t>PTHR43329:SF4</t>
  </si>
  <si>
    <t>T303_04220</t>
  </si>
  <si>
    <t>T303_04225</t>
  </si>
  <si>
    <t>K01491</t>
  </si>
  <si>
    <t>folD</t>
  </si>
  <si>
    <t xml:space="preserve"> methylenetetrahydrofolate dehydrogenase (NADP+) / methenyltetrahydrofolate cyclohydrolase [EC:1.5.1.5 3.5.4.9]</t>
  </si>
  <si>
    <t>COG0190</t>
  </si>
  <si>
    <t>PTHR10025</t>
  </si>
  <si>
    <t>T303_04235</t>
  </si>
  <si>
    <t>COG0063</t>
  </si>
  <si>
    <t>PTHR12592:SF0</t>
  </si>
  <si>
    <t>T303_04240</t>
  </si>
  <si>
    <t>K00687</t>
  </si>
  <si>
    <t>pbp2B, penA</t>
  </si>
  <si>
    <t xml:space="preserve"> penicillin-binding protein 2B</t>
  </si>
  <si>
    <t>COG0768</t>
  </si>
  <si>
    <t>M,D</t>
  </si>
  <si>
    <t>PTHR30627:SF2</t>
  </si>
  <si>
    <t>T303_04245</t>
  </si>
  <si>
    <t>K06187</t>
  </si>
  <si>
    <t>recR</t>
  </si>
  <si>
    <t xml:space="preserve"> recombination protein RecR</t>
  </si>
  <si>
    <t>COG0353</t>
  </si>
  <si>
    <t>PTHR30446:SF0</t>
  </si>
  <si>
    <t>K07042</t>
  </si>
  <si>
    <t>ybeY, yqfG</t>
  </si>
  <si>
    <t xml:space="preserve"> probable rRNA maturation factor</t>
  </si>
  <si>
    <t>COG0319</t>
  </si>
  <si>
    <t>PTHR22881:SF18</t>
  </si>
  <si>
    <t>T303_04260</t>
  </si>
  <si>
    <t>K00887</t>
  </si>
  <si>
    <t>dgkA</t>
  </si>
  <si>
    <t xml:space="preserve"> undecaprenol kinase [EC:2.7.1.66]</t>
  </si>
  <si>
    <t>COG0818</t>
  </si>
  <si>
    <t>PTHR34299:SF1</t>
  </si>
  <si>
    <t>K03595</t>
  </si>
  <si>
    <t>era, ERAL1</t>
  </si>
  <si>
    <t>COG1159</t>
  </si>
  <si>
    <t>PTHR42698:SF2</t>
  </si>
  <si>
    <t>T303_04270</t>
  </si>
  <si>
    <t>K10563</t>
  </si>
  <si>
    <t>mutM, fpg</t>
  </si>
  <si>
    <t xml:space="preserve"> formamidopyrimidine-DNA glycosylase [EC:3.2.2.23 4.2.99.18]</t>
  </si>
  <si>
    <t>COG0266</t>
  </si>
  <si>
    <t>PTHR22993:SF9</t>
  </si>
  <si>
    <t>T303_04275</t>
  </si>
  <si>
    <t>K00859</t>
  </si>
  <si>
    <t>coaE</t>
  </si>
  <si>
    <t xml:space="preserve"> dephospho-CoA kinase [EC:2.7.1.24]</t>
  </si>
  <si>
    <t>COG0237</t>
  </si>
  <si>
    <t>PTHR10695:SF35</t>
  </si>
  <si>
    <t>T303_04285</t>
  </si>
  <si>
    <t>PTHR43168:SF6</t>
  </si>
  <si>
    <t>T303_04290</t>
  </si>
  <si>
    <t>K03075</t>
  </si>
  <si>
    <t>secG</t>
  </si>
  <si>
    <t xml:space="preserve"> preprotein translocase subunit SecG</t>
  </si>
  <si>
    <t>COG1314</t>
  </si>
  <si>
    <t>PTHR34182:SF1</t>
  </si>
  <si>
    <t>K12573</t>
  </si>
  <si>
    <t>rnr, vacB</t>
  </si>
  <si>
    <t xml:space="preserve"> ribonuclease R [EC:3.1.-.-]</t>
  </si>
  <si>
    <t>COG0557</t>
  </si>
  <si>
    <t>PTHR23355:SF9</t>
  </si>
  <si>
    <t>T303_04300</t>
  </si>
  <si>
    <t>K03664</t>
  </si>
  <si>
    <t>smpB</t>
  </si>
  <si>
    <t xml:space="preserve"> SsrA-binding protein</t>
  </si>
  <si>
    <t>COG0691</t>
  </si>
  <si>
    <t>PTHR30308:SF2</t>
  </si>
  <si>
    <t>K03768</t>
  </si>
  <si>
    <t>PPIB, ppiB</t>
  </si>
  <si>
    <t xml:space="preserve"> peptidyl-prolyl cis-trans isomerase B (cyclophilin B) [EC:5.2.1.8]</t>
  </si>
  <si>
    <t>T303_04310</t>
  </si>
  <si>
    <t>K07570</t>
  </si>
  <si>
    <t>GSP13</t>
  </si>
  <si>
    <t xml:space="preserve"> general stress protein 13</t>
  </si>
  <si>
    <t>COG1098</t>
  </si>
  <si>
    <t>K01271</t>
  </si>
  <si>
    <t>pepQ</t>
  </si>
  <si>
    <t xml:space="preserve"> Xaa-Pro dipeptidase [EC:3.4.13.9]</t>
  </si>
  <si>
    <t>COG0006</t>
  </si>
  <si>
    <t>PTHR46112:SF2</t>
  </si>
  <si>
    <t>K02529</t>
  </si>
  <si>
    <t>lacI, galR</t>
  </si>
  <si>
    <t xml:space="preserve"> LacI family transcriptional regulator</t>
  </si>
  <si>
    <t>COG1609</t>
  </si>
  <si>
    <t>PTHR30146:SF99</t>
  </si>
  <si>
    <t>T303_04325</t>
  </si>
  <si>
    <t>T303_04335</t>
  </si>
  <si>
    <t>K00865</t>
  </si>
  <si>
    <t>glxK, garK</t>
  </si>
  <si>
    <t xml:space="preserve"> glycerate 2-kinase [EC:2.7.1.165]</t>
  </si>
  <si>
    <t>COG1929</t>
  </si>
  <si>
    <t>PTHR21599</t>
  </si>
  <si>
    <t>T303_04340</t>
  </si>
  <si>
    <t>COG5506</t>
  </si>
  <si>
    <t>K01689</t>
  </si>
  <si>
    <t>ENO, eno</t>
  </si>
  <si>
    <t xml:space="preserve"> enolase [EC:4.2.1.11]</t>
  </si>
  <si>
    <t>COG0148</t>
  </si>
  <si>
    <t>PTHR11902:SF1</t>
  </si>
  <si>
    <t>T303_04350</t>
  </si>
  <si>
    <t>T303_04355</t>
  </si>
  <si>
    <t>K19005</t>
  </si>
  <si>
    <t>ltaS</t>
  </si>
  <si>
    <t xml:space="preserve"> lipoteichoic acid synthase [EC:2.7.8.20]</t>
  </si>
  <si>
    <t>COG1368</t>
  </si>
  <si>
    <t>PTHR47371</t>
  </si>
  <si>
    <t>T303_04360</t>
  </si>
  <si>
    <t>K06969</t>
  </si>
  <si>
    <t>rlmI</t>
  </si>
  <si>
    <t xml:space="preserve"> 23S rRNA (cytosine1962-C5)-methyltransferase [EC:2.1.1.191]</t>
  </si>
  <si>
    <t>COG1092</t>
  </si>
  <si>
    <t>PTHR43042:SF3</t>
  </si>
  <si>
    <t>T303_04365</t>
  </si>
  <si>
    <t>K03785</t>
  </si>
  <si>
    <t>aroD</t>
  </si>
  <si>
    <t xml:space="preserve"> 3-dehydroquinate dehydratase I [EC:4.2.1.10]</t>
  </si>
  <si>
    <t>COG0710</t>
  </si>
  <si>
    <t>PTHR43699:SF1</t>
  </si>
  <si>
    <t>T303_04370</t>
  </si>
  <si>
    <t>K00014</t>
  </si>
  <si>
    <t>aroE</t>
  </si>
  <si>
    <t xml:space="preserve"> shikimate dehydrogenase [EC:1.1.1.25]</t>
  </si>
  <si>
    <t>COG0169</t>
  </si>
  <si>
    <t>PTHR21089:SF1</t>
  </si>
  <si>
    <t>K01735</t>
  </si>
  <si>
    <t>aroB</t>
  </si>
  <si>
    <t xml:space="preserve"> 3-dehydroquinate synthase [EC:4.2.3.4]</t>
  </si>
  <si>
    <t>COG0337</t>
  </si>
  <si>
    <t>PTHR43622:SF1</t>
  </si>
  <si>
    <t>K01736</t>
  </si>
  <si>
    <t>aroC</t>
  </si>
  <si>
    <t xml:space="preserve"> chorismate synthase [EC:4.2.3.5]</t>
  </si>
  <si>
    <t>COG0082</t>
  </si>
  <si>
    <t>PTHR21085:SF1</t>
  </si>
  <si>
    <t>T303_04385</t>
  </si>
  <si>
    <t>K04517</t>
  </si>
  <si>
    <t>tyrA2</t>
  </si>
  <si>
    <t xml:space="preserve"> prephenate dehydrogenase [EC:1.3.1.12]</t>
  </si>
  <si>
    <t>COG0287</t>
  </si>
  <si>
    <t>PTHR21363</t>
  </si>
  <si>
    <t>K00016</t>
  </si>
  <si>
    <t>LDH, ldh</t>
  </si>
  <si>
    <t xml:space="preserve"> L-lactate dehydrogenase [EC:1.1.1.27]</t>
  </si>
  <si>
    <t>COG0039</t>
  </si>
  <si>
    <t>PTHR43128:SF7</t>
  </si>
  <si>
    <t>K00800</t>
  </si>
  <si>
    <t>aroA</t>
  </si>
  <si>
    <t xml:space="preserve"> 3-phosphoshikimate 1-carboxyvinyltransferase [EC:2.5.1.19]</t>
  </si>
  <si>
    <t>COG0128</t>
  </si>
  <si>
    <t>PTHR21090:SF5</t>
  </si>
  <si>
    <t>T303_04405</t>
  </si>
  <si>
    <t>K00891</t>
  </si>
  <si>
    <t>E2.7.1.71, aroK, aroL</t>
  </si>
  <si>
    <t xml:space="preserve"> shikimate kinase [EC:2.7.1.71]</t>
  </si>
  <si>
    <t>COG0703</t>
  </si>
  <si>
    <t>PTHR21087:SF0</t>
  </si>
  <si>
    <t>T303_04410</t>
  </si>
  <si>
    <t>K04518</t>
  </si>
  <si>
    <t>pheA2</t>
  </si>
  <si>
    <t xml:space="preserve"> prephenate dehydratase [EC:4.2.1.51]</t>
  </si>
  <si>
    <t>COG0077</t>
  </si>
  <si>
    <t>PTHR21022:SF0</t>
  </si>
  <si>
    <t>T303_04415</t>
  </si>
  <si>
    <t>PTHR33392:SF8</t>
  </si>
  <si>
    <t>T303_04420</t>
  </si>
  <si>
    <t>K11041</t>
  </si>
  <si>
    <t>eta</t>
  </si>
  <si>
    <t xml:space="preserve"> exfoliative toxin A/B</t>
  </si>
  <si>
    <t>COG1275</t>
  </si>
  <si>
    <t>PTHR37955:SF1</t>
  </si>
  <si>
    <t>COG1960</t>
  </si>
  <si>
    <t>PTHR43835:SF14</t>
  </si>
  <si>
    <t>COG2128</t>
  </si>
  <si>
    <t>PTHR35446:SF2</t>
  </si>
  <si>
    <t>T303_04435</t>
  </si>
  <si>
    <t>K03215</t>
  </si>
  <si>
    <t>rumA</t>
  </si>
  <si>
    <t xml:space="preserve"> 23S rRNA (uracil1939-C5)-methyltransferase [EC:2.1.1.190]</t>
  </si>
  <si>
    <t>PTHR11061</t>
  </si>
  <si>
    <t>T303_04450</t>
  </si>
  <si>
    <t>T303_04455</t>
  </si>
  <si>
    <t>T303_04470</t>
  </si>
  <si>
    <t>K07483</t>
  </si>
  <si>
    <t xml:space="preserve"> transposase</t>
  </si>
  <si>
    <t>PTHR33215</t>
  </si>
  <si>
    <t>T303_04480</t>
  </si>
  <si>
    <t>T303_04490</t>
  </si>
  <si>
    <t>COG3272</t>
  </si>
  <si>
    <t>PTHR30087:SF0</t>
  </si>
  <si>
    <t>T303_04495</t>
  </si>
  <si>
    <t>T303_04505</t>
  </si>
  <si>
    <t>T303_04515</t>
  </si>
  <si>
    <t>T303_04520</t>
  </si>
  <si>
    <t>T303_04525</t>
  </si>
  <si>
    <t>K09952</t>
  </si>
  <si>
    <t>csn1, cas9</t>
  </si>
  <si>
    <t xml:space="preserve"> CRISPR-associated endonuclease Csn1 [EC:3.1.-.-]</t>
  </si>
  <si>
    <t>COG3513</t>
  </si>
  <si>
    <t>PTHR33877:SF2</t>
  </si>
  <si>
    <t>T303_04535</t>
  </si>
  <si>
    <t>K15342</t>
  </si>
  <si>
    <t>cas1</t>
  </si>
  <si>
    <t xml:space="preserve"> CRISP-associated protein Cas1</t>
  </si>
  <si>
    <t>COG1518</t>
  </si>
  <si>
    <t>PTHR34353:SF2</t>
  </si>
  <si>
    <t>T303_04540</t>
  </si>
  <si>
    <t>K09951</t>
  </si>
  <si>
    <t>cas2</t>
  </si>
  <si>
    <t xml:space="preserve"> CRISPR-associated protein Cas2</t>
  </si>
  <si>
    <t>COG3512</t>
  </si>
  <si>
    <t>T303_04545</t>
  </si>
  <si>
    <t>T303_04550</t>
  </si>
  <si>
    <t>K08986</t>
  </si>
  <si>
    <t>ycgQ</t>
  </si>
  <si>
    <t>COG3689</t>
  </si>
  <si>
    <t>PTHR40047:SF1</t>
  </si>
  <si>
    <t>T303_04555</t>
  </si>
  <si>
    <t>K07089</t>
  </si>
  <si>
    <t>COG0701</t>
  </si>
  <si>
    <t>PTHR34184:SF4</t>
  </si>
  <si>
    <t>T303_04560</t>
  </si>
  <si>
    <t>K06959</t>
  </si>
  <si>
    <t>tex</t>
  </si>
  <si>
    <t xml:space="preserve"> protein Tex</t>
  </si>
  <si>
    <t>COG2183</t>
  </si>
  <si>
    <t>PTHR10724:SF10</t>
  </si>
  <si>
    <t>T303_04570</t>
  </si>
  <si>
    <t>K03095</t>
  </si>
  <si>
    <t>sprL</t>
  </si>
  <si>
    <t xml:space="preserve"> SprT-like protein</t>
  </si>
  <si>
    <t>COG3091</t>
  </si>
  <si>
    <t>PTHR38773:SF1</t>
  </si>
  <si>
    <t>T303_04575</t>
  </si>
  <si>
    <t>COG1983</t>
  </si>
  <si>
    <t>PTHR33885:SF3</t>
  </si>
  <si>
    <t>K06023</t>
  </si>
  <si>
    <t>hprK, ptsK</t>
  </si>
  <si>
    <t xml:space="preserve"> HPr kinase/phosphorylase [EC:2.7.11.- 2.7.4.-]</t>
  </si>
  <si>
    <t>COG1493</t>
  </si>
  <si>
    <t>PTHR30305:SF1</t>
  </si>
  <si>
    <t>T303_04585</t>
  </si>
  <si>
    <t>K13292</t>
  </si>
  <si>
    <t>lgt, umpA</t>
  </si>
  <si>
    <t xml:space="preserve"> phosphatidylglycerol---prolipoprotein diacylglyceryl transferase [EC:2.5.1.145]</t>
  </si>
  <si>
    <t>COG0682</t>
  </si>
  <si>
    <t>PTHR30589:SF0</t>
  </si>
  <si>
    <t>COG4768</t>
  </si>
  <si>
    <t>PTHR40070:SF1</t>
  </si>
  <si>
    <t>PTHR35792</t>
  </si>
  <si>
    <t>T303_04600</t>
  </si>
  <si>
    <t>COG0826</t>
  </si>
  <si>
    <t>PTHR30217:SF12</t>
  </si>
  <si>
    <t>K08303</t>
  </si>
  <si>
    <t xml:space="preserve"> putative protease [EC:3.4.-.-]</t>
  </si>
  <si>
    <t>PTHR30217:SF6</t>
  </si>
  <si>
    <t>T303_04615</t>
  </si>
  <si>
    <t>T303_04625</t>
  </si>
  <si>
    <t>T303_04630</t>
  </si>
  <si>
    <t>COG4443</t>
  </si>
  <si>
    <t>T303_04635</t>
  </si>
  <si>
    <t>T303_04640</t>
  </si>
  <si>
    <t>K03322</t>
  </si>
  <si>
    <t>mntH</t>
  </si>
  <si>
    <t xml:space="preserve"> manganese transport protein</t>
  </si>
  <si>
    <t>COG1914</t>
  </si>
  <si>
    <t>PTHR11706:SF33</t>
  </si>
  <si>
    <t>T303_04645</t>
  </si>
  <si>
    <t>T303_04650</t>
  </si>
  <si>
    <t>PTHR47707:SF1</t>
  </si>
  <si>
    <t>T303_04655</t>
  </si>
  <si>
    <t>COG1061</t>
  </si>
  <si>
    <t>PTHR24031:SF589</t>
  </si>
  <si>
    <t>T303_04660</t>
  </si>
  <si>
    <t>K04567</t>
  </si>
  <si>
    <t>KARS, lysS</t>
  </si>
  <si>
    <t xml:space="preserve"> lysyl-tRNA synthetase, class II [EC:6.1.1.6]</t>
  </si>
  <si>
    <t>COG1190</t>
  </si>
  <si>
    <t>PTHR42918:SF9</t>
  </si>
  <si>
    <t>T303_04670</t>
  </si>
  <si>
    <t>PTHR33734</t>
  </si>
  <si>
    <t>T303_04675</t>
  </si>
  <si>
    <t>T303_04680</t>
  </si>
  <si>
    <t>COG1011</t>
  </si>
  <si>
    <t>T303_04685</t>
  </si>
  <si>
    <t>T303_04690</t>
  </si>
  <si>
    <t>COG0406</t>
  </si>
  <si>
    <t>T303_04695</t>
  </si>
  <si>
    <t>K03976</t>
  </si>
  <si>
    <t>ybaK, ebsC</t>
  </si>
  <si>
    <t xml:space="preserve"> Cys-tRNA(Pro)/Cys-tRNA(Cys) deacylase [EC:3.1.1.-]</t>
  </si>
  <si>
    <t>COG2606</t>
  </si>
  <si>
    <t>PTHR30411:SF0</t>
  </si>
  <si>
    <t>T303_04700</t>
  </si>
  <si>
    <t>K07273</t>
  </si>
  <si>
    <t>acm</t>
  </si>
  <si>
    <t xml:space="preserve"> lysozyme</t>
  </si>
  <si>
    <t>COG3757</t>
  </si>
  <si>
    <t>PTHR34135:SF1</t>
  </si>
  <si>
    <t>T303_04705</t>
  </si>
  <si>
    <t>T303_04710</t>
  </si>
  <si>
    <t>T303_04715</t>
  </si>
  <si>
    <t>T303_04720</t>
  </si>
  <si>
    <t>T303_04725</t>
  </si>
  <si>
    <t>T303_04735</t>
  </si>
  <si>
    <t>T303_04740</t>
  </si>
  <si>
    <t>K01153</t>
  </si>
  <si>
    <t>hsdR</t>
  </si>
  <si>
    <t xml:space="preserve"> type I restriction enzyme, R subunit [EC:3.1.21.3]</t>
  </si>
  <si>
    <t>COG0610</t>
  </si>
  <si>
    <t>PTHR30195:SF15</t>
  </si>
  <si>
    <t>T303_04745</t>
  </si>
  <si>
    <t>T303_04750</t>
  </si>
  <si>
    <t>T303_04755</t>
  </si>
  <si>
    <t>T303_04760</t>
  </si>
  <si>
    <t>T303_04765</t>
  </si>
  <si>
    <t>K01154</t>
  </si>
  <si>
    <t>hsdS</t>
  </si>
  <si>
    <t xml:space="preserve"> type I restriction enzyme, S subunit [EC:3.1.21.3]</t>
  </si>
  <si>
    <t>COG0732</t>
  </si>
  <si>
    <t>PTHR30408</t>
  </si>
  <si>
    <t>T303_04770</t>
  </si>
  <si>
    <t>T303_04775</t>
  </si>
  <si>
    <t>T303_04780</t>
  </si>
  <si>
    <t>K03744</t>
  </si>
  <si>
    <t>lemA</t>
  </si>
  <si>
    <t xml:space="preserve"> LemA protein</t>
  </si>
  <si>
    <t>COG1704</t>
  </si>
  <si>
    <t>PTHR34478</t>
  </si>
  <si>
    <t>T303_04800</t>
  </si>
  <si>
    <t>K03799</t>
  </si>
  <si>
    <t>htpX</t>
  </si>
  <si>
    <t xml:space="preserve"> heat shock protein HtpX [EC:3.4.24.-]</t>
  </si>
  <si>
    <t>COG0501</t>
  </si>
  <si>
    <t>PTHR43221:SF1</t>
  </si>
  <si>
    <t>T303_04805</t>
  </si>
  <si>
    <t>T303_04810</t>
  </si>
  <si>
    <t>PTHR10559</t>
  </si>
  <si>
    <t>K01595</t>
  </si>
  <si>
    <t>ppc</t>
  </si>
  <si>
    <t xml:space="preserve"> phosphoenolpyruvate carboxylase [EC:4.1.1.31]</t>
  </si>
  <si>
    <t>COG2352</t>
  </si>
  <si>
    <t>PTHR30523:SF13</t>
  </si>
  <si>
    <t>T303_04820</t>
  </si>
  <si>
    <t>K02340</t>
  </si>
  <si>
    <t>holA</t>
  </si>
  <si>
    <t xml:space="preserve"> DNA polymerase III subunit delta [EC:2.7.7.7]</t>
  </si>
  <si>
    <t>COG1466</t>
  </si>
  <si>
    <t>PTHR34388:SF1</t>
  </si>
  <si>
    <t>K04564</t>
  </si>
  <si>
    <t>SOD2</t>
  </si>
  <si>
    <t xml:space="preserve"> superoxide dismutase, Fe-Mn family [EC:1.15.1.1]</t>
  </si>
  <si>
    <t>COG0605</t>
  </si>
  <si>
    <t>PTHR43595:SF2</t>
  </si>
  <si>
    <t>T303_04830</t>
  </si>
  <si>
    <t>K04047</t>
  </si>
  <si>
    <t>dps</t>
  </si>
  <si>
    <t xml:space="preserve"> starvation-inducible DNA-binding protein</t>
  </si>
  <si>
    <t>COG0783</t>
  </si>
  <si>
    <t>V,P</t>
  </si>
  <si>
    <t>PTHR42932:SF1</t>
  </si>
  <si>
    <t>T303_04840</t>
  </si>
  <si>
    <t>K09825</t>
  </si>
  <si>
    <t>perR</t>
  </si>
  <si>
    <t xml:space="preserve"> Fur family transcriptional regulator, peroxide stress response regulator</t>
  </si>
  <si>
    <t>COG0735</t>
  </si>
  <si>
    <t>PTHR33202:SF8</t>
  </si>
  <si>
    <t>T303_04845</t>
  </si>
  <si>
    <t>COG4483</t>
  </si>
  <si>
    <t>K00845</t>
  </si>
  <si>
    <t>glk</t>
  </si>
  <si>
    <t xml:space="preserve"> glucokinase [EC:2.7.1.2]</t>
  </si>
  <si>
    <t>COG1940</t>
  </si>
  <si>
    <t>G,K</t>
  </si>
  <si>
    <t>PTHR18964:SF160</t>
  </si>
  <si>
    <t>K06207</t>
  </si>
  <si>
    <t>typA, bipA</t>
  </si>
  <si>
    <t>COG1217</t>
  </si>
  <si>
    <t>PTHR42908:SF8</t>
  </si>
  <si>
    <t>T303_04860</t>
  </si>
  <si>
    <t>K01925</t>
  </si>
  <si>
    <t>murD</t>
  </si>
  <si>
    <t xml:space="preserve"> UDP-N-acetylmuramoylalanine--D-glutamate ligase [EC:6.3.2.9]</t>
  </si>
  <si>
    <t>COG0771</t>
  </si>
  <si>
    <t>PTHR43692:SF1</t>
  </si>
  <si>
    <t>T303_04870</t>
  </si>
  <si>
    <t>K02563</t>
  </si>
  <si>
    <t>murG</t>
  </si>
  <si>
    <t xml:space="preserve"> UDP-N-acetylglucosamine--N-acetylmuramyl-(pentapeptide) pyrophosphoryl-undecaprenol N-acetylglucosamine transferase [EC:2.4.1.227]</t>
  </si>
  <si>
    <t>COG0707</t>
  </si>
  <si>
    <t>PTHR21015:SF27</t>
  </si>
  <si>
    <t>K03590</t>
  </si>
  <si>
    <t>ftsA</t>
  </si>
  <si>
    <t xml:space="preserve"> cell division protein FtsA</t>
  </si>
  <si>
    <t>COG0849</t>
  </si>
  <si>
    <t>PTHR32432:SF4</t>
  </si>
  <si>
    <t>K03531</t>
  </si>
  <si>
    <t>ftsZ</t>
  </si>
  <si>
    <t xml:space="preserve"> cell division protein FtsZ</t>
  </si>
  <si>
    <t>COG0206</t>
  </si>
  <si>
    <t>PTHR30314:SF3</t>
  </si>
  <si>
    <t>T303_04890</t>
  </si>
  <si>
    <t>K06997</t>
  </si>
  <si>
    <t>yggS, PROSC</t>
  </si>
  <si>
    <t xml:space="preserve"> PLP dependent protein</t>
  </si>
  <si>
    <t>COG0325</t>
  </si>
  <si>
    <t>PTHR10146:SF5</t>
  </si>
  <si>
    <t>K09772</t>
  </si>
  <si>
    <t>sepF</t>
  </si>
  <si>
    <t xml:space="preserve"> cell division inhibitor SepF</t>
  </si>
  <si>
    <t>COG1799</t>
  </si>
  <si>
    <t>PTHR35798:SF1</t>
  </si>
  <si>
    <t>T303_04900</t>
  </si>
  <si>
    <t>K02221</t>
  </si>
  <si>
    <t>yggT</t>
  </si>
  <si>
    <t xml:space="preserve"> YggT family protein</t>
  </si>
  <si>
    <t>PTHR33219:SF5</t>
  </si>
  <si>
    <t>T303_04905</t>
  </si>
  <si>
    <t>COG2302</t>
  </si>
  <si>
    <t>PTHR32219:SF3</t>
  </si>
  <si>
    <t>K04074</t>
  </si>
  <si>
    <t>divIVA</t>
  </si>
  <si>
    <t xml:space="preserve"> cell division initiation protein</t>
  </si>
  <si>
    <t>COG3599</t>
  </si>
  <si>
    <t>PTHR35794:SF2</t>
  </si>
  <si>
    <t>K01870</t>
  </si>
  <si>
    <t>IARS, ileS</t>
  </si>
  <si>
    <t xml:space="preserve"> isoleucyl-tRNA synthetase [EC:6.1.1.5]</t>
  </si>
  <si>
    <t>COG0060</t>
  </si>
  <si>
    <t>PTHR42765</t>
  </si>
  <si>
    <t>T303_04925</t>
  </si>
  <si>
    <t>PTHR11706:SF3</t>
  </si>
  <si>
    <t>K02909</t>
  </si>
  <si>
    <t>RP-L31, rpmE</t>
  </si>
  <si>
    <t xml:space="preserve"> large subunit ribosomal protein L31</t>
  </si>
  <si>
    <t>COG0254</t>
  </si>
  <si>
    <t>PTHR33280:SF1</t>
  </si>
  <si>
    <t>T303_04935</t>
  </si>
  <si>
    <t>K03734</t>
  </si>
  <si>
    <t>apbE</t>
  </si>
  <si>
    <t xml:space="preserve"> FAD:protein FMN transferase [EC:2.7.1.180]</t>
  </si>
  <si>
    <t>COG1477</t>
  </si>
  <si>
    <t>PTHR30040:SF2</t>
  </si>
  <si>
    <t>T303_04940</t>
  </si>
  <si>
    <t>K06881</t>
  </si>
  <si>
    <t>nrnA</t>
  </si>
  <si>
    <t xml:space="preserve"> bifunctional oligoribonuclease and PAP phosphatase NrnA [EC:3.1.3.73.1.13.3]</t>
  </si>
  <si>
    <t>COG0618</t>
  </si>
  <si>
    <t>PTHR47618:SF1</t>
  </si>
  <si>
    <t>K11209</t>
  </si>
  <si>
    <t>yghU, yfcG</t>
  </si>
  <si>
    <t xml:space="preserve"> GSH-dependent disulfide-bond oxidoreductase [EC:1.8.4.-]</t>
  </si>
  <si>
    <t>COG0625</t>
  </si>
  <si>
    <t>PTHR44051:SF12</t>
  </si>
  <si>
    <t>T303_04950</t>
  </si>
  <si>
    <t>K01488</t>
  </si>
  <si>
    <t>add, ADA</t>
  </si>
  <si>
    <t xml:space="preserve"> adenosine deaminase [EC:3.5.4.4]</t>
  </si>
  <si>
    <t>COG1816</t>
  </si>
  <si>
    <t>PTHR11409:SF43</t>
  </si>
  <si>
    <t>T303_04955</t>
  </si>
  <si>
    <t>K00857</t>
  </si>
  <si>
    <t>tdk, TK</t>
  </si>
  <si>
    <t xml:space="preserve"> thymidine kinase [EC:2.7.1.21]</t>
  </si>
  <si>
    <t>COG1435</t>
  </si>
  <si>
    <t>PTHR11441:SF0</t>
  </si>
  <si>
    <t>K02835</t>
  </si>
  <si>
    <t>prfA, MTRF1, MRF1</t>
  </si>
  <si>
    <t xml:space="preserve"> peptide chain release factor 1</t>
  </si>
  <si>
    <t>COG0216</t>
  </si>
  <si>
    <t>PTHR43804:SF4</t>
  </si>
  <si>
    <t>T303_04965</t>
  </si>
  <si>
    <t>K02493</t>
  </si>
  <si>
    <t>hemK, prmC, HEMK</t>
  </si>
  <si>
    <t xml:space="preserve"> release factor glutamine methyltransferase [EC:2.1.1.297]</t>
  </si>
  <si>
    <t>COG2890</t>
  </si>
  <si>
    <t>PTHR18895:SF74</t>
  </si>
  <si>
    <t>K07566</t>
  </si>
  <si>
    <t>tsaC, rimN, SUA5</t>
  </si>
  <si>
    <t xml:space="preserve"> L-threonylcarbamoyladenylate synthase [EC:2.7.7.87]</t>
  </si>
  <si>
    <t>COG0009</t>
  </si>
  <si>
    <t>PTHR17490:SF3</t>
  </si>
  <si>
    <t>K00600</t>
  </si>
  <si>
    <t>glyA, SHMT</t>
  </si>
  <si>
    <t xml:space="preserve"> glycine hydroxymethyltransferase [EC:2.1.2.1]</t>
  </si>
  <si>
    <t>COG0112</t>
  </si>
  <si>
    <t>PTHR11680:SF30</t>
  </si>
  <si>
    <t>T303_04980</t>
  </si>
  <si>
    <t>T303_04985</t>
  </si>
  <si>
    <t>PTHR34135:SF3</t>
  </si>
  <si>
    <t>T303_04990</t>
  </si>
  <si>
    <t>K06148</t>
  </si>
  <si>
    <t>ABCC-BAC</t>
  </si>
  <si>
    <t xml:space="preserve"> ATP-binding cassette, subfamily C, bacterial</t>
  </si>
  <si>
    <t>PTHR24222:SF44</t>
  </si>
  <si>
    <t>T303_04995</t>
  </si>
  <si>
    <t>T303_05000</t>
  </si>
  <si>
    <t>T303_05005</t>
  </si>
  <si>
    <t>K03367</t>
  </si>
  <si>
    <t>dltA</t>
  </si>
  <si>
    <t xml:space="preserve"> D-alanine--poly(phosphoribitol) ligase subunit 1 [EC:6.1.1.13]</t>
  </si>
  <si>
    <t>PTHR45398:SF1</t>
  </si>
  <si>
    <t>T303_05010</t>
  </si>
  <si>
    <t>K03739</t>
  </si>
  <si>
    <t>dltB</t>
  </si>
  <si>
    <t xml:space="preserve"> membrane protein involved in D-alanine export</t>
  </si>
  <si>
    <t>COG1696</t>
  </si>
  <si>
    <t>PTHR13285:SF23</t>
  </si>
  <si>
    <t>K14188</t>
  </si>
  <si>
    <t>dltC</t>
  </si>
  <si>
    <t xml:space="preserve"> D-alanine--poly(phosphoribitol) ligase subunit 2 [EC:6.1.1.13]</t>
  </si>
  <si>
    <t>T303_05020</t>
  </si>
  <si>
    <t>K03740</t>
  </si>
  <si>
    <t>dltD</t>
  </si>
  <si>
    <t xml:space="preserve"> D-alanine transfer protein</t>
  </si>
  <si>
    <t>COG3966</t>
  </si>
  <si>
    <t>PTHR40039:SF1</t>
  </si>
  <si>
    <t>T303_05030</t>
  </si>
  <si>
    <t>COG0474</t>
  </si>
  <si>
    <t>PTHR24093:SF369</t>
  </si>
  <si>
    <t>T303_05045</t>
  </si>
  <si>
    <t>K03342</t>
  </si>
  <si>
    <t>pabBC</t>
  </si>
  <si>
    <t xml:space="preserve"> para-aminobenzoate synthetase / 4-amino-4-deoxychorismate lyase [EC:2.6.1.85 4.1.3.38]</t>
  </si>
  <si>
    <t>COG0147</t>
  </si>
  <si>
    <t>PTHR11236:SF18</t>
  </si>
  <si>
    <t>T303_05050</t>
  </si>
  <si>
    <t>T303_05055</t>
  </si>
  <si>
    <t>T303_05060</t>
  </si>
  <si>
    <t>T303_05065</t>
  </si>
  <si>
    <t>T303_05070</t>
  </si>
  <si>
    <t>T303_05075</t>
  </si>
  <si>
    <t>K06919</t>
  </si>
  <si>
    <t xml:space="preserve"> putative DNA primase/helicase</t>
  </si>
  <si>
    <t>PTHR35372:SF2</t>
  </si>
  <si>
    <t>T303_05080</t>
  </si>
  <si>
    <t>T303_05085</t>
  </si>
  <si>
    <t>T303_05090</t>
  </si>
  <si>
    <t>T303_05095</t>
  </si>
  <si>
    <t>T303_05100</t>
  </si>
  <si>
    <t>T303_05105</t>
  </si>
  <si>
    <t>T303_05110</t>
  </si>
  <si>
    <t>COG3655</t>
  </si>
  <si>
    <t>T303_05115</t>
  </si>
  <si>
    <t>T303_05120</t>
  </si>
  <si>
    <t>PTHR30349:SF58</t>
  </si>
  <si>
    <t>T303_05125</t>
  </si>
  <si>
    <t>K00549</t>
  </si>
  <si>
    <t>metE</t>
  </si>
  <si>
    <t xml:space="preserve"> 5-methyltetrahydropteroyltriglutamate--homocysteine methyltransferase [EC:2.1.1.14]</t>
  </si>
  <si>
    <t>COG0620</t>
  </si>
  <si>
    <t>PTHR30519:SF0</t>
  </si>
  <si>
    <t>T303_05135</t>
  </si>
  <si>
    <t>K00297</t>
  </si>
  <si>
    <t>metF, MTHFR</t>
  </si>
  <si>
    <t xml:space="preserve"> methylenetetrahydrofolate reductase (NADPH) [EC:1.5.1.20]</t>
  </si>
  <si>
    <t>COG0685</t>
  </si>
  <si>
    <t>PTHR45754:SF2</t>
  </si>
  <si>
    <t>K01835</t>
  </si>
  <si>
    <t>pgm</t>
  </si>
  <si>
    <t xml:space="preserve"> phosphoglucomutase [EC:5.4.2.2]</t>
  </si>
  <si>
    <t>COG1109</t>
  </si>
  <si>
    <t>PTHR45745:SF1</t>
  </si>
  <si>
    <t>T303_05145</t>
  </si>
  <si>
    <t>COG4684</t>
  </si>
  <si>
    <t>T303_05150</t>
  </si>
  <si>
    <t>K01598</t>
  </si>
  <si>
    <t>PPCDC, coaC</t>
  </si>
  <si>
    <t xml:space="preserve"> phosphopantothenoylcysteine decarboxylase [EC:4.1.1.36]</t>
  </si>
  <si>
    <t>PTHR14359:SF6</t>
  </si>
  <si>
    <t>K01922</t>
  </si>
  <si>
    <t>PPCS, COAB</t>
  </si>
  <si>
    <t xml:space="preserve"> phosphopantothenate---cysteine ligase (ATP) [EC:6.3.2.51]</t>
  </si>
  <si>
    <t>PTHR14359:SF22</t>
  </si>
  <si>
    <t>K01938</t>
  </si>
  <si>
    <t>fhs</t>
  </si>
  <si>
    <t xml:space="preserve"> formate--tetrahydrofolate ligase [EC:6.3.4.3]</t>
  </si>
  <si>
    <t>COG2759</t>
  </si>
  <si>
    <t>PTHR43274</t>
  </si>
  <si>
    <t>T303_05175</t>
  </si>
  <si>
    <t>T303_05180</t>
  </si>
  <si>
    <t>T303_05185</t>
  </si>
  <si>
    <t>T303_05190</t>
  </si>
  <si>
    <t>K11070</t>
  </si>
  <si>
    <t>potC</t>
  </si>
  <si>
    <t xml:space="preserve"> spermidine/putrescine transport system permease protein</t>
  </si>
  <si>
    <t>PTHR43848:SF2</t>
  </si>
  <si>
    <t>T303_05195</t>
  </si>
  <si>
    <t>K11069</t>
  </si>
  <si>
    <t>potD</t>
  </si>
  <si>
    <t xml:space="preserve"> spermidine/putrescine transport system substrate-binding protein</t>
  </si>
  <si>
    <t>COG0687</t>
  </si>
  <si>
    <t>PTHR30222:SF5</t>
  </si>
  <si>
    <t>T303_05200</t>
  </si>
  <si>
    <t>COG0038</t>
  </si>
  <si>
    <t>PTHR45711:SF5</t>
  </si>
  <si>
    <t>K01361</t>
  </si>
  <si>
    <t>E3.4.21.96</t>
  </si>
  <si>
    <t xml:space="preserve"> lactocepin [EC:3.4.21.96]</t>
  </si>
  <si>
    <t>COG1404</t>
  </si>
  <si>
    <t>PTHR43806:SF11</t>
  </si>
  <si>
    <t>T303_05215</t>
  </si>
  <si>
    <t>PTHR42648</t>
  </si>
  <si>
    <t>T303_05220</t>
  </si>
  <si>
    <t>K02968</t>
  </si>
  <si>
    <t>RP-S20, rpsT</t>
  </si>
  <si>
    <t xml:space="preserve"> small subunit ribosomal protein S20</t>
  </si>
  <si>
    <t>COG0268</t>
  </si>
  <si>
    <t>PTHR33398</t>
  </si>
  <si>
    <t>T303_05230</t>
  </si>
  <si>
    <t>K00867</t>
  </si>
  <si>
    <t>coaA</t>
  </si>
  <si>
    <t xml:space="preserve"> type I pantothenate kinase [EC:2.7.1.33]</t>
  </si>
  <si>
    <t>COG1072</t>
  </si>
  <si>
    <t>PTHR10285:SF6</t>
  </si>
  <si>
    <t>T303_05235</t>
  </si>
  <si>
    <t>K00564</t>
  </si>
  <si>
    <t>rsmC</t>
  </si>
  <si>
    <t xml:space="preserve"> 16S rRNA (guanine1207-N2)-methyltransferase [EC:2.1.1.172]</t>
  </si>
  <si>
    <t>PTHR47816:SF2</t>
  </si>
  <si>
    <t>T303_05250</t>
  </si>
  <si>
    <t>K01489</t>
  </si>
  <si>
    <t>cdd, CDA</t>
  </si>
  <si>
    <t xml:space="preserve"> cytidine deaminase [EC:3.5.4.5]</t>
  </si>
  <si>
    <t>COG0295</t>
  </si>
  <si>
    <t>PTHR11644</t>
  </si>
  <si>
    <t>K07335</t>
  </si>
  <si>
    <t>bmpA, bmpB, tmpC</t>
  </si>
  <si>
    <t xml:space="preserve"> basic membrane protein A and related proteins</t>
  </si>
  <si>
    <t>COG1744</t>
  </si>
  <si>
    <t>PTHR34296:SF2</t>
  </si>
  <si>
    <t>K02056</t>
  </si>
  <si>
    <t>ABC.SS.A</t>
  </si>
  <si>
    <t xml:space="preserve"> simple sugar transport system ATP-binding protein [EC:3.6.3.17]</t>
  </si>
  <si>
    <t>COG3845</t>
  </si>
  <si>
    <t>PTHR43790:SF4</t>
  </si>
  <si>
    <t>T303_05265</t>
  </si>
  <si>
    <t>K02057</t>
  </si>
  <si>
    <t>ABC.SS.P</t>
  </si>
  <si>
    <t xml:space="preserve"> simple sugar transport system permease protein</t>
  </si>
  <si>
    <t>COG4603</t>
  </si>
  <si>
    <t>PTHR47089:SF1</t>
  </si>
  <si>
    <t>T303_05270</t>
  </si>
  <si>
    <t>COG1079</t>
  </si>
  <si>
    <t>PTHR43370:SF1</t>
  </si>
  <si>
    <t>T303_05275</t>
  </si>
  <si>
    <t>COG0491</t>
  </si>
  <si>
    <t>PTHR46233:SF3</t>
  </si>
  <si>
    <t>T303_05280</t>
  </si>
  <si>
    <t>K03722</t>
  </si>
  <si>
    <t>dinG</t>
  </si>
  <si>
    <t xml:space="preserve"> ATP-dependent DNA helicase DinG [EC:3.6.4.12]</t>
  </si>
  <si>
    <t>COG1199</t>
  </si>
  <si>
    <t>PTHR11472:SF60</t>
  </si>
  <si>
    <t>T303_05285</t>
  </si>
  <si>
    <t>COG5353</t>
  </si>
  <si>
    <t>PTHR46383:SF1</t>
  </si>
  <si>
    <t>K01893</t>
  </si>
  <si>
    <t>NARS, asnS</t>
  </si>
  <si>
    <t xml:space="preserve"> asparaginyl-tRNA synthetase [EC:6.1.1.22]</t>
  </si>
  <si>
    <t>COG0017</t>
  </si>
  <si>
    <t>PTHR22594:SF16</t>
  </si>
  <si>
    <t>T303_05310</t>
  </si>
  <si>
    <t>COG0251</t>
  </si>
  <si>
    <t>PTHR11803:SF13</t>
  </si>
  <si>
    <t>T303_05315</t>
  </si>
  <si>
    <t>K06920</t>
  </si>
  <si>
    <t>queC</t>
  </si>
  <si>
    <t xml:space="preserve"> 7-cyano-7-deazaguanine synthase [EC:6.3.4.20]</t>
  </si>
  <si>
    <t>COG0603</t>
  </si>
  <si>
    <t>PTHR42914:SF1</t>
  </si>
  <si>
    <t>T303_05320</t>
  </si>
  <si>
    <t>K01737</t>
  </si>
  <si>
    <t>queD, ptpS, PTS</t>
  </si>
  <si>
    <t xml:space="preserve"> 6-pyruvoyltetrahydropterin/6-carboxytetrahydropterin synthase [EC:4.2.3.12 4.1.2.50]</t>
  </si>
  <si>
    <t>COG0720</t>
  </si>
  <si>
    <t>PTHR12589</t>
  </si>
  <si>
    <t>T303_05325</t>
  </si>
  <si>
    <t>K10026</t>
  </si>
  <si>
    <t>queE</t>
  </si>
  <si>
    <t xml:space="preserve"> 7-carboxy-7-deazaguanine synthase [EC:4.3.99.3]</t>
  </si>
  <si>
    <t>PTHR42836:SF1</t>
  </si>
  <si>
    <t>K09457</t>
  </si>
  <si>
    <t>queF</t>
  </si>
  <si>
    <t xml:space="preserve"> 7-cyano-7-deazaguanine reductase [EC:1.7.1.13]</t>
  </si>
  <si>
    <t>COG0780</t>
  </si>
  <si>
    <t>PTHR34354:SF1</t>
  </si>
  <si>
    <t>T303_05335</t>
  </si>
  <si>
    <t>T303_05340</t>
  </si>
  <si>
    <t>COG4420</t>
  </si>
  <si>
    <t>PTHR41386:SF1</t>
  </si>
  <si>
    <t>K06958</t>
  </si>
  <si>
    <t>rapZ</t>
  </si>
  <si>
    <t xml:space="preserve"> RNase adapter protein RapZ</t>
  </si>
  <si>
    <t>COG1660</t>
  </si>
  <si>
    <t>PTHR30448:SF0</t>
  </si>
  <si>
    <t>T303_05355</t>
  </si>
  <si>
    <t>COG0391</t>
  </si>
  <si>
    <t>H,G</t>
  </si>
  <si>
    <t>PTHR30135:SF3</t>
  </si>
  <si>
    <t>K09762</t>
  </si>
  <si>
    <t>COG1481</t>
  </si>
  <si>
    <t>PTHR37307:SF1</t>
  </si>
  <si>
    <t>T303_05370</t>
  </si>
  <si>
    <t>T303_05375</t>
  </si>
  <si>
    <t>K03704</t>
  </si>
  <si>
    <t>cspA</t>
  </si>
  <si>
    <t xml:space="preserve"> cold shock protein (beta-ribbon, CspA family)</t>
  </si>
  <si>
    <t>COG1278</t>
  </si>
  <si>
    <t>PTHR11544:SF115</t>
  </si>
  <si>
    <t>T303_05380</t>
  </si>
  <si>
    <t>T303_05385</t>
  </si>
  <si>
    <t>T303_05390</t>
  </si>
  <si>
    <t>T303_05395</t>
  </si>
  <si>
    <t>T303_05400</t>
  </si>
  <si>
    <t>K01533</t>
  </si>
  <si>
    <t>copB</t>
  </si>
  <si>
    <t xml:space="preserve"> Cu2+-exporting ATPase [EC:3.6.3.4]</t>
  </si>
  <si>
    <t>PTHR43315:SF1</t>
  </si>
  <si>
    <t>T303_05410</t>
  </si>
  <si>
    <t>T303_05415</t>
  </si>
  <si>
    <t>PTHR10314:SF169</t>
  </si>
  <si>
    <t>K01760</t>
  </si>
  <si>
    <t>metC</t>
  </si>
  <si>
    <t>PTHR11808:SF15</t>
  </si>
  <si>
    <t>T303_05435</t>
  </si>
  <si>
    <t>PTHR33217:SF5</t>
  </si>
  <si>
    <t>T303_05450</t>
  </si>
  <si>
    <t>T303_05455</t>
  </si>
  <si>
    <t>K05340</t>
  </si>
  <si>
    <t>glcU</t>
  </si>
  <si>
    <t xml:space="preserve"> glucose uptake protein</t>
  </si>
  <si>
    <t>COG4975</t>
  </si>
  <si>
    <t>PTHR16119:SF22</t>
  </si>
  <si>
    <t>T303_05460</t>
  </si>
  <si>
    <t>PTHR37417:SF3</t>
  </si>
  <si>
    <t>T303_05465</t>
  </si>
  <si>
    <t>T303_05470</t>
  </si>
  <si>
    <t>PTHR36844:SF1</t>
  </si>
  <si>
    <t>T303_05475</t>
  </si>
  <si>
    <t>K09815</t>
  </si>
  <si>
    <t>znuA</t>
  </si>
  <si>
    <t xml:space="preserve"> zinc transport system substrate-binding protein</t>
  </si>
  <si>
    <t>COG0803</t>
  </si>
  <si>
    <t>PTHR42953:SF3</t>
  </si>
  <si>
    <t>T303_05480</t>
  </si>
  <si>
    <t>T303_05485</t>
  </si>
  <si>
    <t>T303_05490</t>
  </si>
  <si>
    <t>COG2855</t>
  </si>
  <si>
    <t>PTHR30106:SF1</t>
  </si>
  <si>
    <t>T303_05495</t>
  </si>
  <si>
    <t>T303_05510</t>
  </si>
  <si>
    <t>K00820</t>
  </si>
  <si>
    <t>glmS, GFPT</t>
  </si>
  <si>
    <t xml:space="preserve"> glucosamine---fructose-6-phosphate ami notransferase (isomerizing) [EC:2.6.1.16]</t>
  </si>
  <si>
    <t>COG0449</t>
  </si>
  <si>
    <t>PTHR10937:SF0</t>
  </si>
  <si>
    <t>K06193</t>
  </si>
  <si>
    <t>phnA</t>
  </si>
  <si>
    <t xml:space="preserve"> protein PhnA</t>
  </si>
  <si>
    <t>COG2824</t>
  </si>
  <si>
    <t>PTHR30305:SF3</t>
  </si>
  <si>
    <t>T303_05525</t>
  </si>
  <si>
    <t>PTHR30614:SF0</t>
  </si>
  <si>
    <t>PTHR43166:SF23</t>
  </si>
  <si>
    <t>T303_05555</t>
  </si>
  <si>
    <t>PTHR42940:SF7</t>
  </si>
  <si>
    <t>T303_05565</t>
  </si>
  <si>
    <t>K01951</t>
  </si>
  <si>
    <t>guaA, GMPS</t>
  </si>
  <si>
    <t xml:space="preserve"> GMP synthase (glutamine-hydrolysing) [EC:6.3.5.2]</t>
  </si>
  <si>
    <t>COG0519</t>
  </si>
  <si>
    <t>PTHR11922:SF2</t>
  </si>
  <si>
    <t>K03710</t>
  </si>
  <si>
    <t xml:space="preserve"> GntR family transcriptional regulator</t>
  </si>
  <si>
    <t>COG2188</t>
  </si>
  <si>
    <t>PTHR44846</t>
  </si>
  <si>
    <t>T303_05585</t>
  </si>
  <si>
    <t>K09787</t>
  </si>
  <si>
    <t>COG2739</t>
  </si>
  <si>
    <t>PTHR40083:SF1</t>
  </si>
  <si>
    <t>K03106</t>
  </si>
  <si>
    <t>SRP54, ffh</t>
  </si>
  <si>
    <t xml:space="preserve"> signal recognition particle subunit SRP54 [EC:3.6.5.4]</t>
  </si>
  <si>
    <t>COG0541</t>
  </si>
  <si>
    <t>PTHR11564:SF7</t>
  </si>
  <si>
    <t>T303_05595</t>
  </si>
  <si>
    <t>K16788</t>
  </si>
  <si>
    <t>niaX</t>
  </si>
  <si>
    <t xml:space="preserve"> niacin transporter</t>
  </si>
  <si>
    <t>T303_05600</t>
  </si>
  <si>
    <t>K07105</t>
  </si>
  <si>
    <t>COG1827</t>
  </si>
  <si>
    <t>H,K</t>
  </si>
  <si>
    <t>PTHR40068:SF1</t>
  </si>
  <si>
    <t>T303_05605</t>
  </si>
  <si>
    <t>COG2932</t>
  </si>
  <si>
    <t>K14540</t>
  </si>
  <si>
    <t>rbgA</t>
  </si>
  <si>
    <t xml:space="preserve"> ribosome biogenesis GTPase A</t>
  </si>
  <si>
    <t>COG1161</t>
  </si>
  <si>
    <t>PTHR45782:SF4</t>
  </si>
  <si>
    <t>T303_05615</t>
  </si>
  <si>
    <t>K03470</t>
  </si>
  <si>
    <t>rnhB</t>
  </si>
  <si>
    <t xml:space="preserve"> ribonuclease HII [EC:3.1.26.4]</t>
  </si>
  <si>
    <t>COG0164</t>
  </si>
  <si>
    <t>PTHR10954:SF18</t>
  </si>
  <si>
    <t>T303_05620</t>
  </si>
  <si>
    <t>PTHR18964:SF151</t>
  </si>
  <si>
    <t>T303_05625</t>
  </si>
  <si>
    <t>K04096</t>
  </si>
  <si>
    <t>smf</t>
  </si>
  <si>
    <t xml:space="preserve"> DNA processing protein</t>
  </si>
  <si>
    <t>COG0758</t>
  </si>
  <si>
    <t>PTHR43022:SF1</t>
  </si>
  <si>
    <t>T303_05630</t>
  </si>
  <si>
    <t>K03168</t>
  </si>
  <si>
    <t>topA</t>
  </si>
  <si>
    <t xml:space="preserve"> DNA topoisomerase I [EC:5.99.1.2]</t>
  </si>
  <si>
    <t>COG0550</t>
  </si>
  <si>
    <t>PTHR42785:SF1</t>
  </si>
  <si>
    <t>T303_05635</t>
  </si>
  <si>
    <t>T303_05640</t>
  </si>
  <si>
    <t>K20488</t>
  </si>
  <si>
    <t>nisR, spaR</t>
  </si>
  <si>
    <t xml:space="preserve"> two-component system, OmpR family, lantibiotic biosynthesis response regulator NisR/SpaR</t>
  </si>
  <si>
    <t>PTHR26402:SF709</t>
  </si>
  <si>
    <t>T303_05645</t>
  </si>
  <si>
    <t>K20487</t>
  </si>
  <si>
    <t>nisK, spaK</t>
  </si>
  <si>
    <t xml:space="preserve"> two-component system, OmpR family, lantibiotic biosynthesis sensor histidine kinase NisK/SpaK [EC:2.7.13.3]</t>
  </si>
  <si>
    <t>PTHR45528:SF1</t>
  </si>
  <si>
    <t>K04094</t>
  </si>
  <si>
    <t>trmFO, gid</t>
  </si>
  <si>
    <t xml:space="preserve"> methylenetetrahydrofolate--tRNA-(uracil-5-)-methyltransferase[EC:2.1.1.74]</t>
  </si>
  <si>
    <t>COG1206</t>
  </si>
  <si>
    <t>PTHR11806:SF2</t>
  </si>
  <si>
    <t>T303_05655</t>
  </si>
  <si>
    <t>PTHR43844</t>
  </si>
  <si>
    <t>K00940</t>
  </si>
  <si>
    <t>ndk, NME</t>
  </si>
  <si>
    <t xml:space="preserve"> nucleoside-diphosphate kinase [EC:2.7.4.6]</t>
  </si>
  <si>
    <t>COG0105</t>
  </si>
  <si>
    <t>PTHR11349:SF91</t>
  </si>
  <si>
    <t>COG0607</t>
  </si>
  <si>
    <t>PTHR43031:SF2</t>
  </si>
  <si>
    <t>T303_05675</t>
  </si>
  <si>
    <t>T303_05680</t>
  </si>
  <si>
    <t>K03596</t>
  </si>
  <si>
    <t>lepA</t>
  </si>
  <si>
    <t xml:space="preserve"> GTP-binding protein LepA</t>
  </si>
  <si>
    <t>COG0481</t>
  </si>
  <si>
    <t>PTHR43512</t>
  </si>
  <si>
    <t>T303_05685</t>
  </si>
  <si>
    <t>T303_05695</t>
  </si>
  <si>
    <t>T303_05700</t>
  </si>
  <si>
    <t>T303_05705</t>
  </si>
  <si>
    <t>COG0535</t>
  </si>
  <si>
    <t>PTHR11228</t>
  </si>
  <si>
    <t>T303_05715</t>
  </si>
  <si>
    <t>PTHR23513:SF11</t>
  </si>
  <si>
    <t>PTHR18968:SF129</t>
  </si>
  <si>
    <t>K01575</t>
  </si>
  <si>
    <t>alsD, budA, aldC</t>
  </si>
  <si>
    <t xml:space="preserve"> acetolactate decarboxylase [EC:4.1.1.5]</t>
  </si>
  <si>
    <t>COG3527</t>
  </si>
  <si>
    <t>Q</t>
  </si>
  <si>
    <t xml:space="preserve"> Secondary metabolites biosynthesis, transport and catabolism</t>
  </si>
  <si>
    <t>PTHR35524:SF1</t>
  </si>
  <si>
    <t>T303_05735</t>
  </si>
  <si>
    <t>PTHR30287:SF1</t>
  </si>
  <si>
    <t>T303_05740</t>
  </si>
  <si>
    <t>PTHR43157:SF2</t>
  </si>
  <si>
    <t>T303_05745</t>
  </si>
  <si>
    <t>T303_05750</t>
  </si>
  <si>
    <t>T303_05755</t>
  </si>
  <si>
    <t>K16264</t>
  </si>
  <si>
    <t>czcD, zitB</t>
  </si>
  <si>
    <t xml:space="preserve"> cobalt-zinc-cadmium efflux system protein</t>
  </si>
  <si>
    <t>COG1230</t>
  </si>
  <si>
    <t>PTHR11562:SF17</t>
  </si>
  <si>
    <t>T303_05760</t>
  </si>
  <si>
    <t>K01772</t>
  </si>
  <si>
    <t>hemH, FECH</t>
  </si>
  <si>
    <t xml:space="preserve"> protoporphyrin/coproporphyrin ferrochelatase [EC:4.99.1.1 4.99.1.9]</t>
  </si>
  <si>
    <t>COG0276</t>
  </si>
  <si>
    <t>PTHR11108:SF1</t>
  </si>
  <si>
    <t>T303_05765</t>
  </si>
  <si>
    <t>COG1063</t>
  </si>
  <si>
    <t>PTHR42813:SF2</t>
  </si>
  <si>
    <t>T303_05770</t>
  </si>
  <si>
    <t>PTHR47751:SF1</t>
  </si>
  <si>
    <t>T303_05775</t>
  </si>
  <si>
    <t>T303_05780</t>
  </si>
  <si>
    <t>T303_05785</t>
  </si>
  <si>
    <t>T303_05795</t>
  </si>
  <si>
    <t>T303_05800</t>
  </si>
  <si>
    <t>COG2820</t>
  </si>
  <si>
    <t>PTHR43691</t>
  </si>
  <si>
    <t>T303_05805</t>
  </si>
  <si>
    <t>K01091</t>
  </si>
  <si>
    <t>gph</t>
  </si>
  <si>
    <t xml:space="preserve"> phosphoglycolate phosphatase [EC:3.1.3.18]</t>
  </si>
  <si>
    <t>COG0546</t>
  </si>
  <si>
    <t>PTHR43434:SF6</t>
  </si>
  <si>
    <t>T303_05810</t>
  </si>
  <si>
    <t>PTHR30532</t>
  </si>
  <si>
    <t>T303_05815</t>
  </si>
  <si>
    <t>T303_05825</t>
  </si>
  <si>
    <t>COG1293</t>
  </si>
  <si>
    <t>PTHR15239:SF6</t>
  </si>
  <si>
    <t>T303_05830</t>
  </si>
  <si>
    <t>T303_05835</t>
  </si>
  <si>
    <t>K03152</t>
  </si>
  <si>
    <t>thiJ</t>
  </si>
  <si>
    <t xml:space="preserve"> protein deglycase [EC:3.5.1.124]</t>
  </si>
  <si>
    <t>COG0693</t>
  </si>
  <si>
    <t>PTHR43444:SF10</t>
  </si>
  <si>
    <t>T303_05840</t>
  </si>
  <si>
    <t>K02823</t>
  </si>
  <si>
    <t>pyrDII</t>
  </si>
  <si>
    <t xml:space="preserve"> dihydroorotate dehydrogenase electron transfer subunit</t>
  </si>
  <si>
    <t>COG0543</t>
  </si>
  <si>
    <t>C,H</t>
  </si>
  <si>
    <t>PTHR43513:SF1</t>
  </si>
  <si>
    <t>T303_05845</t>
  </si>
  <si>
    <t>K17828</t>
  </si>
  <si>
    <t>pyrDI</t>
  </si>
  <si>
    <t xml:space="preserve"> dihydroorotate dehydrogenase (NAD+) catalytic subunit [EC:1.3.1.14]</t>
  </si>
  <si>
    <t>COG0167</t>
  </si>
  <si>
    <t>PTHR43843</t>
  </si>
  <si>
    <t>T303_05850</t>
  </si>
  <si>
    <t>T303_05855</t>
  </si>
  <si>
    <t>COG1343</t>
  </si>
  <si>
    <t>PTHR34405:SF3</t>
  </si>
  <si>
    <t>T303_05860</t>
  </si>
  <si>
    <t>COG5551</t>
  </si>
  <si>
    <t>T303_05865</t>
  </si>
  <si>
    <t>K07016</t>
  </si>
  <si>
    <t>csm1, cas10</t>
  </si>
  <si>
    <t xml:space="preserve"> CRISPR-associated protein Csm1</t>
  </si>
  <si>
    <t>COG1353</t>
  </si>
  <si>
    <t>PTHR36528:SF1</t>
  </si>
  <si>
    <t>T303_05870</t>
  </si>
  <si>
    <t>K19138</t>
  </si>
  <si>
    <t>csm2</t>
  </si>
  <si>
    <t xml:space="preserve"> CRISPR-associated protein Csm2</t>
  </si>
  <si>
    <t>COG1421</t>
  </si>
  <si>
    <t>T303_05875</t>
  </si>
  <si>
    <t>K09002</t>
  </si>
  <si>
    <t>csm3</t>
  </si>
  <si>
    <t xml:space="preserve"> CRISPR-associated protein Csm3</t>
  </si>
  <si>
    <t>COG1337</t>
  </si>
  <si>
    <t>PTHR35579</t>
  </si>
  <si>
    <t>T303_05880</t>
  </si>
  <si>
    <t>K19139</t>
  </si>
  <si>
    <t>csm4</t>
  </si>
  <si>
    <t xml:space="preserve"> CRISPR-associated protein Csm4</t>
  </si>
  <si>
    <t>COG1567</t>
  </si>
  <si>
    <t>T303_05885</t>
  </si>
  <si>
    <t>K19140</t>
  </si>
  <si>
    <t>csm5</t>
  </si>
  <si>
    <t xml:space="preserve"> CRISPR-associated protein Csm5</t>
  </si>
  <si>
    <t>COG1332</t>
  </si>
  <si>
    <t>PTHR38007:SF1</t>
  </si>
  <si>
    <t>T303_05895</t>
  </si>
  <si>
    <t>K01591</t>
  </si>
  <si>
    <t>pyrF</t>
  </si>
  <si>
    <t xml:space="preserve"> orotidine-5'-phosphate decarboxylase [EC:4.1.1.23]</t>
  </si>
  <si>
    <t>COG0284</t>
  </si>
  <si>
    <t>PTHR32119:SF2</t>
  </si>
  <si>
    <t>K00762</t>
  </si>
  <si>
    <t>pyrE</t>
  </si>
  <si>
    <t xml:space="preserve"> orotate phosphoribosyltransferase [EC:2.4.2.10]</t>
  </si>
  <si>
    <t>COG0461</t>
  </si>
  <si>
    <t>PTHR19278:SF9</t>
  </si>
  <si>
    <t>T303_05905</t>
  </si>
  <si>
    <t>T303_05910</t>
  </si>
  <si>
    <t>T303_05915</t>
  </si>
  <si>
    <t>K03305</t>
  </si>
  <si>
    <t>TC.POT</t>
  </si>
  <si>
    <t xml:space="preserve"> proton-dependent oligopeptide transporter, POT family</t>
  </si>
  <si>
    <t>COG3104</t>
  </si>
  <si>
    <t>PTHR11654:SF119</t>
  </si>
  <si>
    <t>T303_05925</t>
  </si>
  <si>
    <t>T303_05930</t>
  </si>
  <si>
    <t>T303_05935</t>
  </si>
  <si>
    <t>PTHR11575</t>
  </si>
  <si>
    <t>T303_05940</t>
  </si>
  <si>
    <t>T303_05945</t>
  </si>
  <si>
    <t>COG2207</t>
  </si>
  <si>
    <t>PTHR43280:SF2</t>
  </si>
  <si>
    <t>T303_05950</t>
  </si>
  <si>
    <t>K03650</t>
  </si>
  <si>
    <t>mnmE, trmE, MSS1</t>
  </si>
  <si>
    <t xml:space="preserve"> tRNA modification GTPase [EC:3.6.-.-]</t>
  </si>
  <si>
    <t>COG0486</t>
  </si>
  <si>
    <t>PTHR42714:SF2</t>
  </si>
  <si>
    <t>T303_05960</t>
  </si>
  <si>
    <t>K03310</t>
  </si>
  <si>
    <t>TC.AGCS</t>
  </si>
  <si>
    <t xml:space="preserve"> alanine or glycine:cation symporter, AGCS family</t>
  </si>
  <si>
    <t>COG1115</t>
  </si>
  <si>
    <t>PTHR30330:SF3</t>
  </si>
  <si>
    <t>K03657</t>
  </si>
  <si>
    <t>uvrD, pcrA</t>
  </si>
  <si>
    <t xml:space="preserve"> DNA helicase II / ATP-dependent DNA helicase PcrA [EC:3.6.4.12]</t>
  </si>
  <si>
    <t>COG0210</t>
  </si>
  <si>
    <t>PTHR11070:SF7</t>
  </si>
  <si>
    <t>K01740</t>
  </si>
  <si>
    <t>metY</t>
  </si>
  <si>
    <t xml:space="preserve"> O-acetylhomoserine (thiol)-lyase [EC:2.5.1.49]</t>
  </si>
  <si>
    <t>COG2873</t>
  </si>
  <si>
    <t>PTHR43797</t>
  </si>
  <si>
    <t>T303_05975</t>
  </si>
  <si>
    <t>PTHR10000</t>
  </si>
  <si>
    <t>T303_05980</t>
  </si>
  <si>
    <t>K11065</t>
  </si>
  <si>
    <t>tpx</t>
  </si>
  <si>
    <t xml:space="preserve"> thiol peroxidase, atypical 2-Cys peroxiredoxin [EC:1.11.1.15]</t>
  </si>
  <si>
    <t>COG2077</t>
  </si>
  <si>
    <t>PTHR43110:SF1</t>
  </si>
  <si>
    <t>PTHR43140:SF1</t>
  </si>
  <si>
    <t>T303_06000</t>
  </si>
  <si>
    <t>K03177</t>
  </si>
  <si>
    <t>truB, PUS4, TRUB1</t>
  </si>
  <si>
    <t xml:space="preserve"> tRNA pseudouridine55 synthase [EC:5.4.99.25]</t>
  </si>
  <si>
    <t>COG0130</t>
  </si>
  <si>
    <t>PTHR13767:SF2</t>
  </si>
  <si>
    <t>K11753</t>
  </si>
  <si>
    <t>ribF</t>
  </si>
  <si>
    <t xml:space="preserve"> riboflavin kinase / FMN adenylyltransferase [EC:2.7.1.26 2.7.7.2]</t>
  </si>
  <si>
    <t>COG0196</t>
  </si>
  <si>
    <t>PTHR22749:SF6</t>
  </si>
  <si>
    <t>K16509</t>
  </si>
  <si>
    <t>spxA</t>
  </si>
  <si>
    <t xml:space="preserve"> regulatory protein spx</t>
  </si>
  <si>
    <t>T303_06015</t>
  </si>
  <si>
    <t>COG4476</t>
  </si>
  <si>
    <t>T303_06020</t>
  </si>
  <si>
    <t>K01092</t>
  </si>
  <si>
    <t>E3.1.3.25, IMPA, suhB</t>
  </si>
  <si>
    <t xml:space="preserve"> myo-inositol-1(or 4)-monophosphatase [EC:3.1.3.25]</t>
  </si>
  <si>
    <t>COG0483</t>
  </si>
  <si>
    <t>PTHR20854:SF4</t>
  </si>
  <si>
    <t>T303_06025</t>
  </si>
  <si>
    <t>COG0144</t>
  </si>
  <si>
    <t>PTHR22807:SF30</t>
  </si>
  <si>
    <t>T303_06030</t>
  </si>
  <si>
    <t>K02040</t>
  </si>
  <si>
    <t>pstS</t>
  </si>
  <si>
    <t xml:space="preserve"> phosphate transport system substrate-binding protein</t>
  </si>
  <si>
    <t>COG0226</t>
  </si>
  <si>
    <t>PTHR30570:SF4</t>
  </si>
  <si>
    <t>T303_06035</t>
  </si>
  <si>
    <t>K02037</t>
  </si>
  <si>
    <t>pstC</t>
  </si>
  <si>
    <t xml:space="preserve"> phosphate transport system permease protein</t>
  </si>
  <si>
    <t>COG0573</t>
  </si>
  <si>
    <t>PTHR30425:SF2</t>
  </si>
  <si>
    <t>T303_06040</t>
  </si>
  <si>
    <t>K02038</t>
  </si>
  <si>
    <t>pstA</t>
  </si>
  <si>
    <t>COG0581</t>
  </si>
  <si>
    <t>PTHR43470:SF4</t>
  </si>
  <si>
    <t>T303_06045</t>
  </si>
  <si>
    <t>K02036</t>
  </si>
  <si>
    <t>pstB</t>
  </si>
  <si>
    <t xml:space="preserve"> phosphate transport system ATP-binding protein [EC:7.3.2.1]</t>
  </si>
  <si>
    <t>COG1117</t>
  </si>
  <si>
    <t>PTHR43423:SF4</t>
  </si>
  <si>
    <t>T303_06050</t>
  </si>
  <si>
    <t>K02039</t>
  </si>
  <si>
    <t>phoU</t>
  </si>
  <si>
    <t xml:space="preserve"> phosphate transport system protein</t>
  </si>
  <si>
    <t>COG0704</t>
  </si>
  <si>
    <t>PTHR42930:SF3</t>
  </si>
  <si>
    <t>K01256</t>
  </si>
  <si>
    <t>pepN</t>
  </si>
  <si>
    <t xml:space="preserve"> aminopeptidase N [EC:3.4.11.2]</t>
  </si>
  <si>
    <t>COG0308</t>
  </si>
  <si>
    <t>PTHR11533:SF174</t>
  </si>
  <si>
    <t>T303_06065</t>
  </si>
  <si>
    <t>PTHR30349:SF59</t>
  </si>
  <si>
    <t>K03800</t>
  </si>
  <si>
    <t>lplA, lplJ</t>
  </si>
  <si>
    <t xml:space="preserve"> lipoate---protein ligase [EC:6.3.1.20]</t>
  </si>
  <si>
    <t>COG0095</t>
  </si>
  <si>
    <t>PTHR12561:SF3</t>
  </si>
  <si>
    <t>K00688</t>
  </si>
  <si>
    <t>PYG, glgP</t>
  </si>
  <si>
    <t xml:space="preserve"> glycogen phosphorylase [EC:2.4.1.1]</t>
  </si>
  <si>
    <t>COG0058</t>
  </si>
  <si>
    <t>PTHR11468:SF3</t>
  </si>
  <si>
    <t>K00705</t>
  </si>
  <si>
    <t>malQ</t>
  </si>
  <si>
    <t xml:space="preserve"> 4-alpha-gluca notransferase [EC:2.4.1.25]</t>
  </si>
  <si>
    <t>COG1640</t>
  </si>
  <si>
    <t>PTHR32438:SF5</t>
  </si>
  <si>
    <t>T303_06090</t>
  </si>
  <si>
    <t>PTHR30146:SF103</t>
  </si>
  <si>
    <t>T303_06095</t>
  </si>
  <si>
    <t>T303_06100</t>
  </si>
  <si>
    <t>K03116</t>
  </si>
  <si>
    <t>tatA</t>
  </si>
  <si>
    <t xml:space="preserve"> sec-independent protein translocase protein TatA</t>
  </si>
  <si>
    <t>PTHR33162:SF9</t>
  </si>
  <si>
    <t>T303_06105</t>
  </si>
  <si>
    <t>K03118</t>
  </si>
  <si>
    <t>tatC</t>
  </si>
  <si>
    <t xml:space="preserve"> sec-independent protein translocase protein TatC</t>
  </si>
  <si>
    <t>COG0805</t>
  </si>
  <si>
    <t>PTHR30371:SF4</t>
  </si>
  <si>
    <t>T303_06110</t>
  </si>
  <si>
    <t>K07243</t>
  </si>
  <si>
    <t>FTR, FTH1, efeU</t>
  </si>
  <si>
    <t xml:space="preserve"> high-affinity iron transporter</t>
  </si>
  <si>
    <t>COG0672</t>
  </si>
  <si>
    <t>PTHR31632:SF4</t>
  </si>
  <si>
    <t>T303_06115</t>
  </si>
  <si>
    <t>K16301</t>
  </si>
  <si>
    <t>efeB</t>
  </si>
  <si>
    <t xml:space="preserve"> deferrochelatase/peroxidase EfeB [EC:1.11.1.-]</t>
  </si>
  <si>
    <t>COG2837</t>
  </si>
  <si>
    <t>PTHR30521:SF4</t>
  </si>
  <si>
    <t>T303_06120</t>
  </si>
  <si>
    <t>K07224</t>
  </si>
  <si>
    <t>efeO</t>
  </si>
  <si>
    <t xml:space="preserve"> iron uptake system component EfeO</t>
  </si>
  <si>
    <t>COG2822</t>
  </si>
  <si>
    <t>PTHR39192:SF1</t>
  </si>
  <si>
    <t>T303_06125</t>
  </si>
  <si>
    <t>K02016</t>
  </si>
  <si>
    <t>ABC.FEV.S</t>
  </si>
  <si>
    <t xml:space="preserve"> iron complex transport system substrate-binding protein</t>
  </si>
  <si>
    <t>COG4607</t>
  </si>
  <si>
    <t>PTHR30532:SF4</t>
  </si>
  <si>
    <t>T303_06130</t>
  </si>
  <si>
    <t>K02013</t>
  </si>
  <si>
    <t>ABC.FEV.A</t>
  </si>
  <si>
    <t xml:space="preserve"> iron complex transport system ATP-binding protein [EC:3.6.3.34]</t>
  </si>
  <si>
    <t>COG4604</t>
  </si>
  <si>
    <t>PTHR42771:SF3</t>
  </si>
  <si>
    <t>T303_06135</t>
  </si>
  <si>
    <t>K02015</t>
  </si>
  <si>
    <t>ABC.FEV.P</t>
  </si>
  <si>
    <t xml:space="preserve"> iron complex transport system permease protein</t>
  </si>
  <si>
    <t>COG4605</t>
  </si>
  <si>
    <t>PTHR30472:SF19</t>
  </si>
  <si>
    <t>T303_06140</t>
  </si>
  <si>
    <t>COG4606</t>
  </si>
  <si>
    <t>PTHR30472:SF27</t>
  </si>
  <si>
    <t>T303_06145</t>
  </si>
  <si>
    <t>T303_06150</t>
  </si>
  <si>
    <t>PTHR43002:SF3</t>
  </si>
  <si>
    <t>T303_06155</t>
  </si>
  <si>
    <t>T303_06160</t>
  </si>
  <si>
    <t>T303_06170</t>
  </si>
  <si>
    <t>PTHR34135:SF2</t>
  </si>
  <si>
    <t>T303_06175</t>
  </si>
  <si>
    <t>K00382</t>
  </si>
  <si>
    <t>DLD, lpd, pdhD</t>
  </si>
  <si>
    <t xml:space="preserve"> dihydrolipoamide dehydrogenase [EC:1.8.1.4]</t>
  </si>
  <si>
    <t>PTHR22912:SF195</t>
  </si>
  <si>
    <t>K00627</t>
  </si>
  <si>
    <t>DLAT, aceF, pdhC</t>
  </si>
  <si>
    <t xml:space="preserve"> pyruvate dehydrogenase E2 component (dihydrolipoamide acetyltransferase) [EC:2.3.1.12]</t>
  </si>
  <si>
    <t>COG0508</t>
  </si>
  <si>
    <t>PTHR23151:SF84</t>
  </si>
  <si>
    <t>K00162</t>
  </si>
  <si>
    <t>PDHB, pdhB</t>
  </si>
  <si>
    <t xml:space="preserve"> pyruvate dehydrogenase E1 component beta subunit [EC:1.2.4.1]</t>
  </si>
  <si>
    <t>COG0022</t>
  </si>
  <si>
    <t>PTHR43257:SF4</t>
  </si>
  <si>
    <t>K00161</t>
  </si>
  <si>
    <t>PDHA, pdhA</t>
  </si>
  <si>
    <t xml:space="preserve"> pyruvate dehydrogenase E1 component alpha subunit [EC:1.2.4.1]</t>
  </si>
  <si>
    <t>COG1071</t>
  </si>
  <si>
    <t>PTHR11516</t>
  </si>
  <si>
    <t>T303_06200</t>
  </si>
  <si>
    <t>T303_06205</t>
  </si>
  <si>
    <t>T303_06215</t>
  </si>
  <si>
    <t>PTHR30231</t>
  </si>
  <si>
    <t>T303_06220</t>
  </si>
  <si>
    <t>PTHR34353:SF3</t>
  </si>
  <si>
    <t>T303_06225</t>
  </si>
  <si>
    <t>K19126</t>
  </si>
  <si>
    <t>casE, cse3</t>
  </si>
  <si>
    <t xml:space="preserve"> CRISPR system Cascade subunit CasE</t>
  </si>
  <si>
    <t>T303_06230</t>
  </si>
  <si>
    <t>K19125</t>
  </si>
  <si>
    <t>casD, cse5</t>
  </si>
  <si>
    <t xml:space="preserve"> CRISPR system Cascade subunit CasD</t>
  </si>
  <si>
    <t>K19124</t>
  </si>
  <si>
    <t>casC, cse4</t>
  </si>
  <si>
    <t xml:space="preserve"> CRISPR system Cascade subunit CasC</t>
  </si>
  <si>
    <t>T303_06240</t>
  </si>
  <si>
    <t>K19046</t>
  </si>
  <si>
    <t>casB, cse2</t>
  </si>
  <si>
    <t xml:space="preserve"> CRISPR system Cascade subunit CasB</t>
  </si>
  <si>
    <t>T303_06250</t>
  </si>
  <si>
    <t>K07012</t>
  </si>
  <si>
    <t>cas3</t>
  </si>
  <si>
    <t xml:space="preserve"> CRISPR-associated endonuclease/helicase Cas3 [EC:3.1.-.- 3.6.4.-]</t>
  </si>
  <si>
    <t>PTHR24031:SF574</t>
  </si>
  <si>
    <t>T303_06255</t>
  </si>
  <si>
    <t>T303_06260</t>
  </si>
  <si>
    <t>COG4907</t>
  </si>
  <si>
    <t>T303_06265</t>
  </si>
  <si>
    <t>K01465</t>
  </si>
  <si>
    <t>URA4, pyrC</t>
  </si>
  <si>
    <t xml:space="preserve"> dihydroorotase [EC:3.5.2.3]</t>
  </si>
  <si>
    <t>COG0044</t>
  </si>
  <si>
    <t>PTHR43668:SF1</t>
  </si>
  <si>
    <t>T303_06270</t>
  </si>
  <si>
    <t>K03648</t>
  </si>
  <si>
    <t>UNG, UDG</t>
  </si>
  <si>
    <t xml:space="preserve"> uracil-DNA glycosylase [EC:3.2.2.27]</t>
  </si>
  <si>
    <t>COG0692</t>
  </si>
  <si>
    <t>PTHR11264</t>
  </si>
  <si>
    <t>T303_06275</t>
  </si>
  <si>
    <t>COG0053</t>
  </si>
  <si>
    <t>PTHR43840:SF9</t>
  </si>
  <si>
    <t>T303_06285</t>
  </si>
  <si>
    <t>COG4667</t>
  </si>
  <si>
    <t>PTHR14226:SF25</t>
  </si>
  <si>
    <t>T303_06290</t>
  </si>
  <si>
    <t>PTHR11852:SF0</t>
  </si>
  <si>
    <t>T303_06295</t>
  </si>
  <si>
    <t>T303_06300</t>
  </si>
  <si>
    <t>K03688</t>
  </si>
  <si>
    <t>ubiB, aarF</t>
  </si>
  <si>
    <t xml:space="preserve"> ubiquinone biosynthesis protein</t>
  </si>
  <si>
    <t>COG0661</t>
  </si>
  <si>
    <t>H,T</t>
  </si>
  <si>
    <t>PTHR10566:SF113</t>
  </si>
  <si>
    <t>COG3937</t>
  </si>
  <si>
    <t>T,Q</t>
  </si>
  <si>
    <t>PTHR38664:SF1</t>
  </si>
  <si>
    <t>T303_06315</t>
  </si>
  <si>
    <t>COG0628</t>
  </si>
  <si>
    <t>PTHR21716:SF41</t>
  </si>
  <si>
    <t>T303_06320</t>
  </si>
  <si>
    <t>PTHR23029</t>
  </si>
  <si>
    <t>T303_06325</t>
  </si>
  <si>
    <t>T303_06326</t>
  </si>
  <si>
    <t>T303_06327</t>
  </si>
  <si>
    <t>T303_06330</t>
  </si>
  <si>
    <t>K01854</t>
  </si>
  <si>
    <t>glf</t>
  </si>
  <si>
    <t xml:space="preserve"> UDP-galactopyranose mutase [EC:5.4.99.9]</t>
  </si>
  <si>
    <t>COG0562</t>
  </si>
  <si>
    <t>T303_06345</t>
  </si>
  <si>
    <t>T303_06350</t>
  </si>
  <si>
    <t>PTHR43424:SF1</t>
  </si>
  <si>
    <t>T303_06355</t>
  </si>
  <si>
    <t>COG0463</t>
  </si>
  <si>
    <t>PTHR22916:SF51</t>
  </si>
  <si>
    <t>T303_06360</t>
  </si>
  <si>
    <t>PTHR32309</t>
  </si>
  <si>
    <t>T303_06365</t>
  </si>
  <si>
    <t>T303_06370</t>
  </si>
  <si>
    <t>PTHR22916:SF47</t>
  </si>
  <si>
    <t>T303_06375</t>
  </si>
  <si>
    <t>T303_06380</t>
  </si>
  <si>
    <t>T303_06395</t>
  </si>
  <si>
    <t>COG2148</t>
  </si>
  <si>
    <t>PTHR30576:SF10</t>
  </si>
  <si>
    <t>T303_06405</t>
  </si>
  <si>
    <t>COG0489</t>
  </si>
  <si>
    <t>COG3944</t>
  </si>
  <si>
    <t>COG4464</t>
  </si>
  <si>
    <t>PTHR39181:SF1</t>
  </si>
  <si>
    <t>T303_06420</t>
  </si>
  <si>
    <t>T303_06430</t>
  </si>
  <si>
    <t>K03784</t>
  </si>
  <si>
    <t>deoD</t>
  </si>
  <si>
    <t xml:space="preserve"> purine-nucleoside phosphorylase [EC:2.4.2.1]</t>
  </si>
  <si>
    <t>COG0813</t>
  </si>
  <si>
    <t>PTHR43691:SF2</t>
  </si>
  <si>
    <t>K03783</t>
  </si>
  <si>
    <t>punA, PNP</t>
  </si>
  <si>
    <t>COG0005</t>
  </si>
  <si>
    <t>PTHR11904:SF9</t>
  </si>
  <si>
    <t>K01839</t>
  </si>
  <si>
    <t>deoB</t>
  </si>
  <si>
    <t xml:space="preserve"> phosphopentomutase [EC:5.4.2.7]</t>
  </si>
  <si>
    <t>COG1015</t>
  </si>
  <si>
    <t>PTHR21110:SF0</t>
  </si>
  <si>
    <t>K01807</t>
  </si>
  <si>
    <t>rpiA</t>
  </si>
  <si>
    <t xml:space="preserve"> ribose 5-phosphate isomerase A [EC:5.3.1.6]</t>
  </si>
  <si>
    <t>COG0120</t>
  </si>
  <si>
    <t>PTHR43748:SF3</t>
  </si>
  <si>
    <t>T303_06465</t>
  </si>
  <si>
    <t>T303_06470</t>
  </si>
  <si>
    <t>T303_06480</t>
  </si>
  <si>
    <t>COG1573</t>
  </si>
  <si>
    <t>PTHR42160:SF1</t>
  </si>
  <si>
    <t>COG0624</t>
  </si>
  <si>
    <t>PTHR43808:SF3</t>
  </si>
  <si>
    <t>T303_06490</t>
  </si>
  <si>
    <t>K01821</t>
  </si>
  <si>
    <t>praC, xylH</t>
  </si>
  <si>
    <t xml:space="preserve"> 4-oxalocrotonate tautomerase [EC:5.3.2.6]</t>
  </si>
  <si>
    <t>COG1942</t>
  </si>
  <si>
    <t>PTHR35530:SF1</t>
  </si>
  <si>
    <t>T303_06495</t>
  </si>
  <si>
    <t>PTHR42919</t>
  </si>
  <si>
    <t>K02887</t>
  </si>
  <si>
    <t>RP-L20, MRPL20, rplT</t>
  </si>
  <si>
    <t xml:space="preserve"> large subunit ribosomal protein L20</t>
  </si>
  <si>
    <t>COG0292</t>
  </si>
  <si>
    <t>PTHR10986:SF12</t>
  </si>
  <si>
    <t>K02916</t>
  </si>
  <si>
    <t>RP-L35, MRPL35, rpmI</t>
  </si>
  <si>
    <t xml:space="preserve"> large subunit ribosomal protein L35</t>
  </si>
  <si>
    <t>COG0291</t>
  </si>
  <si>
    <t>PTHR33343:SF1</t>
  </si>
  <si>
    <t>K02520</t>
  </si>
  <si>
    <t>infC, MTIF3</t>
  </si>
  <si>
    <t xml:space="preserve"> translation initiation factor IF-3</t>
  </si>
  <si>
    <t>COG0290</t>
  </si>
  <si>
    <t>PTHR10938</t>
  </si>
  <si>
    <t>T303_06520</t>
  </si>
  <si>
    <t>K00945</t>
  </si>
  <si>
    <t>cmk</t>
  </si>
  <si>
    <t xml:space="preserve"> CMP/dCMP kinase [EC:2.7.4.25]</t>
  </si>
  <si>
    <t>COG0283</t>
  </si>
  <si>
    <t>PTHR21299:SF2</t>
  </si>
  <si>
    <t>T303_06525</t>
  </si>
  <si>
    <t>PTHR13468:SF1</t>
  </si>
  <si>
    <t>T303_06530</t>
  </si>
  <si>
    <t>K05337</t>
  </si>
  <si>
    <t>fer</t>
  </si>
  <si>
    <t xml:space="preserve"> ferredoxin</t>
  </si>
  <si>
    <t>COG1141</t>
  </si>
  <si>
    <t>PTHR39163:SF1</t>
  </si>
  <si>
    <t>T303_06535</t>
  </si>
  <si>
    <t>T303_06540</t>
  </si>
  <si>
    <t>K01258</t>
  </si>
  <si>
    <t>pepT</t>
  </si>
  <si>
    <t xml:space="preserve"> tripeptide aminopeptidase [EC:3.4.11.4]</t>
  </si>
  <si>
    <t>COG2195</t>
  </si>
  <si>
    <t>PTHR42994:SF1</t>
  </si>
  <si>
    <t>T303_06545</t>
  </si>
  <si>
    <t>T303_06550</t>
  </si>
  <si>
    <t>K03100</t>
  </si>
  <si>
    <t>lepB</t>
  </si>
  <si>
    <t xml:space="preserve"> signal peptidase I [EC:3.4.21.89]</t>
  </si>
  <si>
    <t>PTHR43390</t>
  </si>
  <si>
    <t>T303_06555</t>
  </si>
  <si>
    <t>COG3063</t>
  </si>
  <si>
    <t>N,W</t>
  </si>
  <si>
    <t>PTHR45586:SF3</t>
  </si>
  <si>
    <t>T303_06560</t>
  </si>
  <si>
    <t>PTHR21716:SF39</t>
  </si>
  <si>
    <t>T303_06565</t>
  </si>
  <si>
    <t>PTHR42904:SF3</t>
  </si>
  <si>
    <t>K09811</t>
  </si>
  <si>
    <t>ftsX</t>
  </si>
  <si>
    <t xml:space="preserve"> cell division transport system permease protein</t>
  </si>
  <si>
    <t>COG2177</t>
  </si>
  <si>
    <t>PTHR47755:SF1</t>
  </si>
  <si>
    <t>K09812</t>
  </si>
  <si>
    <t>ftsE</t>
  </si>
  <si>
    <t xml:space="preserve"> cell division transport system ATP-binding protein</t>
  </si>
  <si>
    <t>COG2884</t>
  </si>
  <si>
    <t>PTHR24220:SF470</t>
  </si>
  <si>
    <t>K02836</t>
  </si>
  <si>
    <t>prfB</t>
  </si>
  <si>
    <t xml:space="preserve"> peptide chain release factor 2</t>
  </si>
  <si>
    <t>COG1186</t>
  </si>
  <si>
    <t>PTHR43116:SF3</t>
  </si>
  <si>
    <t>T303_06585</t>
  </si>
  <si>
    <t>K18979</t>
  </si>
  <si>
    <t>queG</t>
  </si>
  <si>
    <t xml:space="preserve"> epoxyqueuosine reductase [EC:1.17.99.6]</t>
  </si>
  <si>
    <t>COG1600</t>
  </si>
  <si>
    <t>PTHR30002:SF4</t>
  </si>
  <si>
    <t>T303_06590</t>
  </si>
  <si>
    <t>PTHR31302:SF0</t>
  </si>
  <si>
    <t>T303_06595</t>
  </si>
  <si>
    <t>COG0778</t>
  </si>
  <si>
    <t>PTHR43425</t>
  </si>
  <si>
    <t>K01537</t>
  </si>
  <si>
    <t>E3.6.3.8</t>
  </si>
  <si>
    <t xml:space="preserve"> Ca2+-transporting ATPase [EC:3.6.3.8]</t>
  </si>
  <si>
    <t>PTHR42861:SF49</t>
  </si>
  <si>
    <t>T303_06605</t>
  </si>
  <si>
    <t>T303_06610</t>
  </si>
  <si>
    <t>PTHR43420:SF16</t>
  </si>
  <si>
    <t>T303_06615</t>
  </si>
  <si>
    <t>PTHR10000:SF49</t>
  </si>
  <si>
    <t>K05363</t>
  </si>
  <si>
    <t>murM</t>
  </si>
  <si>
    <t xml:space="preserve"> serine/alanine adding enzyme [EC:2.3.2.10]</t>
  </si>
  <si>
    <t>PTHR36174:SF1</t>
  </si>
  <si>
    <t>T303_06635</t>
  </si>
  <si>
    <t>COG1235</t>
  </si>
  <si>
    <t>PTHR47619:SF1</t>
  </si>
  <si>
    <t>T303_06640</t>
  </si>
  <si>
    <t>K07652</t>
  </si>
  <si>
    <t>vicK</t>
  </si>
  <si>
    <t xml:space="preserve"> two-component system, OmpR family, sensor histidine kinase VicK [EC:2.7.13.3]</t>
  </si>
  <si>
    <t>COG5002</t>
  </si>
  <si>
    <t>PTHR45453:SF1</t>
  </si>
  <si>
    <t>K07668</t>
  </si>
  <si>
    <t>vicR</t>
  </si>
  <si>
    <t xml:space="preserve"> two-component system, OmpR family, response regulator VicR</t>
  </si>
  <si>
    <t>PTHR26402:SF726</t>
  </si>
  <si>
    <t>K10041</t>
  </si>
  <si>
    <t>ABC.GLN1.A</t>
  </si>
  <si>
    <t xml:space="preserve"> putative glutamine transport system ATP-binding protein [EC:3.6.3.-]</t>
  </si>
  <si>
    <t>K10039</t>
  </si>
  <si>
    <t>ABC.GLN1.S</t>
  </si>
  <si>
    <t xml:space="preserve"> putative glutamine transport system substrate-binding protein</t>
  </si>
  <si>
    <t>PTHR35936:SF9</t>
  </si>
  <si>
    <t>K10040</t>
  </si>
  <si>
    <t>ABC.GLN1.P</t>
  </si>
  <si>
    <t xml:space="preserve"> putative glutamine transport system permease protein</t>
  </si>
  <si>
    <t>PTHR30614:SF40</t>
  </si>
  <si>
    <t>T303_06665</t>
  </si>
  <si>
    <t>PTHR30614:SF39</t>
  </si>
  <si>
    <t>T303_06670</t>
  </si>
  <si>
    <t>K15051</t>
  </si>
  <si>
    <t>endA</t>
  </si>
  <si>
    <t xml:space="preserve"> DNA-entry nuclease</t>
  </si>
  <si>
    <t>T303_06675</t>
  </si>
  <si>
    <t>K00790</t>
  </si>
  <si>
    <t>murA</t>
  </si>
  <si>
    <t xml:space="preserve"> UDP-N-acetylglucosamine 1-carboxyvinyltransferase [EC:2.5.1.7]</t>
  </si>
  <si>
    <t>COG0766</t>
  </si>
  <si>
    <t>PTHR43783</t>
  </si>
  <si>
    <t>T303_06685</t>
  </si>
  <si>
    <t>COG4836</t>
  </si>
  <si>
    <t>K01784</t>
  </si>
  <si>
    <t>galE, GALE</t>
  </si>
  <si>
    <t xml:space="preserve"> UDP-glucose 4-epimerase [EC:5.1.3.2]</t>
  </si>
  <si>
    <t>COG1087</t>
  </si>
  <si>
    <t>PTHR43725:SF14</t>
  </si>
  <si>
    <t>T303_06695</t>
  </si>
  <si>
    <t>K00789</t>
  </si>
  <si>
    <t>metK</t>
  </si>
  <si>
    <t xml:space="preserve"> S-adenosylmethionine synthetase [EC:2.5.1.6]</t>
  </si>
  <si>
    <t>COG0192</t>
  </si>
  <si>
    <t>PTHR11964:SF1</t>
  </si>
  <si>
    <t>T303_06705</t>
  </si>
  <si>
    <t>K03524</t>
  </si>
  <si>
    <t>birA</t>
  </si>
  <si>
    <t xml:space="preserve"> BirA family transcriptional regulator, biotin operon repressor / biotin---[acetyl-CoA-carboxylase] ligase [EC:6.3.4.15]</t>
  </si>
  <si>
    <t>COG0340</t>
  </si>
  <si>
    <t>PTHR12835:SF5</t>
  </si>
  <si>
    <t>T303_06710</t>
  </si>
  <si>
    <t>T303_06715</t>
  </si>
  <si>
    <t>K02343</t>
  </si>
  <si>
    <t>dnaX</t>
  </si>
  <si>
    <t xml:space="preserve"> DNA polymerase III subunit gamma/tau [EC:2.7.7.7]</t>
  </si>
  <si>
    <t>COG2812</t>
  </si>
  <si>
    <t>PTHR11669:SF0</t>
  </si>
  <si>
    <t>K08968</t>
  </si>
  <si>
    <t>msrC</t>
  </si>
  <si>
    <t xml:space="preserve"> L-methionine (R)-S-oxide reductase [EC:1.8.4.14]</t>
  </si>
  <si>
    <t>COG1956</t>
  </si>
  <si>
    <t>V,T</t>
  </si>
  <si>
    <t>PTHR21021:SF15</t>
  </si>
  <si>
    <t>T303_06725</t>
  </si>
  <si>
    <t>K00791</t>
  </si>
  <si>
    <t>miaA, TRIT1</t>
  </si>
  <si>
    <t xml:space="preserve"> tRNA dimethylallyltransferase [EC:2.5.1.75]</t>
  </si>
  <si>
    <t>COG0324</t>
  </si>
  <si>
    <t>PTHR11088:SF25</t>
  </si>
  <si>
    <t>T303_06735</t>
  </si>
  <si>
    <t>T303_06740</t>
  </si>
  <si>
    <t>K02884</t>
  </si>
  <si>
    <t>RP-L19, MRPL19, rplS</t>
  </si>
  <si>
    <t xml:space="preserve"> large subunit ribosomal protein L19</t>
  </si>
  <si>
    <t>COG0335</t>
  </si>
  <si>
    <t>PTHR15680</t>
  </si>
  <si>
    <t>T303_06750</t>
  </si>
  <si>
    <t>PTHR43427:SF5</t>
  </si>
  <si>
    <t>T303_06755</t>
  </si>
  <si>
    <t>K04516</t>
  </si>
  <si>
    <t>AROA1, aroA</t>
  </si>
  <si>
    <t xml:space="preserve"> chorismate mutase [EC:5.4.99.5]</t>
  </si>
  <si>
    <t>COG1605</t>
  </si>
  <si>
    <t>PTHR38041:SF1</t>
  </si>
  <si>
    <t>T303_06760</t>
  </si>
  <si>
    <t>T303_06765</t>
  </si>
  <si>
    <t>COG0716</t>
  </si>
  <si>
    <t>PTHR42809:SF1</t>
  </si>
  <si>
    <t>T303_06775</t>
  </si>
  <si>
    <t>COG5549</t>
  </si>
  <si>
    <t>PTHR10201</t>
  </si>
  <si>
    <t>T303_06780</t>
  </si>
  <si>
    <t>K03930</t>
  </si>
  <si>
    <t>estA</t>
  </si>
  <si>
    <t xml:space="preserve"> putative tributyrin esterase [EC:3.1.1.-]</t>
  </si>
  <si>
    <t>COG0627</t>
  </si>
  <si>
    <t>PTHR42797:SF2</t>
  </si>
  <si>
    <t>K12574</t>
  </si>
  <si>
    <t>rnj</t>
  </si>
  <si>
    <t xml:space="preserve"> ribonuclease J [EC:3.1.-.-]</t>
  </si>
  <si>
    <t>COG0595</t>
  </si>
  <si>
    <t>PTHR43694:SF4</t>
  </si>
  <si>
    <t>T303_06790</t>
  </si>
  <si>
    <t>T303_06795</t>
  </si>
  <si>
    <t>K05832</t>
  </si>
  <si>
    <t>ABC.X4.P</t>
  </si>
  <si>
    <t>COG4120</t>
  </si>
  <si>
    <t>PTHR32196</t>
  </si>
  <si>
    <t>T303_06800</t>
  </si>
  <si>
    <t>K01989</t>
  </si>
  <si>
    <t>ABC.X4.S</t>
  </si>
  <si>
    <t xml:space="preserve"> putative ABC transport system substrate-binding protein</t>
  </si>
  <si>
    <t>T303_06805</t>
  </si>
  <si>
    <t>T303_06810</t>
  </si>
  <si>
    <t>T303_06815</t>
  </si>
  <si>
    <t>T303_06820</t>
  </si>
  <si>
    <t>T303_06825</t>
  </si>
  <si>
    <t>T303_06830</t>
  </si>
  <si>
    <t>T303_06835</t>
  </si>
  <si>
    <t>K00873</t>
  </si>
  <si>
    <t>PK, pyk</t>
  </si>
  <si>
    <t xml:space="preserve"> pyruvate kinase [EC:2.7.1.40]</t>
  </si>
  <si>
    <t>COG0469</t>
  </si>
  <si>
    <t>PTHR11817:SF3</t>
  </si>
  <si>
    <t>K00850</t>
  </si>
  <si>
    <t>pfkA, PFK</t>
  </si>
  <si>
    <t xml:space="preserve"> 6-phosphofructokinase 1 [EC:2.7.1.11]</t>
  </si>
  <si>
    <t>COG0205</t>
  </si>
  <si>
    <t>PTHR13697:SF4</t>
  </si>
  <si>
    <t>T303_06850</t>
  </si>
  <si>
    <t>K02337</t>
  </si>
  <si>
    <t>dnaE</t>
  </si>
  <si>
    <t xml:space="preserve"> DNA polymerase III subunit alpha [EC:2.7.7.7]</t>
  </si>
  <si>
    <t>COG0587</t>
  </si>
  <si>
    <t>PTHR32294</t>
  </si>
  <si>
    <t>PTHR17490</t>
  </si>
  <si>
    <t>T303_06860</t>
  </si>
  <si>
    <t>K01704</t>
  </si>
  <si>
    <t>leuD, IPMI-S</t>
  </si>
  <si>
    <t xml:space="preserve"> 3-isopropylmalate/(R)-2-methylmalate dehydratase small subunit [EC:4.2.1.33 4.2.1.35]</t>
  </si>
  <si>
    <t>COG0066</t>
  </si>
  <si>
    <t>PTHR43345:SF5</t>
  </si>
  <si>
    <t>K01703</t>
  </si>
  <si>
    <t>leuC, IPMI-L</t>
  </si>
  <si>
    <t xml:space="preserve"> 3-isopropylmalate/(R)-2-methylmalate dehydratase large subunit [EC:4.2.1.33 4.2.1.35]</t>
  </si>
  <si>
    <t>COG0065</t>
  </si>
  <si>
    <t>PTHR43822:SF9</t>
  </si>
  <si>
    <t>T303_06870</t>
  </si>
  <si>
    <t>COG3326</t>
  </si>
  <si>
    <t>PTHR12962:SF1</t>
  </si>
  <si>
    <t>T303_06875</t>
  </si>
  <si>
    <t>K00052</t>
  </si>
  <si>
    <t>leuB, IMDH</t>
  </si>
  <si>
    <t xml:space="preserve"> 3-isopropylmalate dehydrogenase [EC:1.1.1.85]</t>
  </si>
  <si>
    <t>COG0473</t>
  </si>
  <si>
    <t>E,C</t>
  </si>
  <si>
    <t>PTHR42979:SF1</t>
  </si>
  <si>
    <t>K01649</t>
  </si>
  <si>
    <t>leuA, IMS</t>
  </si>
  <si>
    <t xml:space="preserve"> 2-isopropylmalate synthase [EC:2.3.3.13]</t>
  </si>
  <si>
    <t>COG0119</t>
  </si>
  <si>
    <t>PTHR10277:SF9</t>
  </si>
  <si>
    <t>K01834</t>
  </si>
  <si>
    <t>PGAM, gpmA</t>
  </si>
  <si>
    <t xml:space="preserve"> 2,3-bisphosphoglycerate-dependent phosphoglycerate mutase [EC:5.4.2.11]</t>
  </si>
  <si>
    <t>COG0588</t>
  </si>
  <si>
    <t>PTHR11931</t>
  </si>
  <si>
    <t>K00226</t>
  </si>
  <si>
    <t>pyrD</t>
  </si>
  <si>
    <t xml:space="preserve"> dihydroorotate dehydrogenase (fumarate) [EC:1.3.98.1]</t>
  </si>
  <si>
    <t>T303_06895</t>
  </si>
  <si>
    <t>K03530</t>
  </si>
  <si>
    <t>hupB</t>
  </si>
  <si>
    <t xml:space="preserve"> DNA-binding protein HU-beta</t>
  </si>
  <si>
    <t>COG0776</t>
  </si>
  <si>
    <t>PTHR33175:SF3</t>
  </si>
  <si>
    <t>T303_06905</t>
  </si>
  <si>
    <t>COG4698</t>
  </si>
  <si>
    <t>T303_06910</t>
  </si>
  <si>
    <t>COG2755</t>
  </si>
  <si>
    <t>PTHR30383</t>
  </si>
  <si>
    <t>PTHR33434:SF6</t>
  </si>
  <si>
    <t>T303_06920</t>
  </si>
  <si>
    <t>K03631</t>
  </si>
  <si>
    <t>recN</t>
  </si>
  <si>
    <t xml:space="preserve"> DNA repair protein RecN (Recombination protein N)</t>
  </si>
  <si>
    <t>COG0497</t>
  </si>
  <si>
    <t>PTHR11059:SF0</t>
  </si>
  <si>
    <t>T303_06930</t>
  </si>
  <si>
    <t>K06442</t>
  </si>
  <si>
    <t>tlyA</t>
  </si>
  <si>
    <t xml:space="preserve"> 23S rRNA (cytidine1920-2'-O)/16S rRNA (cytidine1409-2'-O)-methyltransferase [EC:2.1.1.226 2.1.1.227]</t>
  </si>
  <si>
    <t>COG1189</t>
  </si>
  <si>
    <t>PTHR32319:SF0</t>
  </si>
  <si>
    <t>T303_06935</t>
  </si>
  <si>
    <t>K13789</t>
  </si>
  <si>
    <t>GGPS</t>
  </si>
  <si>
    <t xml:space="preserve"> geranylgeranyl diphosphate synthase, type II [EC:2.5.1.1 2.5.1.10 2.5.1.29]</t>
  </si>
  <si>
    <t>COG0142</t>
  </si>
  <si>
    <t>PTHR43281:SF1</t>
  </si>
  <si>
    <t>K03602</t>
  </si>
  <si>
    <t>xseB</t>
  </si>
  <si>
    <t xml:space="preserve"> exodeoxyribonuclease VII small subunit [EC:3.1.11.6]</t>
  </si>
  <si>
    <t>COG1722</t>
  </si>
  <si>
    <t>PTHR34137:SF1</t>
  </si>
  <si>
    <t>T303_06945</t>
  </si>
  <si>
    <t>K03601</t>
  </si>
  <si>
    <t>xseA</t>
  </si>
  <si>
    <t xml:space="preserve"> exodeoxyribonuclease VII large subunit [EC:3.1.11.6]</t>
  </si>
  <si>
    <t>COG1570</t>
  </si>
  <si>
    <t>PTHR30008:SF0</t>
  </si>
  <si>
    <t>T303_06950</t>
  </si>
  <si>
    <t>T303_06955</t>
  </si>
  <si>
    <t>T303_06960</t>
  </si>
  <si>
    <t>T303_06965</t>
  </si>
  <si>
    <t>K10773</t>
  </si>
  <si>
    <t>NTH</t>
  </si>
  <si>
    <t xml:space="preserve"> endonuclease III [EC:4.2.99.18]</t>
  </si>
  <si>
    <t>COG0177</t>
  </si>
  <si>
    <t>PTHR10359:SF18</t>
  </si>
  <si>
    <t>T303_06970</t>
  </si>
  <si>
    <t>K02086</t>
  </si>
  <si>
    <t>dnaD</t>
  </si>
  <si>
    <t xml:space="preserve"> DNA replication protein</t>
  </si>
  <si>
    <t>COG3935</t>
  </si>
  <si>
    <t>PTHR37293:SF6</t>
  </si>
  <si>
    <t>T303_06975</t>
  </si>
  <si>
    <t>K00651</t>
  </si>
  <si>
    <t>metA</t>
  </si>
  <si>
    <t xml:space="preserve"> homoserine O-succinyltransferase/O-acetyltransferase [EC:2.3.1.46 2.3.1.31]</t>
  </si>
  <si>
    <t>COG1897</t>
  </si>
  <si>
    <t>PTHR20919:SF0</t>
  </si>
  <si>
    <t>K00759</t>
  </si>
  <si>
    <t>APRT, apt</t>
  </si>
  <si>
    <t xml:space="preserve"> adenine phosphoribosyltransferase [EC:2.4.2.7]</t>
  </si>
  <si>
    <t>COG0503</t>
  </si>
  <si>
    <t>PTHR32315:SF3</t>
  </si>
  <si>
    <t>T303_06985</t>
  </si>
  <si>
    <t>K07462</t>
  </si>
  <si>
    <t>recJ</t>
  </si>
  <si>
    <t xml:space="preserve"> single-stranded-DNA-specific exonuclease [EC:3.1.-.-]</t>
  </si>
  <si>
    <t>COG0608</t>
  </si>
  <si>
    <t>PTHR30255:SF2</t>
  </si>
  <si>
    <t>T303_06990</t>
  </si>
  <si>
    <t>K07124</t>
  </si>
  <si>
    <t>COG0300</t>
  </si>
  <si>
    <t>PTHR44196:SF3</t>
  </si>
  <si>
    <t>K00784</t>
  </si>
  <si>
    <t>rnz</t>
  </si>
  <si>
    <t xml:space="preserve"> ribonuclease Z [EC:3.1.26.11]</t>
  </si>
  <si>
    <t>COG1234</t>
  </si>
  <si>
    <t>PTHR46018:SF2</t>
  </si>
  <si>
    <t>T303_07000</t>
  </si>
  <si>
    <t>K03665</t>
  </si>
  <si>
    <t>hflX</t>
  </si>
  <si>
    <t>COG2262</t>
  </si>
  <si>
    <t>PTHR10229</t>
  </si>
  <si>
    <t>T303_07010</t>
  </si>
  <si>
    <t>COG3039</t>
  </si>
  <si>
    <t>PTHR35604</t>
  </si>
  <si>
    <t>T303_07015</t>
  </si>
  <si>
    <t>K05837</t>
  </si>
  <si>
    <t>rodA, mrdB</t>
  </si>
  <si>
    <t xml:space="preserve"> rod shape determining protein RodA</t>
  </si>
  <si>
    <t>PTHR30474:SF1</t>
  </si>
  <si>
    <t>K01523</t>
  </si>
  <si>
    <t>hisE</t>
  </si>
  <si>
    <t xml:space="preserve"> phosphoribosyl-ATP pyrophosphohydrolase [EC:3.6.1.31]</t>
  </si>
  <si>
    <t>COG0140</t>
  </si>
  <si>
    <t>PTHR42945:SF1</t>
  </si>
  <si>
    <t>T303_07025</t>
  </si>
  <si>
    <t>K01496</t>
  </si>
  <si>
    <t>hisI</t>
  </si>
  <si>
    <t xml:space="preserve"> phosphoribosyl-AMP cyclohydrolase [EC:3.5.4.19]</t>
  </si>
  <si>
    <t>COG0139</t>
  </si>
  <si>
    <t>PTHR42945:SF3</t>
  </si>
  <si>
    <t>T303_07030</t>
  </si>
  <si>
    <t>K02500</t>
  </si>
  <si>
    <t>hisF</t>
  </si>
  <si>
    <t xml:space="preserve"> imidazole glycerol-phosphate synthase subunit HisF [EC:4.3.2.10]</t>
  </si>
  <si>
    <t>COG0107</t>
  </si>
  <si>
    <t>PTHR21235:SF2</t>
  </si>
  <si>
    <t>T303_07035</t>
  </si>
  <si>
    <t>K01814</t>
  </si>
  <si>
    <t>hisA</t>
  </si>
  <si>
    <t xml:space="preserve"> phosphoribosylformimino-5-aminoimidazole carboxamide ribotide isomerase [EC:5.3.1.16]</t>
  </si>
  <si>
    <t>COG0106</t>
  </si>
  <si>
    <t>PTHR43090</t>
  </si>
  <si>
    <t>T303_07040</t>
  </si>
  <si>
    <t>K02501</t>
  </si>
  <si>
    <t>hisH</t>
  </si>
  <si>
    <t xml:space="preserve"> imidazole glycerol-phosphate synthase subunit HisH [EC:4.3.2.10]</t>
  </si>
  <si>
    <t>COG0118</t>
  </si>
  <si>
    <t>PTHR42701:SF1</t>
  </si>
  <si>
    <t>K01693</t>
  </si>
  <si>
    <t>hisB</t>
  </si>
  <si>
    <t xml:space="preserve"> imidazoleglycerol-phosphate dehydratase [EC:4.2.1.19]</t>
  </si>
  <si>
    <t>COG0131</t>
  </si>
  <si>
    <t>PTHR23133:SF2</t>
  </si>
  <si>
    <t>K00013</t>
  </si>
  <si>
    <t>hisD</t>
  </si>
  <si>
    <t xml:space="preserve"> histidinol dehydrogenase [EC:1.1.1.23]</t>
  </si>
  <si>
    <t>COG0141</t>
  </si>
  <si>
    <t>PTHR21256</t>
  </si>
  <si>
    <t>K00765</t>
  </si>
  <si>
    <t>hisG</t>
  </si>
  <si>
    <t xml:space="preserve"> ATP phosphoribosyltransferase [EC:2.4.2.17]</t>
  </si>
  <si>
    <t>COG0040</t>
  </si>
  <si>
    <t>PTHR21403:SF4</t>
  </si>
  <si>
    <t>T303_07060</t>
  </si>
  <si>
    <t>K02502</t>
  </si>
  <si>
    <t>hisZ</t>
  </si>
  <si>
    <t xml:space="preserve"> ATP phosphoribosyltransferase regulatory subunit</t>
  </si>
  <si>
    <t>COG3705</t>
  </si>
  <si>
    <t>PTHR43707:SF3</t>
  </si>
  <si>
    <t>K00817</t>
  </si>
  <si>
    <t>hisC</t>
  </si>
  <si>
    <t xml:space="preserve"> histidinol-phosphate ami notransferase [EC:2.6.1.9]</t>
  </si>
  <si>
    <t>COG0079</t>
  </si>
  <si>
    <t>PTHR43643:SF3</t>
  </si>
  <si>
    <t>T303_07080</t>
  </si>
  <si>
    <t>T303_07090</t>
  </si>
  <si>
    <t>PTHR40446:SF2</t>
  </si>
  <si>
    <t>T303_07095</t>
  </si>
  <si>
    <t>T303_07100</t>
  </si>
  <si>
    <t>K04486</t>
  </si>
  <si>
    <t>E3.1.3.15B</t>
  </si>
  <si>
    <t xml:space="preserve"> histidinol-phosphatase (PHP family) [EC:3.1.3.15]</t>
  </si>
  <si>
    <t>COG1387</t>
  </si>
  <si>
    <t>PTHR21039:SF0</t>
  </si>
  <si>
    <t>T303_07105</t>
  </si>
  <si>
    <t>COG4478</t>
  </si>
  <si>
    <t>K01101</t>
  </si>
  <si>
    <t>E3.1.3.41</t>
  </si>
  <si>
    <t xml:space="preserve"> 4-nitrophenyl phosphatase [EC:3.1.3.41]</t>
  </si>
  <si>
    <t>COG0647</t>
  </si>
  <si>
    <t>PTHR19288:SF68</t>
  </si>
  <si>
    <t>T303_07115</t>
  </si>
  <si>
    <t>K01071</t>
  </si>
  <si>
    <t>MCH</t>
  </si>
  <si>
    <t xml:space="preserve"> medium-chain acyl-[acyl-carrier-protein] hydrolase [EC:3.1.2.21]</t>
  </si>
  <si>
    <t>COG3884</t>
  </si>
  <si>
    <t>PTHR31727:SF7</t>
  </si>
  <si>
    <t>T303_07120</t>
  </si>
  <si>
    <t>COG0635</t>
  </si>
  <si>
    <t>PTHR13932:SF5</t>
  </si>
  <si>
    <t>T303_07125</t>
  </si>
  <si>
    <t>T303_07130</t>
  </si>
  <si>
    <t>T303_07135</t>
  </si>
  <si>
    <t>T303_07150</t>
  </si>
  <si>
    <t>K01710</t>
  </si>
  <si>
    <t>E4.2.1.46, rfbB, rffG</t>
  </si>
  <si>
    <t xml:space="preserve"> dTDP-glucose 4,6-dehydratase [EC:4.2.1.46]</t>
  </si>
  <si>
    <t>COG1088</t>
  </si>
  <si>
    <t>PTHR43000:SF16</t>
  </si>
  <si>
    <t>PTHR21047:SF2</t>
  </si>
  <si>
    <t>K00973</t>
  </si>
  <si>
    <t>E2.7.7.24, rfbA, rffH</t>
  </si>
  <si>
    <t xml:space="preserve"> glucose-1-phosphate thymidylyltransferase [EC:2.7.7.24]</t>
  </si>
  <si>
    <t>COG1209</t>
  </si>
  <si>
    <t>PTHR43532</t>
  </si>
  <si>
    <t>T303_07170</t>
  </si>
  <si>
    <t>COG0665</t>
  </si>
  <si>
    <t>PTHR13847:SF253</t>
  </si>
  <si>
    <t>COG0327</t>
  </si>
  <si>
    <t>PTHR13799</t>
  </si>
  <si>
    <t>T303_07185</t>
  </si>
  <si>
    <t>K06967</t>
  </si>
  <si>
    <t>trmK</t>
  </si>
  <si>
    <t xml:space="preserve"> tRNA (adenine22-N1)-methyltransferase [EC:2.1.1.217]</t>
  </si>
  <si>
    <t>COG2384</t>
  </si>
  <si>
    <t>PTHR38451:SF1</t>
  </si>
  <si>
    <t>T303_07190</t>
  </si>
  <si>
    <t>COG2246</t>
  </si>
  <si>
    <t>PTHR38459:SF3</t>
  </si>
  <si>
    <t>K03431</t>
  </si>
  <si>
    <t>glmM</t>
  </si>
  <si>
    <t xml:space="preserve"> phosphoglucosamine mutase [EC:5.4.2.10]</t>
  </si>
  <si>
    <t>PTHR42946:SF1</t>
  </si>
  <si>
    <t>T303_07200</t>
  </si>
  <si>
    <t>COG4856</t>
  </si>
  <si>
    <t>PTHR37804:SF1</t>
  </si>
  <si>
    <t>T303_07205</t>
  </si>
  <si>
    <t>K18672</t>
  </si>
  <si>
    <t>dacA</t>
  </si>
  <si>
    <t xml:space="preserve"> diadenylate cyclase [EC:2.7.7.85]</t>
  </si>
  <si>
    <t>COG1624</t>
  </si>
  <si>
    <t>PTHR34185:SF1</t>
  </si>
  <si>
    <t>K01928</t>
  </si>
  <si>
    <t xml:space="preserve"> UDP-N-acetylmuramoyl-L-alanyl-D-glutamate--2,6-diaminopimelate ligase [EC:6.3.2.13]</t>
  </si>
  <si>
    <t>PTHR23135:SF7</t>
  </si>
  <si>
    <t>K07009</t>
  </si>
  <si>
    <t>COG3442</t>
  </si>
  <si>
    <t>PTHR21343:SF9</t>
  </si>
  <si>
    <t>T303_07220</t>
  </si>
  <si>
    <t>K14205</t>
  </si>
  <si>
    <t>mprF, fmtC</t>
  </si>
  <si>
    <t xml:space="preserve"> phosphatidylglycerol lysyltransferase [EC:2.3.2.3]</t>
  </si>
  <si>
    <t>COG2898</t>
  </si>
  <si>
    <t>PTHR34697:SF2</t>
  </si>
  <si>
    <t>T303_07225</t>
  </si>
  <si>
    <t>COG0596</t>
  </si>
  <si>
    <t>H,R</t>
  </si>
  <si>
    <t>PTHR43433</t>
  </si>
  <si>
    <t>T303_07235</t>
  </si>
  <si>
    <t>K06158</t>
  </si>
  <si>
    <t>ABCF3</t>
  </si>
  <si>
    <t xml:space="preserve"> ATP-binding cassette, subfamily F, member 3</t>
  </si>
  <si>
    <t>PTHR19211:SF95</t>
  </si>
  <si>
    <t>K00876</t>
  </si>
  <si>
    <t>udk, UCK</t>
  </si>
  <si>
    <t xml:space="preserve"> uridine kinase [EC:2.7.1.48]</t>
  </si>
  <si>
    <t>COG0572</t>
  </si>
  <si>
    <t>PTHR10285:SF75</t>
  </si>
  <si>
    <t>COG0513</t>
  </si>
  <si>
    <t>PTHR24031:SF125</t>
  </si>
  <si>
    <t>T303_07250</t>
  </si>
  <si>
    <t>K00131</t>
  </si>
  <si>
    <t>gapN</t>
  </si>
  <si>
    <t xml:space="preserve"> glyceraldehyde-3-phosphate dehydrogenase (NADP+) [EC:1.2.1.9]</t>
  </si>
  <si>
    <t>COG1012</t>
  </si>
  <si>
    <t>PTHR42991:SF2</t>
  </si>
  <si>
    <t>T303_07260</t>
  </si>
  <si>
    <t>K08483</t>
  </si>
  <si>
    <t>PTS-EI.PTSI, ptsI</t>
  </si>
  <si>
    <t xml:space="preserve"> phosphotransferase system, enzyme I, PtsI [EC:2.7.3.9]</t>
  </si>
  <si>
    <t>COG1080</t>
  </si>
  <si>
    <t>PTHR46244:SF3</t>
  </si>
  <si>
    <t>K11189</t>
  </si>
  <si>
    <t>PTS-HPR</t>
  </si>
  <si>
    <t xml:space="preserve"> phosphocarrier protein</t>
  </si>
  <si>
    <t>COG1925</t>
  </si>
  <si>
    <t>T,G</t>
  </si>
  <si>
    <t>PTHR33705:SF4</t>
  </si>
  <si>
    <t>K00031</t>
  </si>
  <si>
    <t>IDH1, IDH2, icd</t>
  </si>
  <si>
    <t xml:space="preserve"> isocitrate dehydrogenase [EC:1.1.1.42]</t>
  </si>
  <si>
    <t>COG0538</t>
  </si>
  <si>
    <t>PTHR43504:SF1</t>
  </si>
  <si>
    <t>T303_07280</t>
  </si>
  <si>
    <t>K01647</t>
  </si>
  <si>
    <t>CS, gltA</t>
  </si>
  <si>
    <t xml:space="preserve"> citrate synthase [EC:2.3.3.1]</t>
  </si>
  <si>
    <t>COG0372</t>
  </si>
  <si>
    <t>PTHR11739:SF4</t>
  </si>
  <si>
    <t>K01681</t>
  </si>
  <si>
    <t>ACO, acnA</t>
  </si>
  <si>
    <t xml:space="preserve"> aconitate hydratase [EC:4.2.1.3]</t>
  </si>
  <si>
    <t>COG1048</t>
  </si>
  <si>
    <t>PTHR11670:SF49</t>
  </si>
  <si>
    <t>T303_07290</t>
  </si>
  <si>
    <t>T303_07295</t>
  </si>
  <si>
    <t>K06191</t>
  </si>
  <si>
    <t>nrdH</t>
  </si>
  <si>
    <t xml:space="preserve"> glutaredoxin-like protein NrdH</t>
  </si>
  <si>
    <t>COG0695</t>
  </si>
  <si>
    <t>PTHR34386:SF3</t>
  </si>
  <si>
    <t>K00525</t>
  </si>
  <si>
    <t>E1.17.4.1A, nrdA, nrdE</t>
  </si>
  <si>
    <t xml:space="preserve"> ribonucleoside-diphosphate reductase alpha chain[EC:1.17.4.1]</t>
  </si>
  <si>
    <t>COG0209</t>
  </si>
  <si>
    <t>PTHR11573:SF19</t>
  </si>
  <si>
    <t>K00526</t>
  </si>
  <si>
    <t>E1.17.4.1B, nrdB, nrdF</t>
  </si>
  <si>
    <t xml:space="preserve"> ribonucleoside-diphosphate reductase beta chain [EC:1.17.4.1]</t>
  </si>
  <si>
    <t>COG0208</t>
  </si>
  <si>
    <t>PTHR23409:SF18</t>
  </si>
  <si>
    <t>T303_07325</t>
  </si>
  <si>
    <t>COG4086</t>
  </si>
  <si>
    <t>T303_07335</t>
  </si>
  <si>
    <t>K07284</t>
  </si>
  <si>
    <t>srtA</t>
  </si>
  <si>
    <t xml:space="preserve"> sortase A [EC:3.4.22.70]</t>
  </si>
  <si>
    <t>COG3764</t>
  </si>
  <si>
    <t>K02469</t>
  </si>
  <si>
    <t>gyrA</t>
  </si>
  <si>
    <t xml:space="preserve"> DNA gyrase subunit A [EC:5.99.1.3]</t>
  </si>
  <si>
    <t>PTHR43493</t>
  </si>
  <si>
    <t>PTHR43128:SF4</t>
  </si>
  <si>
    <t>COG0446</t>
  </si>
  <si>
    <t>PTHR43429:SF1</t>
  </si>
  <si>
    <t>PTHR19211:SF65</t>
  </si>
  <si>
    <t>T303_07360</t>
  </si>
  <si>
    <t>T303_07370</t>
  </si>
  <si>
    <t>PTHR37815:SF6</t>
  </si>
  <si>
    <t>T303_07375</t>
  </si>
  <si>
    <t>T303_07380</t>
  </si>
  <si>
    <t>COG1167</t>
  </si>
  <si>
    <t>K,E</t>
  </si>
  <si>
    <t>PTHR42790:SF6</t>
  </si>
  <si>
    <t>K01890</t>
  </si>
  <si>
    <t>FARSB, pheT</t>
  </si>
  <si>
    <t xml:space="preserve"> phenylalanyl-tRNA synthetase beta chain [EC:6.1.1.20]</t>
  </si>
  <si>
    <t>COG0072</t>
  </si>
  <si>
    <t>PTHR10947:SF0</t>
  </si>
  <si>
    <t>T303_07400</t>
  </si>
  <si>
    <t>COG0456</t>
  </si>
  <si>
    <t>PTHR42919:SF11</t>
  </si>
  <si>
    <t>K01889</t>
  </si>
  <si>
    <t>FARSA, pheS</t>
  </si>
  <si>
    <t xml:space="preserve"> phenylalanyl-tRNA synthetase alpha chain [EC:6.1.1.20]</t>
  </si>
  <si>
    <t>COG0016</t>
  </si>
  <si>
    <t>PTHR11538:SF48</t>
  </si>
  <si>
    <t>T303_07410</t>
  </si>
  <si>
    <t>K03529</t>
  </si>
  <si>
    <t>smc</t>
  </si>
  <si>
    <t xml:space="preserve"> chromosome segregation protein</t>
  </si>
  <si>
    <t>COG1196</t>
  </si>
  <si>
    <t>PTHR43941:SF1</t>
  </si>
  <si>
    <t>T303_07420</t>
  </si>
  <si>
    <t>K03685</t>
  </si>
  <si>
    <t>rnc, DROSHA, RNT1</t>
  </si>
  <si>
    <t xml:space="preserve"> ribonuclease III [EC:3.1.26.3]</t>
  </si>
  <si>
    <t>COG0571</t>
  </si>
  <si>
    <t>PTHR11207</t>
  </si>
  <si>
    <t>K01714</t>
  </si>
  <si>
    <t>dapA</t>
  </si>
  <si>
    <t xml:space="preserve"> 4-hydroxy-tetrahydrodipicolinate synthase [EC:4.3.3.7]</t>
  </si>
  <si>
    <t>COG0329</t>
  </si>
  <si>
    <t>E,M</t>
  </si>
  <si>
    <t>PTHR12128:SF15</t>
  </si>
  <si>
    <t>K00133</t>
  </si>
  <si>
    <t>asd</t>
  </si>
  <si>
    <t xml:space="preserve"> aspartate-semialdehyde dehydrogenase [EC:1.2.1.11]</t>
  </si>
  <si>
    <t>COG0136</t>
  </si>
  <si>
    <t>PTHR46278:SF2</t>
  </si>
  <si>
    <t>T303_07435</t>
  </si>
  <si>
    <t>K03823</t>
  </si>
  <si>
    <t>pat</t>
  </si>
  <si>
    <t xml:space="preserve"> phosphi nothricin acetyltransferase [EC:2.3.1.183]</t>
  </si>
  <si>
    <t>COG1247</t>
  </si>
  <si>
    <t>PTHR43420:SF9</t>
  </si>
  <si>
    <t>T303_07445</t>
  </si>
  <si>
    <t>K06131</t>
  </si>
  <si>
    <t>clsA_B</t>
  </si>
  <si>
    <t xml:space="preserve"> cardiolipin synthase A/B [EC:2.7.8.-]</t>
  </si>
  <si>
    <t>COG1502</t>
  </si>
  <si>
    <t>PTHR21248:SF22</t>
  </si>
  <si>
    <t>T303_07450</t>
  </si>
  <si>
    <t>K03703</t>
  </si>
  <si>
    <t>uvrC</t>
  </si>
  <si>
    <t xml:space="preserve"> excinuclease ABC subunit C</t>
  </si>
  <si>
    <t>COG0322</t>
  </si>
  <si>
    <t>PTHR30562:SF1</t>
  </si>
  <si>
    <t>T303_07455</t>
  </si>
  <si>
    <t>PTHR47478:SF1</t>
  </si>
  <si>
    <t>T303_07460</t>
  </si>
  <si>
    <t>K01752</t>
  </si>
  <si>
    <t>E4.3.1.17, sdaA, sdaB, tdcG</t>
  </si>
  <si>
    <t xml:space="preserve"> L-serine dehydratase [EC:4.3.1.17]</t>
  </si>
  <si>
    <t>COG1760</t>
  </si>
  <si>
    <t>PTHR30182:SF12</t>
  </si>
  <si>
    <t>T303_07470</t>
  </si>
  <si>
    <t>T303_07475</t>
  </si>
  <si>
    <t>COG3694</t>
  </si>
  <si>
    <t>PTHR36833:SF1</t>
  </si>
  <si>
    <t>T303_07490</t>
  </si>
  <si>
    <t>T303_07495</t>
  </si>
  <si>
    <t>COG2197</t>
  </si>
  <si>
    <t>PTHR43412:SF5</t>
  </si>
  <si>
    <t>T303_07500</t>
  </si>
  <si>
    <t>K07778</t>
  </si>
  <si>
    <t>desK</t>
  </si>
  <si>
    <t xml:space="preserve"> two-component system, NarL family, sensor histidine kinase DesK [EC:2.7.13.3]</t>
  </si>
  <si>
    <t>COG4585</t>
  </si>
  <si>
    <t>T303_07505</t>
  </si>
  <si>
    <t>PTHR43077:SF2</t>
  </si>
  <si>
    <t>T303_07510</t>
  </si>
  <si>
    <t>PTHR42711:SF10</t>
  </si>
  <si>
    <t>T303_07515</t>
  </si>
  <si>
    <t>T303_07520</t>
  </si>
  <si>
    <t>T303_07530</t>
  </si>
  <si>
    <t>T303_07540</t>
  </si>
  <si>
    <t>T303_07545</t>
  </si>
  <si>
    <t>T303_07550</t>
  </si>
  <si>
    <t>T303_07555</t>
  </si>
  <si>
    <t>T303_07560</t>
  </si>
  <si>
    <t>T303_07565</t>
  </si>
  <si>
    <t>COG4758</t>
  </si>
  <si>
    <t>PTHR40763</t>
  </si>
  <si>
    <t>T303_07570</t>
  </si>
  <si>
    <t>T303_07575</t>
  </si>
  <si>
    <t>K06940</t>
  </si>
  <si>
    <t>COG0727</t>
  </si>
  <si>
    <t>PTHR35866</t>
  </si>
  <si>
    <t>T303_07580</t>
  </si>
  <si>
    <t>PTHR46795:SF3</t>
  </si>
  <si>
    <t>T303_07585</t>
  </si>
  <si>
    <t>PTHR42798:SF3</t>
  </si>
  <si>
    <t>T303_07590</t>
  </si>
  <si>
    <t>PTHR43711:SF10</t>
  </si>
  <si>
    <t>T303_07595</t>
  </si>
  <si>
    <t>PTHR26402:SF519</t>
  </si>
  <si>
    <t>T303_07610</t>
  </si>
  <si>
    <t>K16169</t>
  </si>
  <si>
    <t>pbuX</t>
  </si>
  <si>
    <t xml:space="preserve"> xanthine permease</t>
  </si>
  <si>
    <t>PTHR42810:SF4</t>
  </si>
  <si>
    <t>T303_07615</t>
  </si>
  <si>
    <t>K03327</t>
  </si>
  <si>
    <t>TC.MATE, SLC47A, norM, mdtK, dinF</t>
  </si>
  <si>
    <t xml:space="preserve"> multidrug resistance protein, MATE family</t>
  </si>
  <si>
    <t>PTHR43298:SF2</t>
  </si>
  <si>
    <t>T303_07620</t>
  </si>
  <si>
    <t>K12267</t>
  </si>
  <si>
    <t>msrAB</t>
  </si>
  <si>
    <t xml:space="preserve"> peptide methionine sulfoxide reductase msrA/msrB [EC:1.8.4.11 1.8.4.12]</t>
  </si>
  <si>
    <t>COG0225</t>
  </si>
  <si>
    <t>PTHR10173:SF50</t>
  </si>
  <si>
    <t>T303_07625</t>
  </si>
  <si>
    <t>K03311</t>
  </si>
  <si>
    <t>TC.LIVCS</t>
  </si>
  <si>
    <t xml:space="preserve"> branched-chain amino acid:cation transporter, LIVCS family</t>
  </si>
  <si>
    <t>COG1114</t>
  </si>
  <si>
    <t>PTHR30588:SF0</t>
  </si>
  <si>
    <t>T303_07640</t>
  </si>
  <si>
    <t>K03294</t>
  </si>
  <si>
    <t>TC.APA</t>
  </si>
  <si>
    <t xml:space="preserve"> basic amino acid/polyamine antiporter, APA family</t>
  </si>
  <si>
    <t>COG0531</t>
  </si>
  <si>
    <t>PTHR43243:SF24</t>
  </si>
  <si>
    <t>K07078</t>
  </si>
  <si>
    <t>COG3560</t>
  </si>
  <si>
    <t>PTHR43035:SF1</t>
  </si>
  <si>
    <t>T303_07650</t>
  </si>
  <si>
    <t>K07104</t>
  </si>
  <si>
    <t>catE</t>
  </si>
  <si>
    <t xml:space="preserve"> catechol 2,3-dioxygenase [EC:1.13.11.2]</t>
  </si>
  <si>
    <t>COG2514</t>
  </si>
  <si>
    <t>PTHR43279:SF1</t>
  </si>
  <si>
    <t>T303_07655</t>
  </si>
  <si>
    <t>COG1959</t>
  </si>
  <si>
    <t>PTHR33221:SF5</t>
  </si>
  <si>
    <t>T303_07660</t>
  </si>
  <si>
    <t>COG4814</t>
  </si>
  <si>
    <t>PTHR11440:SF35</t>
  </si>
  <si>
    <t>T303_07665</t>
  </si>
  <si>
    <t>K02761</t>
  </si>
  <si>
    <t>PTS-Cel-EIIC, celB, chbC</t>
  </si>
  <si>
    <t xml:space="preserve"> PTS system, cellobiose-specific IIC component</t>
  </si>
  <si>
    <t>COG1455</t>
  </si>
  <si>
    <t>PTHR33989</t>
  </si>
  <si>
    <t>PTHR43673:SF3</t>
  </si>
  <si>
    <t>T303_07675</t>
  </si>
  <si>
    <t>COG3619</t>
  </si>
  <si>
    <t>PTHR37314:SF2</t>
  </si>
  <si>
    <t>COG0656</t>
  </si>
  <si>
    <t>PTHR43827</t>
  </si>
  <si>
    <t>T303_07690</t>
  </si>
  <si>
    <t>COG4868</t>
  </si>
  <si>
    <t>T303_07695</t>
  </si>
  <si>
    <t>T303_07700</t>
  </si>
  <si>
    <t>T303_07710</t>
  </si>
  <si>
    <t>T303_07720</t>
  </si>
  <si>
    <t>T303_07725</t>
  </si>
  <si>
    <t>K03502</t>
  </si>
  <si>
    <t>umuC</t>
  </si>
  <si>
    <t xml:space="preserve"> DNA polymerase V</t>
  </si>
  <si>
    <t>COG0389</t>
  </si>
  <si>
    <t>PTHR11076:SF33</t>
  </si>
  <si>
    <t>T303_07730</t>
  </si>
  <si>
    <t>T303_07735</t>
  </si>
  <si>
    <t>T303_07740</t>
  </si>
  <si>
    <t>T303_07745</t>
  </si>
  <si>
    <t>T303_07750</t>
  </si>
  <si>
    <t>COG1280</t>
  </si>
  <si>
    <t>PTHR30086</t>
  </si>
  <si>
    <t>T303_07755</t>
  </si>
  <si>
    <t>T303_07765</t>
  </si>
  <si>
    <t>COG1442</t>
  </si>
  <si>
    <t>T303_07770</t>
  </si>
  <si>
    <t>T303_07775</t>
  </si>
  <si>
    <t>T303_07785</t>
  </si>
  <si>
    <t>T303_07790</t>
  </si>
  <si>
    <t>T303_07795</t>
  </si>
  <si>
    <t>PTHR43298</t>
  </si>
  <si>
    <t>T303_07800</t>
  </si>
  <si>
    <t>T303_07805</t>
  </si>
  <si>
    <t>PTHR11228:SF34</t>
  </si>
  <si>
    <t>T303_07810</t>
  </si>
  <si>
    <t>T303_07820</t>
  </si>
  <si>
    <t>T303_07825</t>
  </si>
  <si>
    <t>T303_07830</t>
  </si>
  <si>
    <t>T303_07840</t>
  </si>
  <si>
    <t>T303_07845</t>
  </si>
  <si>
    <t>T303_07850</t>
  </si>
  <si>
    <t>K03546</t>
  </si>
  <si>
    <t>sbcC, rad50</t>
  </si>
  <si>
    <t xml:space="preserve"> DNA repair protein SbcC/Rad50</t>
  </si>
  <si>
    <t>COG0419</t>
  </si>
  <si>
    <t>PTHR32114:SF2</t>
  </si>
  <si>
    <t>T303_07860</t>
  </si>
  <si>
    <t>K03547</t>
  </si>
  <si>
    <t>sbcD, mre11</t>
  </si>
  <si>
    <t xml:space="preserve"> DNA repair protein SbcD/Mre11</t>
  </si>
  <si>
    <t>COG0420</t>
  </si>
  <si>
    <t>PTHR30337:SF0</t>
  </si>
  <si>
    <t>K01190</t>
  </si>
  <si>
    <t>lacZ</t>
  </si>
  <si>
    <t xml:space="preserve"> beta-galactosidase [EC:3.2.1.23]</t>
  </si>
  <si>
    <t>COG3250</t>
  </si>
  <si>
    <t>PTHR46323</t>
  </si>
  <si>
    <t>K16209</t>
  </si>
  <si>
    <t>lacS, galP, rafP</t>
  </si>
  <si>
    <t xml:space="preserve"> lactose/raffinose/galactose permease</t>
  </si>
  <si>
    <t>COG2211</t>
  </si>
  <si>
    <t>PTHR11328:SF40</t>
  </si>
  <si>
    <t>T303_07875</t>
  </si>
  <si>
    <t>K01785</t>
  </si>
  <si>
    <t>galM, GALM</t>
  </si>
  <si>
    <t xml:space="preserve"> aldose 1-epimerase [EC:5.1.3.3]</t>
  </si>
  <si>
    <t>COG2017</t>
  </si>
  <si>
    <t>PTHR10091</t>
  </si>
  <si>
    <t>PTHR43725:SF16</t>
  </si>
  <si>
    <t>K00965</t>
  </si>
  <si>
    <t>galT, GALT</t>
  </si>
  <si>
    <t xml:space="preserve"> UDPglucose--hexose-1-phosphate uridylyltransferase [EC:2.7.7.12]</t>
  </si>
  <si>
    <t>COG4468</t>
  </si>
  <si>
    <t>PTHR39191:SF1</t>
  </si>
  <si>
    <t>K00849</t>
  </si>
  <si>
    <t>galK</t>
  </si>
  <si>
    <t xml:space="preserve"> galactokinase [EC:2.7.1.6]</t>
  </si>
  <si>
    <t>COG0153</t>
  </si>
  <si>
    <t>PTHR10457:SF6</t>
  </si>
  <si>
    <t>T303_07895</t>
  </si>
  <si>
    <t>T303_07905</t>
  </si>
  <si>
    <t>K08643</t>
  </si>
  <si>
    <t>zmpB</t>
  </si>
  <si>
    <t xml:space="preserve"> zinc metalloprotease ZmpB [EC:3.4.24.-]</t>
  </si>
  <si>
    <t>T303_07910</t>
  </si>
  <si>
    <t>T303_07915</t>
  </si>
  <si>
    <t>PTHR19211:SF67</t>
  </si>
  <si>
    <t>T303_07920</t>
  </si>
  <si>
    <t>T303_07925</t>
  </si>
  <si>
    <t>K01919</t>
  </si>
  <si>
    <t>gshA</t>
  </si>
  <si>
    <t xml:space="preserve"> glutamate--cysteine ligase [EC:6.3.2.2]</t>
  </si>
  <si>
    <t>COG2918</t>
  </si>
  <si>
    <t>PTHR38761:SF1</t>
  </si>
  <si>
    <t>T303_07935</t>
  </si>
  <si>
    <t>T303_07940</t>
  </si>
  <si>
    <t>K01200</t>
  </si>
  <si>
    <t>pulA</t>
  </si>
  <si>
    <t xml:space="preserve"> pullulanase [EC:3.2.1.41]</t>
  </si>
  <si>
    <t>PTHR43631:SF1</t>
  </si>
  <si>
    <t>T303_07945</t>
  </si>
  <si>
    <t>T303_07950</t>
  </si>
  <si>
    <t>T303_07955</t>
  </si>
  <si>
    <t>K03466</t>
  </si>
  <si>
    <t>ftsK, spoIIIE</t>
  </si>
  <si>
    <t xml:space="preserve"> DNA segregation ATPase FtsK/SpoIIIE, S-DNA-T family</t>
  </si>
  <si>
    <t>COG1674</t>
  </si>
  <si>
    <t>PTHR22683:SF41</t>
  </si>
  <si>
    <t>T303_07960</t>
  </si>
  <si>
    <t>K21567</t>
  </si>
  <si>
    <t>fnr</t>
  </si>
  <si>
    <t xml:space="preserve"> ferredoxin/flavodoxin---NADP+ reductase [EC:1.18.1.2 1.19.1.1]</t>
  </si>
  <si>
    <t>COG0492</t>
  </si>
  <si>
    <t>PTHR42863:SF4</t>
  </si>
  <si>
    <t>T303_07965</t>
  </si>
  <si>
    <t>K00554</t>
  </si>
  <si>
    <t>trmD</t>
  </si>
  <si>
    <t xml:space="preserve"> tRNA (guanine37-N1)-methyltransferase [EC:2.1.1.228]</t>
  </si>
  <si>
    <t>COG0336</t>
  </si>
  <si>
    <t>PTHR46417:SF1</t>
  </si>
  <si>
    <t>T303_07970</t>
  </si>
  <si>
    <t>K02860</t>
  </si>
  <si>
    <t>rimM</t>
  </si>
  <si>
    <t xml:space="preserve"> 16S rRNA processing protein RimM</t>
  </si>
  <si>
    <t>COG0806</t>
  </si>
  <si>
    <t>PTHR33692:SF1</t>
  </si>
  <si>
    <t>T303_07975</t>
  </si>
  <si>
    <t>T303_07980</t>
  </si>
  <si>
    <t>T303_07985</t>
  </si>
  <si>
    <t>K11618</t>
  </si>
  <si>
    <t>liaR</t>
  </si>
  <si>
    <t xml:space="preserve"> two-component system, NarL family, response regulator LiaR</t>
  </si>
  <si>
    <t>PTHR43214:SF15</t>
  </si>
  <si>
    <t>T303_07990</t>
  </si>
  <si>
    <t>K11617</t>
  </si>
  <si>
    <t>liaS</t>
  </si>
  <si>
    <t xml:space="preserve"> two-component system, NarL family, sensor histidine kinase LiaS [EC:2.7.13.3]</t>
  </si>
  <si>
    <t>PTHR24421:SF37</t>
  </si>
  <si>
    <t>T303_07995</t>
  </si>
  <si>
    <t>T303_08000</t>
  </si>
  <si>
    <t>K10716</t>
  </si>
  <si>
    <t>kch, trkA, mthK, pch</t>
  </si>
  <si>
    <t xml:space="preserve"> voltage-gated potassium channel</t>
  </si>
  <si>
    <t>PTHR11537:SF14</t>
  </si>
  <si>
    <t>K12132</t>
  </si>
  <si>
    <t>prkC, stkP</t>
  </si>
  <si>
    <t xml:space="preserve"> eukaryotic-like serine/threonine-protein kinase [EC:2.7.11.1]</t>
  </si>
  <si>
    <t>COG0515</t>
  </si>
  <si>
    <t>PTHR43289</t>
  </si>
  <si>
    <t>K20074</t>
  </si>
  <si>
    <t>prpC, phpP</t>
  </si>
  <si>
    <t xml:space="preserve"> PPM family protein phosphatase [EC:3.1.3.16]</t>
  </si>
  <si>
    <t>COG0631</t>
  </si>
  <si>
    <t>PTHR13832:SF278</t>
  </si>
  <si>
    <t>T303_08015</t>
  </si>
  <si>
    <t>K03500</t>
  </si>
  <si>
    <t>rsmB, sun</t>
  </si>
  <si>
    <t xml:space="preserve"> 16S rRNA (cytosine967-C5)-methyltransferase [EC:2.1.1.176]</t>
  </si>
  <si>
    <t>PTHR22807:SF53</t>
  </si>
  <si>
    <t>K00604</t>
  </si>
  <si>
    <t>MTFMT, fmt</t>
  </si>
  <si>
    <t xml:space="preserve"> methionyl-tRNA formyltransferase [EC:2.1.2.9]</t>
  </si>
  <si>
    <t>COG0223</t>
  </si>
  <si>
    <t>PTHR11138:SF4</t>
  </si>
  <si>
    <t>T303_08025</t>
  </si>
  <si>
    <t>K04066</t>
  </si>
  <si>
    <t>priA</t>
  </si>
  <si>
    <t xml:space="preserve"> primosomal protein N' (replication factor Y) (superfamily II helicase) [EC:3.6.4.-]</t>
  </si>
  <si>
    <t>COG1198</t>
  </si>
  <si>
    <t>PTHR30580:SF0</t>
  </si>
  <si>
    <t>K03060</t>
  </si>
  <si>
    <t>rpoZ</t>
  </si>
  <si>
    <t xml:space="preserve"> DNA-directed RNA polymerase subunit omega [EC:2.7.7.6]</t>
  </si>
  <si>
    <t>COG1758</t>
  </si>
  <si>
    <t>PTHR34476:SF1</t>
  </si>
  <si>
    <t>K00942</t>
  </si>
  <si>
    <t>E2.7.4.8, gmk</t>
  </si>
  <si>
    <t xml:space="preserve"> guanylate kinase [EC:2.7.4.8]</t>
  </si>
  <si>
    <t>COG0194</t>
  </si>
  <si>
    <t>PTHR23117</t>
  </si>
  <si>
    <t>K03110</t>
  </si>
  <si>
    <t>ftsY</t>
  </si>
  <si>
    <t xml:space="preserve"> fused signal recognition particle receptor</t>
  </si>
  <si>
    <t>COG0552</t>
  </si>
  <si>
    <t>PTHR43134:SF1</t>
  </si>
  <si>
    <t>T303_08045</t>
  </si>
  <si>
    <t>T303_08050</t>
  </si>
  <si>
    <t>T303_08055</t>
  </si>
  <si>
    <t>COG1725</t>
  </si>
  <si>
    <t>PTHR38445:SF6</t>
  </si>
  <si>
    <t>PTHR43158:SF1</t>
  </si>
  <si>
    <t>T303_08065</t>
  </si>
  <si>
    <t>K10823</t>
  </si>
  <si>
    <t>oppF</t>
  </si>
  <si>
    <t>PTHR43776:SF7</t>
  </si>
  <si>
    <t>COG0444</t>
  </si>
  <si>
    <t>E,P</t>
  </si>
  <si>
    <t>COG1173</t>
  </si>
  <si>
    <t>PTHR30465:SF74</t>
  </si>
  <si>
    <t>COG4166</t>
  </si>
  <si>
    <t>T303_08095</t>
  </si>
  <si>
    <t>T303_08105</t>
  </si>
  <si>
    <t>T303_08110</t>
  </si>
  <si>
    <t>PTHR46889:SF1</t>
  </si>
  <si>
    <t>T303_08120</t>
  </si>
  <si>
    <t>K03424</t>
  </si>
  <si>
    <t>tatD</t>
  </si>
  <si>
    <t xml:space="preserve"> TatD DNase family protein [EC:3.1.21.-]</t>
  </si>
  <si>
    <t>PTHR46124</t>
  </si>
  <si>
    <t>T303_08125</t>
  </si>
  <si>
    <t>K08177</t>
  </si>
  <si>
    <t>oxlT</t>
  </si>
  <si>
    <t xml:space="preserve"> MFS transporter, OFA family, oxalate/formate antiporter</t>
  </si>
  <si>
    <t>COG2223</t>
  </si>
  <si>
    <t>PTHR11360:SF3</t>
  </si>
  <si>
    <t>T303_08130</t>
  </si>
  <si>
    <t>T303_08140</t>
  </si>
  <si>
    <t>K00625</t>
  </si>
  <si>
    <t>E2.3.1.8, pta</t>
  </si>
  <si>
    <t xml:space="preserve"> phosphate acetyltransferase [EC:2.3.1.8]</t>
  </si>
  <si>
    <t>COG0280</t>
  </si>
  <si>
    <t>PTHR43356:SF3</t>
  </si>
  <si>
    <t>T303_08145</t>
  </si>
  <si>
    <t>PTHR21600:SF35</t>
  </si>
  <si>
    <t>T303_08150</t>
  </si>
  <si>
    <t>K00858</t>
  </si>
  <si>
    <t>ppnK, NADK</t>
  </si>
  <si>
    <t xml:space="preserve"> NAD+ kinase [EC:2.7.1.23]</t>
  </si>
  <si>
    <t>COG0061</t>
  </si>
  <si>
    <t>PTHR20275:SF0</t>
  </si>
  <si>
    <t>T303_08155</t>
  </si>
  <si>
    <t>K07816</t>
  </si>
  <si>
    <t>E2.7.6.5X</t>
  </si>
  <si>
    <t xml:space="preserve"> putative GTP pyrophosphokinase [EC:2.7.6.5]</t>
  </si>
  <si>
    <t>COG2357</t>
  </si>
  <si>
    <t>F,T</t>
  </si>
  <si>
    <t>PTHR47837:SF1</t>
  </si>
  <si>
    <t>COG4116</t>
  </si>
  <si>
    <t>PTHR34948</t>
  </si>
  <si>
    <t>F,E</t>
  </si>
  <si>
    <t>T303_08170</t>
  </si>
  <si>
    <t>PTHR11601:SF52</t>
  </si>
  <si>
    <t>T303_08180</t>
  </si>
  <si>
    <t>K01926</t>
  </si>
  <si>
    <t>rex</t>
  </si>
  <si>
    <t xml:space="preserve"> redox-sensing transcriptional repressor</t>
  </si>
  <si>
    <t>COG2344</t>
  </si>
  <si>
    <t>PTHR35786:SF1</t>
  </si>
  <si>
    <t>T303_08185</t>
  </si>
  <si>
    <t>K07010</t>
  </si>
  <si>
    <t xml:space="preserve"> putative glutamine amidotransferase</t>
  </si>
  <si>
    <t>COG2071</t>
  </si>
  <si>
    <t>PTHR43235:SF1</t>
  </si>
  <si>
    <t>T303_08190</t>
  </si>
  <si>
    <t>K03630</t>
  </si>
  <si>
    <t>radC</t>
  </si>
  <si>
    <t xml:space="preserve"> DNA repair protein RadC</t>
  </si>
  <si>
    <t>COG2003</t>
  </si>
  <si>
    <t>PTHR30471:SF3</t>
  </si>
  <si>
    <t>K07272</t>
  </si>
  <si>
    <t>rgpF</t>
  </si>
  <si>
    <t xml:space="preserve"> rhamnosyltransferase [EC:2.4.1.-]</t>
  </si>
  <si>
    <t>COG3754</t>
  </si>
  <si>
    <t>T303_08200</t>
  </si>
  <si>
    <t>K12998</t>
  </si>
  <si>
    <t>rgpE</t>
  </si>
  <si>
    <t xml:space="preserve"> glucosyltransferase [EC:2.4.1.-]</t>
  </si>
  <si>
    <t>PTHR43685:SF2</t>
  </si>
  <si>
    <t>COG1134</t>
  </si>
  <si>
    <t>G,M</t>
  </si>
  <si>
    <t>PTHR46743</t>
  </si>
  <si>
    <t>T303_08210</t>
  </si>
  <si>
    <t>COG1682</t>
  </si>
  <si>
    <t>PTHR30413</t>
  </si>
  <si>
    <t>T303_08215</t>
  </si>
  <si>
    <t>K12997</t>
  </si>
  <si>
    <t>rgpB</t>
  </si>
  <si>
    <t>PTHR22916</t>
  </si>
  <si>
    <t>T303_08220</t>
  </si>
  <si>
    <t>K12996</t>
  </si>
  <si>
    <t>rgpA</t>
  </si>
  <si>
    <t>T303_08225</t>
  </si>
  <si>
    <t>COG4713</t>
  </si>
  <si>
    <t>T303_08230</t>
  </si>
  <si>
    <t>T303_08235</t>
  </si>
  <si>
    <t>PTHR30250</t>
  </si>
  <si>
    <t>T303_08240</t>
  </si>
  <si>
    <t>K09153</t>
  </si>
  <si>
    <t xml:space="preserve"> small membrane protein</t>
  </si>
  <si>
    <t>COG2456</t>
  </si>
  <si>
    <t>PTHR10859:SF105</t>
  </si>
  <si>
    <t>K00067</t>
  </si>
  <si>
    <t>rfbD, rmlD</t>
  </si>
  <si>
    <t xml:space="preserve"> dTDP-4-dehydrorhamnose reductase [EC:1.1.1.133]</t>
  </si>
  <si>
    <t>COG1091</t>
  </si>
  <si>
    <t>PTHR10491:SF4</t>
  </si>
  <si>
    <t>T303_08255</t>
  </si>
  <si>
    <t>T303_08260</t>
  </si>
  <si>
    <t>K12999</t>
  </si>
  <si>
    <t>rgpI</t>
  </si>
  <si>
    <t>PTHR42992:SF2</t>
  </si>
  <si>
    <t>T303_08265</t>
  </si>
  <si>
    <t>COG2151</t>
  </si>
  <si>
    <t>PTHR42831:SF1</t>
  </si>
  <si>
    <t>K03086</t>
  </si>
  <si>
    <t>rpoD</t>
  </si>
  <si>
    <t xml:space="preserve"> RNA polymerase primary sigma factor</t>
  </si>
  <si>
    <t>COG0568</t>
  </si>
  <si>
    <t>PTHR30603:SF0</t>
  </si>
  <si>
    <t>T303_08275</t>
  </si>
  <si>
    <t>K02316</t>
  </si>
  <si>
    <t>dnaG</t>
  </si>
  <si>
    <t xml:space="preserve"> DNA primase [EC:2.7.7.-]</t>
  </si>
  <si>
    <t>COG0358</t>
  </si>
  <si>
    <t>PTHR30313:SF2</t>
  </si>
  <si>
    <t>T303_08280</t>
  </si>
  <si>
    <t>K03282</t>
  </si>
  <si>
    <t>mscL</t>
  </si>
  <si>
    <t xml:space="preserve"> large conductance mechanosensitive channel</t>
  </si>
  <si>
    <t>K02970</t>
  </si>
  <si>
    <t>RP-S21, MRPS21, rpsU</t>
  </si>
  <si>
    <t xml:space="preserve"> small subunit ribosomal protein S21</t>
  </si>
  <si>
    <t>PTHR21109</t>
  </si>
  <si>
    <t>PTHR35936:SF17</t>
  </si>
  <si>
    <t>T303_08295</t>
  </si>
  <si>
    <t>PTHR43510:SF1</t>
  </si>
  <si>
    <t>T303_08310</t>
  </si>
  <si>
    <t>PTHR43046:SF2</t>
  </si>
  <si>
    <t>T303_08315</t>
  </si>
  <si>
    <t>K03702</t>
  </si>
  <si>
    <t>uvrB</t>
  </si>
  <si>
    <t xml:space="preserve"> excinuclease ABC subunit B</t>
  </si>
  <si>
    <t>COG0556</t>
  </si>
  <si>
    <t>PTHR24029:SF0</t>
  </si>
  <si>
    <t>T303_08320</t>
  </si>
  <si>
    <t>T303_08325</t>
  </si>
  <si>
    <t>PTHR39430:SF1</t>
  </si>
  <si>
    <t>T303_08330</t>
  </si>
  <si>
    <t>COG0765,COG0834</t>
  </si>
  <si>
    <t>T303_08345</t>
  </si>
  <si>
    <t>K03979</t>
  </si>
  <si>
    <t>obgE, cgtA</t>
  </si>
  <si>
    <t xml:space="preserve"> GTPase [EC:3.6.5.-]</t>
  </si>
  <si>
    <t>COG0536</t>
  </si>
  <si>
    <t>D,L</t>
  </si>
  <si>
    <t>PTHR11702</t>
  </si>
  <si>
    <t>T303_08355</t>
  </si>
  <si>
    <t>T303_08360</t>
  </si>
  <si>
    <t>T303_08365</t>
  </si>
  <si>
    <t>PTHR36444:SF3</t>
  </si>
  <si>
    <t>T303_08370</t>
  </si>
  <si>
    <t>T303_08375</t>
  </si>
  <si>
    <t>K02614</t>
  </si>
  <si>
    <t>paaI</t>
  </si>
  <si>
    <t xml:space="preserve"> acyl-CoA thioesterase [EC:3.1.2.-]</t>
  </si>
  <si>
    <t>COG2050</t>
  </si>
  <si>
    <t>PTHR43240</t>
  </si>
  <si>
    <t>T303_08380</t>
  </si>
  <si>
    <t>T303_08385</t>
  </si>
  <si>
    <t>T303_08390</t>
  </si>
  <si>
    <t>COG0697</t>
  </si>
  <si>
    <t>E,G,R</t>
  </si>
  <si>
    <t>PTHR42920:SF2</t>
  </si>
  <si>
    <t>T303_08395</t>
  </si>
  <si>
    <t>T303_08400</t>
  </si>
  <si>
    <t>K19137</t>
  </si>
  <si>
    <t>csn2</t>
  </si>
  <si>
    <t xml:space="preserve"> CRISPR-associated protein Csn2</t>
  </si>
  <si>
    <t>T303_08405</t>
  </si>
  <si>
    <t>T303_08410</t>
  </si>
  <si>
    <t>K01079</t>
  </si>
  <si>
    <t>serB, PSPH</t>
  </si>
  <si>
    <t xml:space="preserve"> phosphoserine phosphatase [EC:3.1.3.3]</t>
  </si>
  <si>
    <t>COG0560</t>
  </si>
  <si>
    <t>PTHR43344:SF2</t>
  </si>
  <si>
    <t>K06286</t>
  </si>
  <si>
    <t>ezrA</t>
  </si>
  <si>
    <t xml:space="preserve"> septation ring formation regulator</t>
  </si>
  <si>
    <t>COG4477</t>
  </si>
  <si>
    <t>PTHR32089:SF92</t>
  </si>
  <si>
    <t>K02470</t>
  </si>
  <si>
    <t>gyrB</t>
  </si>
  <si>
    <t xml:space="preserve"> DNA gyrase subunit B [EC:5.99.1.3]</t>
  </si>
  <si>
    <t>PTHR45866:SF5</t>
  </si>
  <si>
    <t>T303_08435</t>
  </si>
  <si>
    <t>PTHR43434:SF1</t>
  </si>
  <si>
    <t>T303_08440</t>
  </si>
  <si>
    <t>COG1346</t>
  </si>
  <si>
    <t>PTHR30249:SF10</t>
  </si>
  <si>
    <t>T303_08445</t>
  </si>
  <si>
    <t>K06518</t>
  </si>
  <si>
    <t>cidA</t>
  </si>
  <si>
    <t xml:space="preserve"> holin-like protein</t>
  </si>
  <si>
    <t>COG1380</t>
  </si>
  <si>
    <t>PTHR33931</t>
  </si>
  <si>
    <t>T303_08450</t>
  </si>
  <si>
    <t>T303_08460</t>
  </si>
  <si>
    <t>K00567</t>
  </si>
  <si>
    <t>ogt, MGMT</t>
  </si>
  <si>
    <t xml:space="preserve"> methylated-DNA-[protein]-cysteine S-methyltransferase [EC:2.1.1.63]</t>
  </si>
  <si>
    <t>PTHR10815</t>
  </si>
  <si>
    <t>K00058</t>
  </si>
  <si>
    <t>serA, PHGDH</t>
  </si>
  <si>
    <t xml:space="preserve"> D-3-phosphoglycerate dehydrogenase / 2-oxoglutarate reductase [EC:1.1.1.95 1.1.1.399]</t>
  </si>
  <si>
    <t>COG0111</t>
  </si>
  <si>
    <t>PTHR42938:SF13</t>
  </si>
  <si>
    <t>T303_08470</t>
  </si>
  <si>
    <t>PTHR43617</t>
  </si>
  <si>
    <t>K00831</t>
  </si>
  <si>
    <t>serC, PSAT1</t>
  </si>
  <si>
    <t xml:space="preserve"> phosphoserine ami notransferase [EC:2.6.1.52]</t>
  </si>
  <si>
    <t>COG1932</t>
  </si>
  <si>
    <t>PTHR43247:SF2</t>
  </si>
  <si>
    <t>K01759</t>
  </si>
  <si>
    <t>GLO1, gloA</t>
  </si>
  <si>
    <t xml:space="preserve"> lactoylglutathione lyase [EC:4.4.1.5]</t>
  </si>
  <si>
    <t>COG0346</t>
  </si>
  <si>
    <t>PTHR46036:SF5</t>
  </si>
  <si>
    <t>T303_08495</t>
  </si>
  <si>
    <t>T303_08500</t>
  </si>
  <si>
    <t>COG1177</t>
  </si>
  <si>
    <t>T303_08505</t>
  </si>
  <si>
    <t>K11071</t>
  </si>
  <si>
    <t>potB</t>
  </si>
  <si>
    <t>COG1176</t>
  </si>
  <si>
    <t>PTHR42929:SF1</t>
  </si>
  <si>
    <t>T303_08510</t>
  </si>
  <si>
    <t>K11072</t>
  </si>
  <si>
    <t>potA</t>
  </si>
  <si>
    <t xml:space="preserve"> spermidine/putrescine transport system ATP-binding protein [EC:3.6.3.31]</t>
  </si>
  <si>
    <t>COG3842</t>
  </si>
  <si>
    <t>PTHR42781:SF4</t>
  </si>
  <si>
    <t>K00075</t>
  </si>
  <si>
    <t>murB</t>
  </si>
  <si>
    <t xml:space="preserve"> UDP-N-acetylmuramate dehydrogenase [EC:1.3.1.98]</t>
  </si>
  <si>
    <t>COG0812</t>
  </si>
  <si>
    <t>PTHR21071</t>
  </si>
  <si>
    <t>T303_08520</t>
  </si>
  <si>
    <t>K00950</t>
  </si>
  <si>
    <t>folK</t>
  </si>
  <si>
    <t xml:space="preserve"> 2-amino-4-hydroxy-6-hydroxymethyldihydropteridine diphosphokinase [EC:2.7.6.3]</t>
  </si>
  <si>
    <t>COG0801</t>
  </si>
  <si>
    <t>PTHR43071:SF1</t>
  </si>
  <si>
    <t>T303_08525</t>
  </si>
  <si>
    <t>K01633</t>
  </si>
  <si>
    <t>folB</t>
  </si>
  <si>
    <t xml:space="preserve"> 7,8-dihydroneopterin aldolase/epimerase/oxygenase [EC:4.1.2.25 5.1.99.8 1.13.11.81]</t>
  </si>
  <si>
    <t>COG1539</t>
  </si>
  <si>
    <t>PTHR42844:SF5</t>
  </si>
  <si>
    <t>K01176</t>
  </si>
  <si>
    <t>AMY, amyA, malS</t>
  </si>
  <si>
    <t xml:space="preserve"> alpha-amylase [EC:3.2.1.1]</t>
  </si>
  <si>
    <t>COG0366</t>
  </si>
  <si>
    <t>PTHR43447:SF1</t>
  </si>
  <si>
    <t>K00796</t>
  </si>
  <si>
    <t>folP</t>
  </si>
  <si>
    <t xml:space="preserve"> dihydropteroate synthase [EC:2.5.1.15]</t>
  </si>
  <si>
    <t>COG0294</t>
  </si>
  <si>
    <t>PTHR20941</t>
  </si>
  <si>
    <t>K01495</t>
  </si>
  <si>
    <t>GCH1, folE</t>
  </si>
  <si>
    <t xml:space="preserve"> GTP cyclohydrolase IA [EC:3.5.4.16]</t>
  </si>
  <si>
    <t>COG0302</t>
  </si>
  <si>
    <t>PTHR11109:SF7</t>
  </si>
  <si>
    <t>T303_08545</t>
  </si>
  <si>
    <t>PTHR47704:SF1</t>
  </si>
  <si>
    <t>T303_08550</t>
  </si>
  <si>
    <t>K06960</t>
  </si>
  <si>
    <t>COG1837</t>
  </si>
  <si>
    <t>PTHR34654:SF1</t>
  </si>
  <si>
    <t>K02959</t>
  </si>
  <si>
    <t>RP-S16, MRPS16, rpsP</t>
  </si>
  <si>
    <t xml:space="preserve"> small subunit ribosomal protein S16</t>
  </si>
  <si>
    <t>COG0228</t>
  </si>
  <si>
    <t>PTHR12919:SF20</t>
  </si>
  <si>
    <t>T303_08565</t>
  </si>
  <si>
    <t>K16868</t>
  </si>
  <si>
    <t>tehB</t>
  </si>
  <si>
    <t xml:space="preserve"> tellurite methyltransferase [EC:2.1.1.265]</t>
  </si>
  <si>
    <t>COG3615</t>
  </si>
  <si>
    <t>PTHR43464:SF32</t>
  </si>
  <si>
    <t>T303_08575</t>
  </si>
  <si>
    <t>K01142</t>
  </si>
  <si>
    <t>E3.1.11.2, xthA</t>
  </si>
  <si>
    <t xml:space="preserve"> exodeoxyribonuclease III [EC:3.1.11.2]</t>
  </si>
  <si>
    <t>COG0708</t>
  </si>
  <si>
    <t>PTHR22748:SF6</t>
  </si>
  <si>
    <t>T303_08585</t>
  </si>
  <si>
    <t>COG4708</t>
  </si>
  <si>
    <t>PTHR40044:SF1</t>
  </si>
  <si>
    <t>K07029</t>
  </si>
  <si>
    <t>dagK</t>
  </si>
  <si>
    <t xml:space="preserve"> diacylglycerol kinase (ATP) [EC:2.7.1.107]</t>
  </si>
  <si>
    <t>COG1597</t>
  </si>
  <si>
    <t>I,R</t>
  </si>
  <si>
    <t>PTHR12358:SF77</t>
  </si>
  <si>
    <t>T303_08600</t>
  </si>
  <si>
    <t>K01972</t>
  </si>
  <si>
    <t>E6.5.1.2, ligA, ligB</t>
  </si>
  <si>
    <t xml:space="preserve"> DNA ligase (NAD+) [EC:6.5.1.2]</t>
  </si>
  <si>
    <t>COG0272</t>
  </si>
  <si>
    <t>PTHR23389:SF9</t>
  </si>
  <si>
    <t>T303_08605</t>
  </si>
  <si>
    <t>T303_08610</t>
  </si>
  <si>
    <t>K07058</t>
  </si>
  <si>
    <t xml:space="preserve"> membrane protein</t>
  </si>
  <si>
    <t>COG1295</t>
  </si>
  <si>
    <t>PTHR30213:SF1</t>
  </si>
  <si>
    <t>T303_08615</t>
  </si>
  <si>
    <t>K01265</t>
  </si>
  <si>
    <t>map</t>
  </si>
  <si>
    <t xml:space="preserve"> methionyl aminopeptidase [EC:3.4.11.18]</t>
  </si>
  <si>
    <t>COG0024</t>
  </si>
  <si>
    <t>PTHR43330:SF17</t>
  </si>
  <si>
    <t>T303_08620</t>
  </si>
  <si>
    <t>COG4109</t>
  </si>
  <si>
    <t>PTHR43080:SF2</t>
  </si>
  <si>
    <t>T303_08625</t>
  </si>
  <si>
    <t>K03790</t>
  </si>
  <si>
    <t>rimJ</t>
  </si>
  <si>
    <t xml:space="preserve"> [ribosomal protein S5]-alanine N-acetyltransferase [EC:2.3.1.267]</t>
  </si>
  <si>
    <t>PTHR43792:SF1</t>
  </si>
  <si>
    <t>T303_08630</t>
  </si>
  <si>
    <t>PTHR43783:SF2</t>
  </si>
  <si>
    <t>T303_08635</t>
  </si>
  <si>
    <t>K02238</t>
  </si>
  <si>
    <t>comEC</t>
  </si>
  <si>
    <t xml:space="preserve"> competence protein ComEC</t>
  </si>
  <si>
    <t>COG2333</t>
  </si>
  <si>
    <t>PTHR30619:SF6</t>
  </si>
  <si>
    <t>T303_08640</t>
  </si>
  <si>
    <t>K02237</t>
  </si>
  <si>
    <t>comEA</t>
  </si>
  <si>
    <t xml:space="preserve"> competence protein ComEA</t>
  </si>
  <si>
    <t>COG1555</t>
  </si>
  <si>
    <t>PTHR21180:SF32</t>
  </si>
  <si>
    <t>T303_08645</t>
  </si>
  <si>
    <t>K00655</t>
  </si>
  <si>
    <t>plsC</t>
  </si>
  <si>
    <t xml:space="preserve"> 1-acyl-sn-glycerol-3-phosphate acyltransferase [EC:2.3.1.51]</t>
  </si>
  <si>
    <t>COG0204</t>
  </si>
  <si>
    <t>PTHR10434:SF38</t>
  </si>
  <si>
    <t>T303_08650</t>
  </si>
  <si>
    <t>COG0726</t>
  </si>
  <si>
    <t>M,G</t>
  </si>
  <si>
    <t>PTHR10587</t>
  </si>
  <si>
    <t>T303_08655</t>
  </si>
  <si>
    <t>COG4123</t>
  </si>
  <si>
    <t>PTHR47739:SF1</t>
  </si>
  <si>
    <t>T303_08660</t>
  </si>
  <si>
    <t>K07461</t>
  </si>
  <si>
    <t xml:space="preserve"> putative endonuclease</t>
  </si>
  <si>
    <t>COG2827</t>
  </si>
  <si>
    <t>PTHR34477:SF1</t>
  </si>
  <si>
    <t>K05592</t>
  </si>
  <si>
    <t>deaD, cshA</t>
  </si>
  <si>
    <t xml:space="preserve"> ATP-dependent RNA helicase DeaD [EC:3.6.4.13]</t>
  </si>
  <si>
    <t>PTHR24031:SF276</t>
  </si>
  <si>
    <t>T303_08670</t>
  </si>
  <si>
    <t>COG0598</t>
  </si>
  <si>
    <t>PTHR47891:SF1</t>
  </si>
  <si>
    <t>PTHR35796:SF3</t>
  </si>
  <si>
    <t>T303_08680</t>
  </si>
  <si>
    <t>K16789</t>
  </si>
  <si>
    <t>thiT</t>
  </si>
  <si>
    <t xml:space="preserve"> thiamine transporter</t>
  </si>
  <si>
    <t>COG3859</t>
  </si>
  <si>
    <t>T303_08685</t>
  </si>
  <si>
    <t>T303_08690</t>
  </si>
  <si>
    <t>K02837</t>
  </si>
  <si>
    <t>prfC</t>
  </si>
  <si>
    <t xml:space="preserve"> peptide chain release factor 3</t>
  </si>
  <si>
    <t>COG4108</t>
  </si>
  <si>
    <t>PTHR43556:SF2</t>
  </si>
  <si>
    <t>T303_08700</t>
  </si>
  <si>
    <t>K01929</t>
  </si>
  <si>
    <t>murF</t>
  </si>
  <si>
    <t xml:space="preserve"> UDP-N-acetylmuramoyl-tripeptide--D-alanyl-D-alanine ligase [EC:6.3.2.10]</t>
  </si>
  <si>
    <t>COG0770</t>
  </si>
  <si>
    <t>PTHR43024:SF1</t>
  </si>
  <si>
    <t>T303_08725</t>
  </si>
  <si>
    <t>T303_08730</t>
  </si>
  <si>
    <t>PTHR30614:SF36</t>
  </si>
  <si>
    <t>T303_08735</t>
  </si>
  <si>
    <t>PTHR30614:SF37</t>
  </si>
  <si>
    <t>K01921</t>
  </si>
  <si>
    <t>ddl</t>
  </si>
  <si>
    <t xml:space="preserve"> D-alanine-D-alanine ligase [EC:6.3.2.4]</t>
  </si>
  <si>
    <t>COG1181</t>
  </si>
  <si>
    <t>M,R</t>
  </si>
  <si>
    <t>PTHR23132:SF8</t>
  </si>
  <si>
    <t>PTHR10003:SF27</t>
  </si>
  <si>
    <t>K17686</t>
  </si>
  <si>
    <t>copA, ATP7</t>
  </si>
  <si>
    <t xml:space="preserve"> Cu+-exporting ATPase [EC:3.6.3.54]</t>
  </si>
  <si>
    <t>PTHR43520</t>
  </si>
  <si>
    <t>T303_08755</t>
  </si>
  <si>
    <t>COG3682</t>
  </si>
  <si>
    <t>PTHR34134:SF1</t>
  </si>
  <si>
    <t>T303_08760</t>
  </si>
  <si>
    <t>K01695</t>
  </si>
  <si>
    <t>trpA</t>
  </si>
  <si>
    <t xml:space="preserve"> tryptophan synthase alpha chain [EC:4.2.1.20]</t>
  </si>
  <si>
    <t>COG0159</t>
  </si>
  <si>
    <t>PTHR43455:SF1</t>
  </si>
  <si>
    <t>K01696</t>
  </si>
  <si>
    <t>trpB</t>
  </si>
  <si>
    <t xml:space="preserve"> tryptophan synthase beta chain [EC:4.2.1.20]</t>
  </si>
  <si>
    <t>COG0133</t>
  </si>
  <si>
    <t>PTHR42882</t>
  </si>
  <si>
    <t>T303_08770</t>
  </si>
  <si>
    <t>K01817</t>
  </si>
  <si>
    <t>trpF</t>
  </si>
  <si>
    <t xml:space="preserve"> phosphoribosylanthranilate isomerase [EC:5.3.1.24]</t>
  </si>
  <si>
    <t>COG0135</t>
  </si>
  <si>
    <t>PTHR42894</t>
  </si>
  <si>
    <t>T303_08775</t>
  </si>
  <si>
    <t>K01609</t>
  </si>
  <si>
    <t>trpC</t>
  </si>
  <si>
    <t xml:space="preserve"> indole-3-glycerol phosphate synthase [EC:4.1.1.48]</t>
  </si>
  <si>
    <t>COG0134</t>
  </si>
  <si>
    <t>PTHR22854</t>
  </si>
  <si>
    <t>T303_08780</t>
  </si>
  <si>
    <t>K00766</t>
  </si>
  <si>
    <t>trpD</t>
  </si>
  <si>
    <t xml:space="preserve"> anthranilate phosphoribosyltransferase [EC:2.4.2.18]</t>
  </si>
  <si>
    <t>COG0547</t>
  </si>
  <si>
    <t>PTHR43285:SF2</t>
  </si>
  <si>
    <t>T303_08785</t>
  </si>
  <si>
    <t>K01658</t>
  </si>
  <si>
    <t>trpG</t>
  </si>
  <si>
    <t xml:space="preserve"> anthranilate synthase component II [EC:4.1.3.27]</t>
  </si>
  <si>
    <t>COG0512</t>
  </si>
  <si>
    <t>PTHR43418:SF8</t>
  </si>
  <si>
    <t>T303_08790</t>
  </si>
  <si>
    <t>K01657</t>
  </si>
  <si>
    <t>trpE</t>
  </si>
  <si>
    <t xml:space="preserve"> anthranilate synthase component I [EC:4.1.3.27]</t>
  </si>
  <si>
    <t>PTHR11236:SF9</t>
  </si>
  <si>
    <t>T303_08795</t>
  </si>
  <si>
    <t>T303_08800</t>
  </si>
  <si>
    <t>T303_08805</t>
  </si>
  <si>
    <t>K12952</t>
  </si>
  <si>
    <t>ctpE</t>
  </si>
  <si>
    <t xml:space="preserve"> cation-transporting P-type ATPase E [EC:3.6.3.-]</t>
  </si>
  <si>
    <t>PTHR24093:SF422</t>
  </si>
  <si>
    <t>T303_08810</t>
  </si>
  <si>
    <t>K09747</t>
  </si>
  <si>
    <t>COG0718</t>
  </si>
  <si>
    <t>PTHR33449:SF1</t>
  </si>
  <si>
    <t>T303_08825</t>
  </si>
  <si>
    <t>COG0789</t>
  </si>
  <si>
    <t>PTHR30204</t>
  </si>
  <si>
    <t>T303_08830</t>
  </si>
  <si>
    <t>K02342</t>
  </si>
  <si>
    <t>dnaQ</t>
  </si>
  <si>
    <t xml:space="preserve"> DNA polymerase III subunit epsilon [EC:2.7.7.7]</t>
  </si>
  <si>
    <t>PTHR24567:SF58</t>
  </si>
  <si>
    <t>T303_08840</t>
  </si>
  <si>
    <t>K01687</t>
  </si>
  <si>
    <t>ilvD</t>
  </si>
  <si>
    <t xml:space="preserve"> dihydroxy-acid dehydratase [EC:4.2.1.9]</t>
  </si>
  <si>
    <t>COG0129</t>
  </si>
  <si>
    <t>PTHR21000:SF5</t>
  </si>
  <si>
    <t>T303_08850</t>
  </si>
  <si>
    <t>K07007</t>
  </si>
  <si>
    <t>baiN</t>
  </si>
  <si>
    <t xml:space="preserve"> 3-dehydro-bile acid Delta4,6-reductase [EC:1.3.1.114]</t>
  </si>
  <si>
    <t>COG2081</t>
  </si>
  <si>
    <t>PTHR42887:SF2</t>
  </si>
  <si>
    <t>T303_08855</t>
  </si>
  <si>
    <t>K03439</t>
  </si>
  <si>
    <t>trmB, METTL1, TRM8</t>
  </si>
  <si>
    <t xml:space="preserve"> tRNA (guanine-N7-)-methyltransferase [EC:2.1.1.33]</t>
  </si>
  <si>
    <t>COG0220</t>
  </si>
  <si>
    <t>PTHR23417:SF14</t>
  </si>
  <si>
    <t>COG0510</t>
  </si>
  <si>
    <t>PTHR40086:SF1</t>
  </si>
  <si>
    <t>T303_08870</t>
  </si>
  <si>
    <t>COG4473</t>
  </si>
  <si>
    <t>T303_08875</t>
  </si>
  <si>
    <t>PTHR42939:SF5</t>
  </si>
  <si>
    <t>K02503</t>
  </si>
  <si>
    <t>HINT1, hinT, hit</t>
  </si>
  <si>
    <t xml:space="preserve"> histidine triad (HIT) family protein</t>
  </si>
  <si>
    <t>COG0537</t>
  </si>
  <si>
    <t>F,R,G</t>
  </si>
  <si>
    <t>PTHR46648:SF1</t>
  </si>
  <si>
    <t>T303_08885</t>
  </si>
  <si>
    <t>PTHR37614:SF1</t>
  </si>
  <si>
    <t>T303_08890</t>
  </si>
  <si>
    <t>T303_08895</t>
  </si>
  <si>
    <t>T303_08900</t>
  </si>
  <si>
    <t>K04086</t>
  </si>
  <si>
    <t>clpL</t>
  </si>
  <si>
    <t xml:space="preserve"> ATP-dependent Clp protease ATP-binding subunit ClpL</t>
  </si>
  <si>
    <t>PTHR43572:SF11</t>
  </si>
  <si>
    <t>T303_08910</t>
  </si>
  <si>
    <t>COG1323</t>
  </si>
  <si>
    <t>PTHR37825:SF1</t>
  </si>
  <si>
    <t>T303_08915</t>
  </si>
  <si>
    <t>PTHR43591:SF16</t>
  </si>
  <si>
    <t>T303_08920</t>
  </si>
  <si>
    <t>K09710</t>
  </si>
  <si>
    <t>ybeB</t>
  </si>
  <si>
    <t xml:space="preserve"> ribosome-associated protein</t>
  </si>
  <si>
    <t>COG0799</t>
  </si>
  <si>
    <t>PTHR21043:SF0</t>
  </si>
  <si>
    <t>T303_08925</t>
  </si>
  <si>
    <t>COG1713</t>
  </si>
  <si>
    <t>PTHR35795:SF1</t>
  </si>
  <si>
    <t>T303_08930</t>
  </si>
  <si>
    <t>K00969</t>
  </si>
  <si>
    <t>nadD</t>
  </si>
  <si>
    <t xml:space="preserve"> nicotinate-nucleotide adenylyltransferase [EC:2.7.7.18]</t>
  </si>
  <si>
    <t>COG1057</t>
  </si>
  <si>
    <t>PTHR39321:SF3</t>
  </si>
  <si>
    <t>K07574</t>
  </si>
  <si>
    <t>yhbY</t>
  </si>
  <si>
    <t xml:space="preserve"> RNA-binding protein</t>
  </si>
  <si>
    <t>COG1534</t>
  </si>
  <si>
    <t>PTHR40065:SF3</t>
  </si>
  <si>
    <t>T303_08940</t>
  </si>
  <si>
    <t>K06948</t>
  </si>
  <si>
    <t>yqeH</t>
  </si>
  <si>
    <t xml:space="preserve"> 30S ribosome assembly GTPase</t>
  </si>
  <si>
    <t>PTHR46434:SF1</t>
  </si>
  <si>
    <t>T303_08945</t>
  </si>
  <si>
    <t>K07015</t>
  </si>
  <si>
    <t>COG2179</t>
  </si>
  <si>
    <t>PTHR19288:SF25</t>
  </si>
  <si>
    <t>T303_08950</t>
  </si>
  <si>
    <t>COG5006</t>
  </si>
  <si>
    <t>PTHR22911:SF74</t>
  </si>
  <si>
    <t>T303_08955</t>
  </si>
  <si>
    <t>K02434</t>
  </si>
  <si>
    <t>gatB, PET112</t>
  </si>
  <si>
    <t xml:space="preserve"> aspartyl-tRNA(Asn)/glutamyl-tRNA(Gln) amidotransferase subunit B [EC:6.3.5.6 6.3.5.7]</t>
  </si>
  <si>
    <t>COG0064</t>
  </si>
  <si>
    <t>PTHR11659:SF0</t>
  </si>
  <si>
    <t>K02433</t>
  </si>
  <si>
    <t>gatA, QRSL1</t>
  </si>
  <si>
    <t xml:space="preserve"> aspartyl-tRNA(Asn)/glutamyl-tRNA(Gln) amidotransferase subunit A [EC:6.3.5.6 6.3.5.7]</t>
  </si>
  <si>
    <t>COG0154</t>
  </si>
  <si>
    <t>PTHR11895:SF7</t>
  </si>
  <si>
    <t>K02435</t>
  </si>
  <si>
    <t>gatC, GATC</t>
  </si>
  <si>
    <t xml:space="preserve"> aspartyl-tRNA(Asn)/glutamyl-tRNA(Gln) amidotransferase subunit C [EC:6.3.5.6 6.3.5.7]</t>
  </si>
  <si>
    <t>COG0721</t>
  </si>
  <si>
    <t>PTHR15004:SF0</t>
  </si>
  <si>
    <t>T303_08975</t>
  </si>
  <si>
    <t>T303_08980</t>
  </si>
  <si>
    <t>K01223</t>
  </si>
  <si>
    <t>E3.2.1.86B, bglA</t>
  </si>
  <si>
    <t xml:space="preserve"> 6-phospho-beta-glucosidase [EC:3.2.1.86]</t>
  </si>
  <si>
    <t>COG2723</t>
  </si>
  <si>
    <t>PTHR10353:SF122</t>
  </si>
  <si>
    <t>T303_08985</t>
  </si>
  <si>
    <t>T303_08990</t>
  </si>
  <si>
    <t>K07304</t>
  </si>
  <si>
    <t>msrA</t>
  </si>
  <si>
    <t xml:space="preserve"> peptide-methionine (S)-S-oxide reductase [EC:1.8.4.11]</t>
  </si>
  <si>
    <t>PTHR43774:SF1</t>
  </si>
  <si>
    <t>T303_08995</t>
  </si>
  <si>
    <t>T303_09000</t>
  </si>
  <si>
    <t>COG1335</t>
  </si>
  <si>
    <t>PTHR43540</t>
  </si>
  <si>
    <t>K03706</t>
  </si>
  <si>
    <t>codY</t>
  </si>
  <si>
    <t xml:space="preserve"> transcriptional pleiotropic repressor</t>
  </si>
  <si>
    <t>COG4465</t>
  </si>
  <si>
    <t>PTHR40062:SF1</t>
  </si>
  <si>
    <t>K14260</t>
  </si>
  <si>
    <t>alaA</t>
  </si>
  <si>
    <t xml:space="preserve"> alanine-synthesizing transaminase [EC:2.6.1.66 2.6.1.2]</t>
  </si>
  <si>
    <t>PTHR43488:SF2</t>
  </si>
  <si>
    <t>COG0589</t>
  </si>
  <si>
    <t>PTHR46268</t>
  </si>
  <si>
    <t>T303_09025</t>
  </si>
  <si>
    <t>T303_09030</t>
  </si>
  <si>
    <t>T303_09035</t>
  </si>
  <si>
    <t>K04069</t>
  </si>
  <si>
    <t>pflA, pflC, pflE</t>
  </si>
  <si>
    <t xml:space="preserve"> pyruvate formate lyase activating enzyme [EC:1.97.1.4]</t>
  </si>
  <si>
    <t>COG1180</t>
  </si>
  <si>
    <t>PTHR30352:SF5</t>
  </si>
  <si>
    <t>T303_09040</t>
  </si>
  <si>
    <t>K03699</t>
  </si>
  <si>
    <t>tlyC</t>
  </si>
  <si>
    <t xml:space="preserve"> putative hemolysin</t>
  </si>
  <si>
    <t>COG1253</t>
  </si>
  <si>
    <t>PTHR22777:SF3</t>
  </si>
  <si>
    <t>T303_09045</t>
  </si>
  <si>
    <t>COG1119</t>
  </si>
  <si>
    <t>PTHR43553:SF3</t>
  </si>
  <si>
    <t>T303_09050</t>
  </si>
  <si>
    <t>K03316</t>
  </si>
  <si>
    <t>TC.CPA1</t>
  </si>
  <si>
    <t xml:space="preserve"> monovalent cation:H+ antiporter, CPA1 family</t>
  </si>
  <si>
    <t>COG0025</t>
  </si>
  <si>
    <t>PTHR10110:SF86</t>
  </si>
  <si>
    <t>T303_09055</t>
  </si>
  <si>
    <t>T303_09060</t>
  </si>
  <si>
    <t>PTHR35276:SF1</t>
  </si>
  <si>
    <t>T303_09065</t>
  </si>
  <si>
    <t>K07139</t>
  </si>
  <si>
    <t>COG1242</t>
  </si>
  <si>
    <t>PTHR11135:SF1</t>
  </si>
  <si>
    <t>T303_09070</t>
  </si>
  <si>
    <t>K07177</t>
  </si>
  <si>
    <t xml:space="preserve"> Lon-like protease</t>
  </si>
  <si>
    <t>COG3480</t>
  </si>
  <si>
    <t>PTHR10046:SF48</t>
  </si>
  <si>
    <t>K00954</t>
  </si>
  <si>
    <t>E2.7.7.3A, coaD, kdtB</t>
  </si>
  <si>
    <t xml:space="preserve"> pantetheine-phosphate adenylyltransferase [EC:2.7.7.3]</t>
  </si>
  <si>
    <t>COG0669</t>
  </si>
  <si>
    <t>PTHR21342:SF1</t>
  </si>
  <si>
    <t>COG0742</t>
  </si>
  <si>
    <t>PTHR43542:SF1</t>
  </si>
  <si>
    <t>K00384</t>
  </si>
  <si>
    <t>trxB, TRR</t>
  </si>
  <si>
    <t xml:space="preserve"> thioredoxin reductase (NADPH) [EC:1.8.1.9]</t>
  </si>
  <si>
    <t>PTHR42863:SF6</t>
  </si>
  <si>
    <t>T303_09090</t>
  </si>
  <si>
    <t>PTHR43166:SF21</t>
  </si>
  <si>
    <t>T303_09100</t>
  </si>
  <si>
    <t>PTHR30614:SF16</t>
  </si>
  <si>
    <t>T303_09110</t>
  </si>
  <si>
    <t>T303_09115</t>
  </si>
  <si>
    <t>K02346</t>
  </si>
  <si>
    <t>dinB</t>
  </si>
  <si>
    <t xml:space="preserve"> DNA polymerase IV [EC:2.7.7.7]</t>
  </si>
  <si>
    <t>K00656</t>
  </si>
  <si>
    <t>E2.3.1.54, pflD</t>
  </si>
  <si>
    <t xml:space="preserve"> formate C-acetyltransferase [EC:2.3.1.54]</t>
  </si>
  <si>
    <t>COG1882</t>
  </si>
  <si>
    <t>PTHR30191</t>
  </si>
  <si>
    <t>T303_09125</t>
  </si>
  <si>
    <t>K01674</t>
  </si>
  <si>
    <t>cah</t>
  </si>
  <si>
    <t>COG3338</t>
  </si>
  <si>
    <t>PTHR18952:SF131</t>
  </si>
  <si>
    <t>T303_09130</t>
  </si>
  <si>
    <t>COG2153</t>
  </si>
  <si>
    <t>PTHR13355:SF8</t>
  </si>
  <si>
    <t>T303_09135</t>
  </si>
  <si>
    <t>PTHR30408:SF9</t>
  </si>
  <si>
    <t>T303_09140</t>
  </si>
  <si>
    <t>T303_09145</t>
  </si>
  <si>
    <t>K02069</t>
  </si>
  <si>
    <t>ABC.X2.P</t>
  </si>
  <si>
    <t>COG0390</t>
  </si>
  <si>
    <t>PTHR30028:SF0</t>
  </si>
  <si>
    <t>T303_09150</t>
  </si>
  <si>
    <t>K02068</t>
  </si>
  <si>
    <t>ABC.X2.A</t>
  </si>
  <si>
    <t>COG4619</t>
  </si>
  <si>
    <t>PTHR43423:SF2</t>
  </si>
  <si>
    <t>T303_09160</t>
  </si>
  <si>
    <t>COG1680</t>
  </si>
  <si>
    <t>PTHR43645:SF4</t>
  </si>
  <si>
    <t>T303_09165</t>
  </si>
  <si>
    <t>T303_09170</t>
  </si>
  <si>
    <t>PTHR43592</t>
  </si>
  <si>
    <t>T303_09175</t>
  </si>
  <si>
    <t>K02440</t>
  </si>
  <si>
    <t>GLPF</t>
  </si>
  <si>
    <t xml:space="preserve"> glycerol uptake facilitator protein</t>
  </si>
  <si>
    <t>COG0580</t>
  </si>
  <si>
    <t>PTHR43829:SF9</t>
  </si>
  <si>
    <t>K01281</t>
  </si>
  <si>
    <t>pepX</t>
  </si>
  <si>
    <t xml:space="preserve"> X-Pro dipeptidyl-peptidase [EC:3.4.14.11]</t>
  </si>
  <si>
    <t>COG2936</t>
  </si>
  <si>
    <t>T303_09185</t>
  </si>
  <si>
    <t>T303_09195</t>
  </si>
  <si>
    <t>T303_09205</t>
  </si>
  <si>
    <t>T303_09210</t>
  </si>
  <si>
    <t>T303_09220</t>
  </si>
  <si>
    <t>T303_09225</t>
  </si>
  <si>
    <t>T303_09230</t>
  </si>
  <si>
    <t>T303_09235</t>
  </si>
  <si>
    <t>T303_09240</t>
  </si>
  <si>
    <t>T303_09245</t>
  </si>
  <si>
    <t>T303_09250</t>
  </si>
  <si>
    <t>T303_09255</t>
  </si>
  <si>
    <t>T303_09260</t>
  </si>
  <si>
    <t>K07707</t>
  </si>
  <si>
    <t>agrA, blpR, fsrA</t>
  </si>
  <si>
    <t xml:space="preserve"> two-component system, LytTR family, response regulatorAgrA</t>
  </si>
  <si>
    <t>PTHR43412:SF3</t>
  </si>
  <si>
    <t>T303_09265</t>
  </si>
  <si>
    <t>K07706</t>
  </si>
  <si>
    <t>agrC, blpH, fsrC</t>
  </si>
  <si>
    <t xml:space="preserve"> two-component system, LytTR family, sensor histidine kinase AgrC [EC:2.7.13.3]</t>
  </si>
  <si>
    <t>COG2972</t>
  </si>
  <si>
    <t>PTHR40448:SF1</t>
  </si>
  <si>
    <t>T303_09270</t>
  </si>
  <si>
    <t>K20343</t>
  </si>
  <si>
    <t>blpC</t>
  </si>
  <si>
    <t xml:space="preserve"> peptide pheromone BlpC</t>
  </si>
  <si>
    <t>T303_09275</t>
  </si>
  <si>
    <t>K20345</t>
  </si>
  <si>
    <t>blpB</t>
  </si>
  <si>
    <t xml:space="preserve"> membrane fusion protein, peptide pheromone/bacteriocin exporter</t>
  </si>
  <si>
    <t>PTHR30386:SF0</t>
  </si>
  <si>
    <t>T303_09285</t>
  </si>
  <si>
    <t>T303_09290</t>
  </si>
  <si>
    <t>T303_09295</t>
  </si>
  <si>
    <t>K18890</t>
  </si>
  <si>
    <t>mdlB, smdB</t>
  </si>
  <si>
    <t>PTHR24221:SF430</t>
  </si>
  <si>
    <t>T303_09300</t>
  </si>
  <si>
    <t>K18889</t>
  </si>
  <si>
    <t>mdlA, smdA</t>
  </si>
  <si>
    <t>PTHR24221:SF300</t>
  </si>
  <si>
    <t>T303_09310</t>
  </si>
  <si>
    <t>PTHR36834:SF1</t>
  </si>
  <si>
    <t>T303_09315</t>
  </si>
  <si>
    <t>K06941</t>
  </si>
  <si>
    <t>rlmN</t>
  </si>
  <si>
    <t xml:space="preserve"> 23S rRNA (adenine2503-C2)-methyltransferase [EC:2.1.1.192]</t>
  </si>
  <si>
    <t>COG0820</t>
  </si>
  <si>
    <t>PTHR30544</t>
  </si>
  <si>
    <t>T303_09320</t>
  </si>
  <si>
    <t>COG4470</t>
  </si>
  <si>
    <t>T303_09325</t>
  </si>
  <si>
    <t>PTHR11575:SF23</t>
  </si>
  <si>
    <t>K18692</t>
  </si>
  <si>
    <t>cshB</t>
  </si>
  <si>
    <t xml:space="preserve"> ATP-dependent RNA helicase CshB [EC:3.6.4.13]</t>
  </si>
  <si>
    <t>PTHR24031:SF586</t>
  </si>
  <si>
    <t>T303_09340</t>
  </si>
  <si>
    <t>K01000</t>
  </si>
  <si>
    <t>mraY</t>
  </si>
  <si>
    <t xml:space="preserve"> phospho-N-acetylmuramoyl-pentapeptide-transferase [EC:2.7.8.13]</t>
  </si>
  <si>
    <t>PTHR22926:SF5</t>
  </si>
  <si>
    <t>T303_09345</t>
  </si>
  <si>
    <t>K12556</t>
  </si>
  <si>
    <t>pbp2X</t>
  </si>
  <si>
    <t xml:space="preserve"> penicillin-binding protein 2X</t>
  </si>
  <si>
    <t>PTHR30627:SF1</t>
  </si>
  <si>
    <t>T303_09350</t>
  </si>
  <si>
    <t>COG4839</t>
  </si>
  <si>
    <t>T303_09355</t>
  </si>
  <si>
    <t>K03438</t>
  </si>
  <si>
    <t>mraW, rsmH</t>
  </si>
  <si>
    <t xml:space="preserve"> 16S rRNA (cytosine1402-N4)-methyltransferase [EC:2.1.1.199]</t>
  </si>
  <si>
    <t>COG0275</t>
  </si>
  <si>
    <t>PTHR11265</t>
  </si>
  <si>
    <t>T303_09365</t>
  </si>
  <si>
    <t>T303_09370</t>
  </si>
  <si>
    <t>T303_09375</t>
  </si>
  <si>
    <t>K00147</t>
  </si>
  <si>
    <t>proA</t>
  </si>
  <si>
    <t xml:space="preserve"> glutamate-5-semialdehyde dehydrogenase [EC:1.2.1.41]</t>
  </si>
  <si>
    <t>COG0014</t>
  </si>
  <si>
    <t>PTHR11063:SF8</t>
  </si>
  <si>
    <t>T303_09385</t>
  </si>
  <si>
    <t>K00931</t>
  </si>
  <si>
    <t>proB</t>
  </si>
  <si>
    <t xml:space="preserve"> glutamate 5-kinase [EC:2.7.2.11]</t>
  </si>
  <si>
    <t>COG0263</t>
  </si>
  <si>
    <t>PTHR43654:SF3</t>
  </si>
  <si>
    <t>T303_09390</t>
  </si>
  <si>
    <t>T303_09395</t>
  </si>
  <si>
    <t>PTHR42939</t>
  </si>
  <si>
    <t>T303_09400</t>
  </si>
  <si>
    <t>K07150</t>
  </si>
  <si>
    <t>COG1811</t>
  </si>
  <si>
    <t>PTHR36111:SF2</t>
  </si>
  <si>
    <t>T303_09405</t>
  </si>
  <si>
    <t>K16898</t>
  </si>
  <si>
    <t>addA</t>
  </si>
  <si>
    <t xml:space="preserve"> ATP-dependent helicase/nuclease subunit A [EC:3.1.-.- 3.6.4.12]</t>
  </si>
  <si>
    <t>COG1074</t>
  </si>
  <si>
    <t>PTHR11070:SF48</t>
  </si>
  <si>
    <t>T303_09410</t>
  </si>
  <si>
    <t>K16899</t>
  </si>
  <si>
    <t>addB</t>
  </si>
  <si>
    <t xml:space="preserve"> ATP-dependent helicase/nuclease subunit B [EC:3.1.-.- 3.6.4.12]</t>
  </si>
  <si>
    <t>COG3857</t>
  </si>
  <si>
    <t>PTHR30591:SF1</t>
  </si>
  <si>
    <t>T303_09415</t>
  </si>
  <si>
    <t>T303_09420</t>
  </si>
  <si>
    <t>PTHR37299:SF1</t>
  </si>
  <si>
    <t>T303_09425</t>
  </si>
  <si>
    <t>T303_09430</t>
  </si>
  <si>
    <t>T303_09435</t>
  </si>
  <si>
    <t>COG4696</t>
  </si>
  <si>
    <t>PTHR10000:SF25</t>
  </si>
  <si>
    <t>T303_09450</t>
  </si>
  <si>
    <t>K01424</t>
  </si>
  <si>
    <t>E3.5.1.1, ansA, ansB</t>
  </si>
  <si>
    <t xml:space="preserve"> L-asparaginase [EC:3.5.1.1]</t>
  </si>
  <si>
    <t>COG0252</t>
  </si>
  <si>
    <t>U,J</t>
  </si>
  <si>
    <t>PTHR43828:SF3</t>
  </si>
  <si>
    <t>T303_09455</t>
  </si>
  <si>
    <t>T303_09460</t>
  </si>
  <si>
    <t>K03655</t>
  </si>
  <si>
    <t>recG</t>
  </si>
  <si>
    <t xml:space="preserve"> ATP-dependent DNA helicase RecG [EC:3.6.4.12]</t>
  </si>
  <si>
    <t>COG1200</t>
  </si>
  <si>
    <t>PTHR24031:SF249</t>
  </si>
  <si>
    <t>T303_09465</t>
  </si>
  <si>
    <t>K01775</t>
  </si>
  <si>
    <t>alr</t>
  </si>
  <si>
    <t xml:space="preserve"> alanine racemase [EC:5.1.1.1]</t>
  </si>
  <si>
    <t>COG0787</t>
  </si>
  <si>
    <t>PTHR30511:SF0</t>
  </si>
  <si>
    <t>T303_09470</t>
  </si>
  <si>
    <t>K00997</t>
  </si>
  <si>
    <t>acpS</t>
  </si>
  <si>
    <t xml:space="preserve"> holo-[acyl-carrier protein] synthase [EC:2.7.8.7]</t>
  </si>
  <si>
    <t>COG0736</t>
  </si>
  <si>
    <t>PTHR12215:SF15</t>
  </si>
  <si>
    <t>K01626</t>
  </si>
  <si>
    <t>E2.5.1.54, aroF, aroG, aroH</t>
  </si>
  <si>
    <t xml:space="preserve"> 3-deoxy-7-phosphoheptulonate synthase [EC:2.5.1.54]</t>
  </si>
  <si>
    <t>COG0722</t>
  </si>
  <si>
    <t>PTHR21225:SF10</t>
  </si>
  <si>
    <t>K03070</t>
  </si>
  <si>
    <t>secA</t>
  </si>
  <si>
    <t xml:space="preserve"> preprotein translocase subunit SecA</t>
  </si>
  <si>
    <t>COG0653</t>
  </si>
  <si>
    <t>PTHR30612</t>
  </si>
  <si>
    <t>T303_09495</t>
  </si>
  <si>
    <t>K01809</t>
  </si>
  <si>
    <t>manA, MPI</t>
  </si>
  <si>
    <t xml:space="preserve"> mannose-6-phosphate isomerase [EC:5.3.1.8]</t>
  </si>
  <si>
    <t>COG1482</t>
  </si>
  <si>
    <t>PTHR42742:SF3</t>
  </si>
  <si>
    <t>T303_09500</t>
  </si>
  <si>
    <t>K00847</t>
  </si>
  <si>
    <t>E2.7.1.4, scrK</t>
  </si>
  <si>
    <t xml:space="preserve"> fructokinase [EC:2.7.1.4]</t>
  </si>
  <si>
    <t>PTHR42742:SF5</t>
  </si>
  <si>
    <t>K02808</t>
  </si>
  <si>
    <t>PTS-Scr-EIIA, scrA, ptsS</t>
  </si>
  <si>
    <t xml:space="preserve"> PTS system, sucrose-specific IIA component [EC:2.7.1.211]</t>
  </si>
  <si>
    <t>COG1263</t>
  </si>
  <si>
    <t>PTHR30175:SF7</t>
  </si>
  <si>
    <t>T303_09510</t>
  </si>
  <si>
    <t>K01193</t>
  </si>
  <si>
    <t>INV, sacA</t>
  </si>
  <si>
    <t xml:space="preserve"> beta-fructofuranosidase [EC:3.2.1.26]</t>
  </si>
  <si>
    <t>COG1621</t>
  </si>
  <si>
    <t>PTHR43101:SF1</t>
  </si>
  <si>
    <t>T303_09515</t>
  </si>
  <si>
    <t>K03484</t>
  </si>
  <si>
    <t>scrR</t>
  </si>
  <si>
    <t xml:space="preserve"> LacI family transcriptional regulator, sucrose operon repressor</t>
  </si>
  <si>
    <t>PTHR30146:SF95</t>
  </si>
  <si>
    <t>T303_09520</t>
  </si>
  <si>
    <t>K03625</t>
  </si>
  <si>
    <t>nusB</t>
  </si>
  <si>
    <t xml:space="preserve"> N utilization substance protein B</t>
  </si>
  <si>
    <t>COG0781</t>
  </si>
  <si>
    <t>PTHR11078:SF3</t>
  </si>
  <si>
    <t>PTHR34297:SF1</t>
  </si>
  <si>
    <t>K02356</t>
  </si>
  <si>
    <t>efp</t>
  </si>
  <si>
    <t xml:space="preserve"> elongation factor P</t>
  </si>
  <si>
    <t>COG0231</t>
  </si>
  <si>
    <t>PTHR30053:SF1</t>
  </si>
  <si>
    <t>T303_09535</t>
  </si>
  <si>
    <t>K01493</t>
  </si>
  <si>
    <t>comEB</t>
  </si>
  <si>
    <t xml:space="preserve"> dCMP deaminase [EC:3.5.4.12]</t>
  </si>
  <si>
    <t>COG2131</t>
  </si>
  <si>
    <t>PTHR11086:SF18</t>
  </si>
  <si>
    <t>T303_09540</t>
  </si>
  <si>
    <t>K01262</t>
  </si>
  <si>
    <t>pepP</t>
  </si>
  <si>
    <t xml:space="preserve"> Xaa-Pro aminopeptidase [EC:3.4.11.9]</t>
  </si>
  <si>
    <t>PTHR46112:SF3</t>
  </si>
  <si>
    <t>T303_09545</t>
  </si>
  <si>
    <t>T303_09555</t>
  </si>
  <si>
    <t>T303_09560</t>
  </si>
  <si>
    <t>K03701</t>
  </si>
  <si>
    <t>uvrA</t>
  </si>
  <si>
    <t xml:space="preserve"> excinuclease ABC subunit A</t>
  </si>
  <si>
    <t>COG0178</t>
  </si>
  <si>
    <t>PTHR43152:SF4</t>
  </si>
  <si>
    <t>T303_09570</t>
  </si>
  <si>
    <t>K03284</t>
  </si>
  <si>
    <t>corA</t>
  </si>
  <si>
    <t xml:space="preserve"> magnesium transporter</t>
  </si>
  <si>
    <t>PTHR47891:SF2</t>
  </si>
  <si>
    <t>T303_09575</t>
  </si>
  <si>
    <t>COG4858</t>
  </si>
  <si>
    <t>T303_09580</t>
  </si>
  <si>
    <t>K02963</t>
  </si>
  <si>
    <t>RP-S18, MRPS18, rpsR</t>
  </si>
  <si>
    <t xml:space="preserve"> small subunit ribosomal protein S18</t>
  </si>
  <si>
    <t>COG0238</t>
  </si>
  <si>
    <t>PTHR13479:SF40</t>
  </si>
  <si>
    <t>COG0629</t>
  </si>
  <si>
    <t>K02990</t>
  </si>
  <si>
    <t>RP-S6, MRPS6, rpsF</t>
  </si>
  <si>
    <t xml:space="preserve"> small subunit ribosomal protein S6</t>
  </si>
  <si>
    <t>COG0360</t>
  </si>
  <si>
    <t>PTHR21011:SF1</t>
  </si>
  <si>
    <t>T303_09600</t>
  </si>
  <si>
    <t>T303_09605</t>
  </si>
  <si>
    <t>K03575</t>
  </si>
  <si>
    <t>mutY</t>
  </si>
  <si>
    <t xml:space="preserve"> A/G-specific adenine glycosylase [EC:3.2.2.31]</t>
  </si>
  <si>
    <t>COG1194</t>
  </si>
  <si>
    <t>PTHR42944:SF3</t>
  </si>
  <si>
    <t>T303_09610</t>
  </si>
  <si>
    <t>T303_09615</t>
  </si>
  <si>
    <t>T303_09620</t>
  </si>
  <si>
    <t>T303_09625</t>
  </si>
  <si>
    <t>T303_09630</t>
  </si>
  <si>
    <t>K02335</t>
  </si>
  <si>
    <t>polA</t>
  </si>
  <si>
    <t xml:space="preserve"> DNA polymerase I [EC:2.7.7.7]</t>
  </si>
  <si>
    <t>COG0749</t>
  </si>
  <si>
    <t>PTHR10133:SF27</t>
  </si>
  <si>
    <t>T303_09640</t>
  </si>
  <si>
    <t>K07456</t>
  </si>
  <si>
    <t>mutS2</t>
  </si>
  <si>
    <t xml:space="preserve"> DNA mismatch repair protein MutS2</t>
  </si>
  <si>
    <t>COG1193</t>
  </si>
  <si>
    <t>PTHR11361:SF14</t>
  </si>
  <si>
    <t>T303_09645</t>
  </si>
  <si>
    <t>COG1286</t>
  </si>
  <si>
    <t>PTHR37306:SF1</t>
  </si>
  <si>
    <t>T303_09655</t>
  </si>
  <si>
    <t>K03471</t>
  </si>
  <si>
    <t>rnhC</t>
  </si>
  <si>
    <t xml:space="preserve"> ribonuclease HIII [EC:3.1.26.4]</t>
  </si>
  <si>
    <t>COG1039</t>
  </si>
  <si>
    <t>PTHR10954:SF12</t>
  </si>
  <si>
    <t>PTHR43390:SF1</t>
  </si>
  <si>
    <t>T303_09665</t>
  </si>
  <si>
    <t>K03581</t>
  </si>
  <si>
    <t>recD</t>
  </si>
  <si>
    <t xml:space="preserve"> exodeoxyribonuclease V alpha subunit [EC:3.1.11.5]</t>
  </si>
  <si>
    <t>COG0507</t>
  </si>
  <si>
    <t>PTHR43788:SF6</t>
  </si>
  <si>
    <t>T303_09670</t>
  </si>
  <si>
    <t>COG4392</t>
  </si>
  <si>
    <t>T303_09675</t>
  </si>
  <si>
    <t>COG1296</t>
  </si>
  <si>
    <t>PTHR34979:SF1</t>
  </si>
  <si>
    <t>K01409</t>
  </si>
  <si>
    <t>KAE1, tsaD, QRI7</t>
  </si>
  <si>
    <t xml:space="preserve"> N6-L-threonylcarbamoyladenine synthase [EC:2.3.1.234]</t>
  </si>
  <si>
    <t>COG0533</t>
  </si>
  <si>
    <t>PTHR11735:SF6</t>
  </si>
  <si>
    <t>T303_09685</t>
  </si>
  <si>
    <t>K03789</t>
  </si>
  <si>
    <t>rimI</t>
  </si>
  <si>
    <t xml:space="preserve"> [ribosomal protein S18]-alanine N-acetyltransferase [EC:2.3.1.266]</t>
  </si>
  <si>
    <t>T303_09690</t>
  </si>
  <si>
    <t>COG1214</t>
  </si>
  <si>
    <t>PTHR11735:SF11</t>
  </si>
  <si>
    <t>COG5503</t>
  </si>
  <si>
    <t>K,V</t>
  </si>
  <si>
    <t>T303_09705</t>
  </si>
  <si>
    <t>K01915</t>
  </si>
  <si>
    <t>glnA, GLUL</t>
  </si>
  <si>
    <t xml:space="preserve"> glutamine synthetase [EC:6.3.1.2]</t>
  </si>
  <si>
    <t>COG0174</t>
  </si>
  <si>
    <t>PTHR43785:SF1</t>
  </si>
  <si>
    <t>K03713</t>
  </si>
  <si>
    <t>glnR</t>
  </si>
  <si>
    <t xml:space="preserve"> MerR family transcriptional regulator, glutamine synthetase repressor</t>
  </si>
  <si>
    <t>PTHR30204:SF65</t>
  </si>
  <si>
    <t>T303_09720</t>
  </si>
  <si>
    <t>PTHR30509:SF9</t>
  </si>
  <si>
    <t>T303_09725</t>
  </si>
  <si>
    <t>K00927</t>
  </si>
  <si>
    <t>PGK, pgk</t>
  </si>
  <si>
    <t xml:space="preserve"> phosphoglycerate kinase [EC:2.7.2.3]</t>
  </si>
  <si>
    <t>COG0126</t>
  </si>
  <si>
    <t>PTHR11406:SF23</t>
  </si>
  <si>
    <t>T303_09740</t>
  </si>
  <si>
    <t>K07491</t>
  </si>
  <si>
    <t>PTHR33360</t>
  </si>
  <si>
    <t>T303_09750</t>
  </si>
  <si>
    <t>T303_09755</t>
  </si>
  <si>
    <t>K00134</t>
  </si>
  <si>
    <t>GAPDH, gapA</t>
  </si>
  <si>
    <t xml:space="preserve"> glyceraldehyde 3-phosphate dehydrogenase [EC:1.2.1.12]</t>
  </si>
  <si>
    <t>COG0057</t>
  </si>
  <si>
    <t>PTHR43148:SF6</t>
  </si>
  <si>
    <t>K02355</t>
  </si>
  <si>
    <t>fusA, GFM, EFG</t>
  </si>
  <si>
    <t xml:space="preserve"> elongation factor G</t>
  </si>
  <si>
    <t>COG0480</t>
  </si>
  <si>
    <t>PTHR43261</t>
  </si>
  <si>
    <t>K02992</t>
  </si>
  <si>
    <t>RP-S7, MRPS7, rpsG</t>
  </si>
  <si>
    <t xml:space="preserve"> small subunit ribosomal protein S7</t>
  </si>
  <si>
    <t>COG0049</t>
  </si>
  <si>
    <t>PTHR11205:SF19</t>
  </si>
  <si>
    <t>K02950</t>
  </si>
  <si>
    <t>RP-S12, MRPS12, rpsL</t>
  </si>
  <si>
    <t xml:space="preserve"> small subunit ribosomal protein S12</t>
  </si>
  <si>
    <t>COG0048</t>
  </si>
  <si>
    <t>PTHR11652:SF1</t>
  </si>
  <si>
    <t>K09685</t>
  </si>
  <si>
    <t>purR</t>
  </si>
  <si>
    <t xml:space="preserve"> purine operon repressor</t>
  </si>
  <si>
    <t>PTHR43864:SF2</t>
  </si>
  <si>
    <t>T303_09790</t>
  </si>
  <si>
    <t>K03698</t>
  </si>
  <si>
    <t>cbf, cbf1</t>
  </si>
  <si>
    <t xml:space="preserve"> 3'-5' exoribonuclease [EC:3.1.-.-]</t>
  </si>
  <si>
    <t>COG3481</t>
  </si>
  <si>
    <t>PTHR37294:SF1</t>
  </si>
  <si>
    <t>T303_09795</t>
  </si>
  <si>
    <t>K09760</t>
  </si>
  <si>
    <t>rmuC</t>
  </si>
  <si>
    <t xml:space="preserve"> DNA recombination protein RmuC</t>
  </si>
  <si>
    <t>COG1322</t>
  </si>
  <si>
    <t>PTHR30563:SF0</t>
  </si>
  <si>
    <t>T303_09800</t>
  </si>
  <si>
    <t>K00949</t>
  </si>
  <si>
    <t>thiN, TPK1, THI80</t>
  </si>
  <si>
    <t xml:space="preserve"> thiamine pyrophosphokinase [EC:2.7.6.2]</t>
  </si>
  <si>
    <t>COG1564</t>
  </si>
  <si>
    <t>PTHR41299:SF1</t>
  </si>
  <si>
    <t>K01783</t>
  </si>
  <si>
    <t>rpe, RPE</t>
  </si>
  <si>
    <t xml:space="preserve"> ribulose-phosphate 3-epimerase [EC:5.1.3.1]</t>
  </si>
  <si>
    <t>COG0036</t>
  </si>
  <si>
    <t>PTHR11749:SF7</t>
  </si>
  <si>
    <t>T303_09810</t>
  </si>
  <si>
    <t>K06949</t>
  </si>
  <si>
    <t>rsgA, engC</t>
  </si>
  <si>
    <t xml:space="preserve"> ribosome biogenesis GTPase / thiamine phosphate phosphatase [EC:3.6.1.- 3.1.3.100]</t>
  </si>
  <si>
    <t>COG1162</t>
  </si>
  <si>
    <t>PTHR32120:SF9</t>
  </si>
  <si>
    <t>T303_09815</t>
  </si>
  <si>
    <t>T303_09820</t>
  </si>
  <si>
    <t>K02528</t>
  </si>
  <si>
    <t>ksgA</t>
  </si>
  <si>
    <t xml:space="preserve"> 16S rRNA (adenine1518-N6/adenine1519-N6)-dimethyltransferase [EC:2.1.1.182]</t>
  </si>
  <si>
    <t>COG0030</t>
  </si>
  <si>
    <t>PTHR11727:SF7</t>
  </si>
  <si>
    <t>T303_09825</t>
  </si>
  <si>
    <t>K05985</t>
  </si>
  <si>
    <t>rnmV</t>
  </si>
  <si>
    <t xml:space="preserve"> ribonuclease M5 [EC:3.1.26.8]</t>
  </si>
  <si>
    <t>COG1658</t>
  </si>
  <si>
    <t>PTHR39156:SF1</t>
  </si>
  <si>
    <t>COG0084</t>
  </si>
  <si>
    <t>PTHR46124:SF2</t>
  </si>
  <si>
    <t>T303_09835</t>
  </si>
  <si>
    <t>K06929</t>
  </si>
  <si>
    <t>COG1832</t>
  </si>
  <si>
    <t>PTHR33303</t>
  </si>
  <si>
    <t>K03671</t>
  </si>
  <si>
    <t>trxA</t>
  </si>
  <si>
    <t xml:space="preserve"> thioredoxin 1</t>
  </si>
  <si>
    <t>PTHR45663:SF7</t>
  </si>
  <si>
    <t>T303_09845</t>
  </si>
  <si>
    <t>COG2110</t>
  </si>
  <si>
    <t>PTHR11106</t>
  </si>
  <si>
    <t>T303_09855</t>
  </si>
  <si>
    <t>T303_09860</t>
  </si>
  <si>
    <t>T303_09865</t>
  </si>
  <si>
    <t>T303_09870</t>
  </si>
  <si>
    <t>T303_09875</t>
  </si>
  <si>
    <t>T303_09880</t>
  </si>
  <si>
    <t>T303_09885</t>
  </si>
  <si>
    <t>T303_09890</t>
  </si>
  <si>
    <t>K00773</t>
  </si>
  <si>
    <t>tgt, QTRT1</t>
  </si>
  <si>
    <t xml:space="preserve"> queuine tRNA-ribosyltransferase [EC:2.4.2.29]</t>
  </si>
  <si>
    <t>COG0343</t>
  </si>
  <si>
    <t>PTHR46499:SF1</t>
  </si>
  <si>
    <t>T303_09895</t>
  </si>
  <si>
    <t>PTHR33360:SF2</t>
  </si>
  <si>
    <t>T303_09900</t>
  </si>
  <si>
    <t>K02914</t>
  </si>
  <si>
    <t>RP-L34, MRPL34, rpmH</t>
  </si>
  <si>
    <t xml:space="preserve"> large subunit ribosomal protein L34</t>
  </si>
  <si>
    <t>PTHR14503:SF4</t>
  </si>
  <si>
    <t>T303_09905</t>
  </si>
  <si>
    <t>Fold change (ratio)</t>
  </si>
  <si>
    <t>GenBank_annotation</t>
  </si>
  <si>
    <t>DNA-binding protein</t>
  </si>
  <si>
    <t>preprotein translocase subunit YidC</t>
  </si>
  <si>
    <t>ribonuclease P</t>
  </si>
  <si>
    <t>argininosuccinate lyase</t>
  </si>
  <si>
    <t>argininosuccinate synthase</t>
  </si>
  <si>
    <t>glutamyl-tRNA synthase</t>
  </si>
  <si>
    <t>50S ribosomal protein L1</t>
  </si>
  <si>
    <t>50S ribosomal protein L11</t>
  </si>
  <si>
    <t>Integral membrane protein</t>
  </si>
  <si>
    <t>carbonic anhydrases</t>
  </si>
  <si>
    <t>hypothetical protein</t>
  </si>
  <si>
    <t>DNA repair protein RadA</t>
  </si>
  <si>
    <t>dUTPase</t>
  </si>
  <si>
    <t>membrane-bound protein</t>
  </si>
  <si>
    <t>NAD(P)H-dependent glycerol-3-phosphate dehydrogenase</t>
  </si>
  <si>
    <t>UDP glucose pyrophosphorylase</t>
  </si>
  <si>
    <t>membrane protein</t>
  </si>
  <si>
    <t>5-formyltetrahydrofolate cyclo-ligase</t>
  </si>
  <si>
    <t>N-acetyldiaminopimelate deacetylase</t>
  </si>
  <si>
    <t>2,3,4,5-tetrahydropyridine-2,6-carboxylate N-succinyltransferase</t>
  </si>
  <si>
    <t>haloacid dehalogenase</t>
  </si>
  <si>
    <t>rRNA (guanine-N1)-methyltransferase</t>
  </si>
  <si>
    <t>cytidine/deoxycytidylate deaminase</t>
  </si>
  <si>
    <t>single-stranded DNA-binding protein</t>
  </si>
  <si>
    <t>oxidoreductase</t>
  </si>
  <si>
    <t>3-isopropylmalate dehydratase large subunit</t>
  </si>
  <si>
    <t>tRNA-binding protein</t>
  </si>
  <si>
    <t>thioredoxin</t>
  </si>
  <si>
    <t>glutamyl aminopeptidase</t>
  </si>
  <si>
    <t>pyrroline-5-carboxylate reductase</t>
  </si>
  <si>
    <t>CAAX amino terminal protease</t>
  </si>
  <si>
    <t>acetate kinase</t>
  </si>
  <si>
    <t>adenine methyltransferase</t>
  </si>
  <si>
    <t>competence protein ComG</t>
  </si>
  <si>
    <t>Type II secretory pathway, pseudopilin PulG</t>
  </si>
  <si>
    <t>competence protein</t>
  </si>
  <si>
    <t>competence protein ComGC</t>
  </si>
  <si>
    <t>competence protein CglB</t>
  </si>
  <si>
    <t>competence protein CglA</t>
  </si>
  <si>
    <t>superoxide dismutase</t>
  </si>
  <si>
    <t>DNA-directed RNA polymerase subunit beta'</t>
  </si>
  <si>
    <t>DNA-directed RNA polymerase subunit beta</t>
  </si>
  <si>
    <t>penicillin-binding protein 1B</t>
  </si>
  <si>
    <t>ketol-acid reductoisomerase</t>
  </si>
  <si>
    <t>acetolactate synthase</t>
  </si>
  <si>
    <t>dihydroxyacetone kinase</t>
  </si>
  <si>
    <t>sodium:solute antiporter</t>
  </si>
  <si>
    <t>threonine synthase</t>
  </si>
  <si>
    <t>endopeptidase</t>
  </si>
  <si>
    <t>glutamate racemase</t>
  </si>
  <si>
    <t>alpha-amylase</t>
  </si>
  <si>
    <t>alpha,alpha-phosphotrehalase</t>
  </si>
  <si>
    <t>GntR family transcriptional regulator</t>
  </si>
  <si>
    <t>trehalose operon transcriptional repressor</t>
  </si>
  <si>
    <t>DNA recombinase</t>
  </si>
  <si>
    <t>ArsR family transcriptional regulator</t>
  </si>
  <si>
    <t>cadmium transporter</t>
  </si>
  <si>
    <t>restriction endonuclease subunit M</t>
  </si>
  <si>
    <t>transposase IS905</t>
  </si>
  <si>
    <t>fructose-1,6-bisphosphate aldolase</t>
  </si>
  <si>
    <t>transposase ISApl1</t>
  </si>
  <si>
    <t>50S ribosomal protein L17</t>
  </si>
  <si>
    <t>DNA-directed RNA polymerase subunit alpha</t>
  </si>
  <si>
    <t>30S ribosomal protein S11</t>
  </si>
  <si>
    <t>30S ribosomal protein S13</t>
  </si>
  <si>
    <t>50S ribosomal protein L36</t>
  </si>
  <si>
    <t>translation initiation factor IF-1</t>
  </si>
  <si>
    <t>adenylate kinase</t>
  </si>
  <si>
    <t>preprotein translocase subunit SecY</t>
  </si>
  <si>
    <t>50S ribosomal protein L15</t>
  </si>
  <si>
    <t>50S ribosomal protein L30</t>
  </si>
  <si>
    <t>30S ribosomal protein S5</t>
  </si>
  <si>
    <t>50S ribosomal protein L18</t>
  </si>
  <si>
    <t>50S ribosomal protein L6</t>
  </si>
  <si>
    <t>30S ribosomal protein S8</t>
  </si>
  <si>
    <t>30S ribosomal protein S14</t>
  </si>
  <si>
    <t>50S ribosomal protein L5</t>
  </si>
  <si>
    <t>50S ribosomal protein L24</t>
  </si>
  <si>
    <t>50S ribosomal protein L14</t>
  </si>
  <si>
    <t>30S ribosomal protein S17</t>
  </si>
  <si>
    <t>50S ribosomal protein L29</t>
  </si>
  <si>
    <t>50S ribosomal protein L16</t>
  </si>
  <si>
    <t>30S ribosomal protein S3</t>
  </si>
  <si>
    <t>50S ribosomal protein L22</t>
  </si>
  <si>
    <t>30S ribosomal protein S19</t>
  </si>
  <si>
    <t>50S ribosomal protein L2</t>
  </si>
  <si>
    <t>50S ribosomal protein L23</t>
  </si>
  <si>
    <t>50S ribosomal protein L4</t>
  </si>
  <si>
    <t>50S ribosomal protein L3</t>
  </si>
  <si>
    <t>30S ribosomal protein S10</t>
  </si>
  <si>
    <t>Holliday junction DNA helicase RuvB</t>
  </si>
  <si>
    <t>acyltransferase</t>
  </si>
  <si>
    <t>phosphotyrosine protein phosphatase</t>
  </si>
  <si>
    <t>adenylosuccinate synthetase</t>
  </si>
  <si>
    <t>topology modulation protein</t>
  </si>
  <si>
    <t>multidrug-efflux transporter</t>
  </si>
  <si>
    <t>bacteriocin biosynthesis protein</t>
  </si>
  <si>
    <t>ABC transporter ATP-binding protein</t>
  </si>
  <si>
    <t>MutR family transcriptional regulator</t>
  </si>
  <si>
    <t>replication initiator protein</t>
  </si>
  <si>
    <t>integrase</t>
  </si>
  <si>
    <t>recombinase RarA</t>
  </si>
  <si>
    <t>50S ribosomal protein L28</t>
  </si>
  <si>
    <t>Holliday junction resolvase</t>
  </si>
  <si>
    <t>4-amino-4-deoxy-L-arabinose transferase glycosyltransferase-like protein of PMT family</t>
  </si>
  <si>
    <t>ribonucleoside triphosphate reductase</t>
  </si>
  <si>
    <t>GNAT family acetyltransferase</t>
  </si>
  <si>
    <t>anaerobic ribonucleoside-triphosphate reductase activating protein</t>
  </si>
  <si>
    <t>tyrosyl-tRNA synthetase</t>
  </si>
  <si>
    <t>aspartyl-tRNA synthetase</t>
  </si>
  <si>
    <t>histidyl-tRNA synthase</t>
  </si>
  <si>
    <t>methionine synthase</t>
  </si>
  <si>
    <t>50S ribosomal protein L32</t>
  </si>
  <si>
    <t>50S ribosomal protein L33</t>
  </si>
  <si>
    <t>Transglycosylase associated protein</t>
  </si>
  <si>
    <t>General stress regulator, Gls24 family</t>
  </si>
  <si>
    <t>TetR family transcriptional regulator</t>
  </si>
  <si>
    <t>30S ribosomal protein S4</t>
  </si>
  <si>
    <t>DNA helicase</t>
  </si>
  <si>
    <t>50S ribosomal protein L9</t>
  </si>
  <si>
    <t>DHH family phosphoesterase</t>
  </si>
  <si>
    <t>tRNA uridine 5-carboxymethylaminomethyl modification protein</t>
  </si>
  <si>
    <t>NUDIX hydrolase</t>
  </si>
  <si>
    <t>thiouridylase</t>
  </si>
  <si>
    <t>peptidoglycan-binding protein LysM</t>
  </si>
  <si>
    <t>transporter</t>
  </si>
  <si>
    <t>cobalt ABC transporter ATP-binding protein</t>
  </si>
  <si>
    <t>CDP-diacylglycerol--glycerol-3-phosphate 3-phosphatidyltransferase</t>
  </si>
  <si>
    <t>peptidase M16</t>
  </si>
  <si>
    <t>recombinase RecF</t>
  </si>
  <si>
    <t>inosine 5'-monophosphate dehydrogenase</t>
  </si>
  <si>
    <t>tryptophanyl-tRNA synthase</t>
  </si>
  <si>
    <t>ABC transporter permease</t>
  </si>
  <si>
    <t>50S rRNA methyltransferase</t>
  </si>
  <si>
    <t>serine protease</t>
  </si>
  <si>
    <t>plasmid partitioning protein ParB</t>
  </si>
  <si>
    <t>chromosomal replication initiation protein DnaA</t>
  </si>
  <si>
    <t>DNA polymerase III subunit beta</t>
  </si>
  <si>
    <t>GTP-binding protein YchF</t>
  </si>
  <si>
    <t>peptidyl-tRNA hydrolase</t>
  </si>
  <si>
    <t>transcription-repair coupling factor</t>
  </si>
  <si>
    <t>septum formation initiation protein</t>
  </si>
  <si>
    <t>recombinase</t>
  </si>
  <si>
    <t>beta-lactamase</t>
  </si>
  <si>
    <t>tRNA(Ile)-lysidine synthetase</t>
  </si>
  <si>
    <t>hypoxanthine phosphoribosyltransferase</t>
  </si>
  <si>
    <t>cell division protein FtsH</t>
  </si>
  <si>
    <t>transposase</t>
  </si>
  <si>
    <t>rod shape-determining protein MreC</t>
  </si>
  <si>
    <t>rod shape-determining protein MreD</t>
  </si>
  <si>
    <t>glucan binding protein</t>
  </si>
  <si>
    <t>ribose-phosphate pyrophosphokinase</t>
  </si>
  <si>
    <t>aminotransferase A</t>
  </si>
  <si>
    <t>DNA repair protein RecO</t>
  </si>
  <si>
    <t>phosphate acyltransferase</t>
  </si>
  <si>
    <t>acyl carrier protein</t>
  </si>
  <si>
    <t>phosphoribosylaminoimidazole-succinocarboxamide synthase</t>
  </si>
  <si>
    <t>phosphoribosylformylglycinamidine synthase</t>
  </si>
  <si>
    <t>amidophosphoribosyltransferase</t>
  </si>
  <si>
    <t>phosphoribosylaminoimidazole synthetase</t>
  </si>
  <si>
    <t>phosphoribosylglycinamide formyltransferase</t>
  </si>
  <si>
    <t>purine biosynthesis protein purH</t>
  </si>
  <si>
    <t>cell wall protein precursor, choline binding protein</t>
  </si>
  <si>
    <t>phosphoribosylamine--glycine ligase</t>
  </si>
  <si>
    <t>phosphoribosylaminoimidazole carboxylase</t>
  </si>
  <si>
    <t>adenylosuccinate lyase</t>
  </si>
  <si>
    <t>arginyl-tRNA synthetase</t>
  </si>
  <si>
    <t>arginine repressor ArgR</t>
  </si>
  <si>
    <t>DNA mismatch repair protein MutS</t>
  </si>
  <si>
    <t>hisitidine kinase</t>
  </si>
  <si>
    <t>DNA mismatch repair protein MutL</t>
  </si>
  <si>
    <t>Holliday junction DNA helicase RuvA</t>
  </si>
  <si>
    <t>3-methyladenine DNA glycosylase</t>
  </si>
  <si>
    <t>damage-inducible protein A</t>
  </si>
  <si>
    <t>recombinase RecA</t>
  </si>
  <si>
    <t>arsenate reductase</t>
  </si>
  <si>
    <t>DNA polymerase III PolC</t>
  </si>
  <si>
    <t>aminopeptidase T</t>
  </si>
  <si>
    <t>MarR family transcriptional regulator</t>
  </si>
  <si>
    <t>transposase IS861</t>
  </si>
  <si>
    <t>30S ribosomal protein S2</t>
  </si>
  <si>
    <t>elongation factor Ts</t>
  </si>
  <si>
    <t>small multi-drug export</t>
  </si>
  <si>
    <t>CtsR family transcriptional regulator</t>
  </si>
  <si>
    <t>ATP-dependent Clp protease ATP-binding protein</t>
  </si>
  <si>
    <t>D-alanyl-D-alanine carboxypeptidase</t>
  </si>
  <si>
    <t>polynucleotide phosphorylase</t>
  </si>
  <si>
    <t>serine acetyltransferase</t>
  </si>
  <si>
    <t>cysteinyl-tRNA synthease</t>
  </si>
  <si>
    <t>Mini-ribonuclease 3</t>
  </si>
  <si>
    <t>rRNA methyltransferase</t>
  </si>
  <si>
    <t>2-dehydropantoate 2-reductase</t>
  </si>
  <si>
    <t>50S ribosomal protein L13</t>
  </si>
  <si>
    <t>30S ribosomal protein S9</t>
  </si>
  <si>
    <t>transposase IS1193</t>
  </si>
  <si>
    <t>bacteriocin</t>
  </si>
  <si>
    <t>lantibiotic biosynthesis protein</t>
  </si>
  <si>
    <t>lantibiotic transporter</t>
  </si>
  <si>
    <t>ATP-dependent DNA helicase recG</t>
  </si>
  <si>
    <t>Fis family transcriptional regulator</t>
  </si>
  <si>
    <t>metallophosphatase</t>
  </si>
  <si>
    <t>peptidoglycan hydrolase</t>
  </si>
  <si>
    <t>HrcA family transcriptional regulator</t>
  </si>
  <si>
    <t>heat shock protein GrpE</t>
  </si>
  <si>
    <t>molecular chaperone DnaK</t>
  </si>
  <si>
    <t>molecular chaperone DnaJ</t>
  </si>
  <si>
    <t>tRNA pseudouridine synthase A</t>
  </si>
  <si>
    <t>phosphomethylpyrimidine kinase</t>
  </si>
  <si>
    <t>CpsL protein</t>
  </si>
  <si>
    <t>aminoacylase</t>
  </si>
  <si>
    <t>cyclopropane-fatty-acyl-phospholipid synthase</t>
  </si>
  <si>
    <t>transposase IS1167</t>
  </si>
  <si>
    <t>RNA polymerase sigma70</t>
  </si>
  <si>
    <t>mechanosensitive ion channel protein</t>
  </si>
  <si>
    <t>trigger factor</t>
  </si>
  <si>
    <t>DNA-directed RNA polymerase subunit delta</t>
  </si>
  <si>
    <t>CTP synthetase</t>
  </si>
  <si>
    <t>DNA mismatch repair protein MutT</t>
  </si>
  <si>
    <t>ribosomal protein L11 methyltransferase</t>
  </si>
  <si>
    <t>16S rRNA methyltransferase</t>
  </si>
  <si>
    <t>2', 3'-cyclic nucleotide 2'-phosphodiesterase</t>
  </si>
  <si>
    <t>flavoprotein</t>
  </si>
  <si>
    <t>GTP pyrophosphokinase</t>
  </si>
  <si>
    <t>D-tyrosyl-tRNA(Tyr) deacylase</t>
  </si>
  <si>
    <t>1,6-alpha-glucanhydrolase</t>
  </si>
  <si>
    <t>threonine dehydratase</t>
  </si>
  <si>
    <t>peptide deformylase</t>
  </si>
  <si>
    <t>Crp/Fnr family transcriptional regulator</t>
  </si>
  <si>
    <t>permease of the major facilitator superfamily</t>
  </si>
  <si>
    <t>30S ribosomal protein S15</t>
  </si>
  <si>
    <t>glycopeptide antibiotics resistance protein</t>
  </si>
  <si>
    <t>peptide ABC transporter ATP-binding protein</t>
  </si>
  <si>
    <t>glutamine ABC transporter substrate-binding protein</t>
  </si>
  <si>
    <t>UDP pyrophosphate phosphatase</t>
  </si>
  <si>
    <t>adapter protein mecA</t>
  </si>
  <si>
    <t>UDP-N-acetylglucosamine:UDP-P N-acetylglucosaminyl-1-P transferase</t>
  </si>
  <si>
    <t>iron ABC transporter ATP-binding protein</t>
  </si>
  <si>
    <t>Fe-S cluster assembly protein SufD</t>
  </si>
  <si>
    <t>cysteine desulfurase</t>
  </si>
  <si>
    <t>Fe-S assembly protein NifU</t>
  </si>
  <si>
    <t>Fe-S cluster assembly protein SufB</t>
  </si>
  <si>
    <t>peptide ABC transporter permease</t>
  </si>
  <si>
    <t>heat shock protein Hsp33</t>
  </si>
  <si>
    <t>tRNA-dihydrouridine synthase</t>
  </si>
  <si>
    <t>peptidase</t>
  </si>
  <si>
    <t>zinc ABC transporter ATP-binding protein</t>
  </si>
  <si>
    <t>zinc ABC transporter permease</t>
  </si>
  <si>
    <t>malate transporter</t>
  </si>
  <si>
    <t>metal-dependent hydrolase</t>
  </si>
  <si>
    <t>glucose-6-phosphate isomerase</t>
  </si>
  <si>
    <t>preprotein translocase subunit YajC</t>
  </si>
  <si>
    <t>UDP pyrophosphate synthase</t>
  </si>
  <si>
    <t>cytidylyltransferase</t>
  </si>
  <si>
    <t>metalloprotease RseP</t>
  </si>
  <si>
    <t>prolyl-tRNA synthetase</t>
  </si>
  <si>
    <t>molecular chaperone GroES</t>
  </si>
  <si>
    <t>molecular chaperone GroEL</t>
  </si>
  <si>
    <t>RNA pseudouridylate synthase</t>
  </si>
  <si>
    <t>penicillin-binding protein 2A</t>
  </si>
  <si>
    <t>preprotein translocase subunit SecE</t>
  </si>
  <si>
    <t>transcription antitermination protein NusG</t>
  </si>
  <si>
    <t>phosphoesterase</t>
  </si>
  <si>
    <t>cytochrome C</t>
  </si>
  <si>
    <t>leucyl-tRNA synthase</t>
  </si>
  <si>
    <t>nicotinate phosphoribosyltransferase</t>
  </si>
  <si>
    <t>NAD synthetase</t>
  </si>
  <si>
    <t>aminopeptidase C</t>
  </si>
  <si>
    <t>penicillin-binding protein 1A</t>
  </si>
  <si>
    <t>cell division protein GpsB</t>
  </si>
  <si>
    <t>RNA methyltransferase</t>
  </si>
  <si>
    <t>RNA helicase</t>
  </si>
  <si>
    <t>UDP-N-acetylmuramate--alanine ligase</t>
  </si>
  <si>
    <t>aminodeoxychorismate lyase</t>
  </si>
  <si>
    <t>transcription elongation factor GreA</t>
  </si>
  <si>
    <t>cytochrome oxidase biogenesis protein OxaA</t>
  </si>
  <si>
    <t>acylphosphatase</t>
  </si>
  <si>
    <t>23S rRNA methyltransferase</t>
  </si>
  <si>
    <t>diaminopimelate decarboxylase</t>
  </si>
  <si>
    <t>deoxyribonucleotide triphosphate pyrophosphatase</t>
  </si>
  <si>
    <t>metallophosphoesterase</t>
  </si>
  <si>
    <t>tyrosine recombinase XerD</t>
  </si>
  <si>
    <t>segregation and condensation protein A</t>
  </si>
  <si>
    <t>segregation protein A</t>
  </si>
  <si>
    <t>ribosomal large subunit pseudouridine synthase B</t>
  </si>
  <si>
    <t>potassium transporter Trk</t>
  </si>
  <si>
    <t>potassium transporter TrkA</t>
  </si>
  <si>
    <t>riboflavin transporter</t>
  </si>
  <si>
    <t>phosphatase</t>
  </si>
  <si>
    <t>XRE family transcriptional regulator</t>
  </si>
  <si>
    <t>urease accessory protein</t>
  </si>
  <si>
    <t>urease subunit gamma</t>
  </si>
  <si>
    <t>urease subunit beta</t>
  </si>
  <si>
    <t>urease subunit alpha</t>
  </si>
  <si>
    <t>urease accessory protein UreE</t>
  </si>
  <si>
    <t>urease accessory protein UreF</t>
  </si>
  <si>
    <t>urease accessory protein UreG</t>
  </si>
  <si>
    <t>urease accessory protein UreD</t>
  </si>
  <si>
    <t>cobalt transporter CbiM</t>
  </si>
  <si>
    <t>cobalt ABC transporter permease</t>
  </si>
  <si>
    <t>amino acid ABC transporter substrate-binding protein</t>
  </si>
  <si>
    <t>peptide synthetase</t>
  </si>
  <si>
    <t>macrolide ABC transporter permease</t>
  </si>
  <si>
    <t>O-sialoglycoprotein endopeptidase</t>
  </si>
  <si>
    <t>methionine ABC transporter ATP-binding protein</t>
  </si>
  <si>
    <t>methionine ABC transporter permease</t>
  </si>
  <si>
    <t>serine/threonine transporter SstT</t>
  </si>
  <si>
    <t>heme ABC transporter ATP-binding protein</t>
  </si>
  <si>
    <t>transketolase</t>
  </si>
  <si>
    <t>V-type Na+ -ATPase subunit J</t>
  </si>
  <si>
    <t>PhoB family transcriptional regulator</t>
  </si>
  <si>
    <t>sensor histidine kinase</t>
  </si>
  <si>
    <t>NrdR family transcriptional regulator</t>
  </si>
  <si>
    <t>chromosome replication initiation / membrane attachment protein DnaB</t>
  </si>
  <si>
    <t>primosomal protein DnaI</t>
  </si>
  <si>
    <t>GTP-binding protein Der</t>
  </si>
  <si>
    <t>seryl-tRNA synthase</t>
  </si>
  <si>
    <t>mannose operon ManO protein</t>
  </si>
  <si>
    <t>PTS mannose transporter subunit IID</t>
  </si>
  <si>
    <t>PTS mannose transporter subunit IIC</t>
  </si>
  <si>
    <t>PTS mannose transporter subunit IIAB</t>
  </si>
  <si>
    <t>cyclase</t>
  </si>
  <si>
    <t>HAD hydrolase</t>
  </si>
  <si>
    <t>guanine permease</t>
  </si>
  <si>
    <t>hydrolase</t>
  </si>
  <si>
    <t>transcriptional regulator</t>
  </si>
  <si>
    <t>ribosome maturation protein RimP</t>
  </si>
  <si>
    <t>transcription elongation factor NusA</t>
  </si>
  <si>
    <t>translation initiation factor IF-2</t>
  </si>
  <si>
    <t>ribosome-binding factor A</t>
  </si>
  <si>
    <t>UDP-N-acetylmuramoylalanyl-D-glutamate--2, 6-diaminopimelate ligase</t>
  </si>
  <si>
    <t>polysaccharide transporter</t>
  </si>
  <si>
    <t>cystathionine gamma-synthase</t>
  </si>
  <si>
    <t>cysteine desulfhydrase</t>
  </si>
  <si>
    <t>uracil phosphoribosyltransferase</t>
  </si>
  <si>
    <t>ATP-dependent Clp protease proteolytic subunit</t>
  </si>
  <si>
    <t>branched-chain amino acid ABC transporter substrate-binding protein</t>
  </si>
  <si>
    <t>branched-chain amino acid ABC transporter permease</t>
  </si>
  <si>
    <t>branched-chain amino acid ABC transporter ATP-binding protein</t>
  </si>
  <si>
    <t>amino acid ABC transporter ATPase</t>
  </si>
  <si>
    <t>cysteine synthase</t>
  </si>
  <si>
    <t>Xaa-Pro dipeptidase</t>
  </si>
  <si>
    <t>inorganic diphosphatase PpaC</t>
  </si>
  <si>
    <t>recombinase RecX</t>
  </si>
  <si>
    <t>aspartate--ammonia ligase</t>
  </si>
  <si>
    <t>aspartate kinase</t>
  </si>
  <si>
    <t>HAD family hydrolase</t>
  </si>
  <si>
    <t>enoyl-CoA hydratase</t>
  </si>
  <si>
    <t>3-oxoacyl-ACP synthase</t>
  </si>
  <si>
    <t>2-nitropropane dioxygenase</t>
  </si>
  <si>
    <t>ACP S-malonyltransferase</t>
  </si>
  <si>
    <t>3-ketoacyl-ACP reductase</t>
  </si>
  <si>
    <t>acetyl-CoA carboxylase biotin carboxyl carrier protein subunit</t>
  </si>
  <si>
    <t>3-hydroxyacyl-ACP dehydratase</t>
  </si>
  <si>
    <t>acetyl-CoA carboxylase biotin carboxylase subunit</t>
  </si>
  <si>
    <t>acetyl-CoA carboxylase subunit beta</t>
  </si>
  <si>
    <t>acetyl-CoA carboxylase subunit alpha</t>
  </si>
  <si>
    <t>S-ribosylhomocysteinase</t>
  </si>
  <si>
    <t>ribonuclease</t>
  </si>
  <si>
    <t>DeoR family transcriptional regulator</t>
  </si>
  <si>
    <t>6-phosphofructokinase</t>
  </si>
  <si>
    <t>glutathione reductase</t>
  </si>
  <si>
    <t>folylpolyglutamate synthase</t>
  </si>
  <si>
    <t>aminotransferase V</t>
  </si>
  <si>
    <t>thiamine biosynthesis protein ThiI</t>
  </si>
  <si>
    <t>glycosyl transferase family 4</t>
  </si>
  <si>
    <t>accessory Sec system glycosyltransferase GtfB</t>
  </si>
  <si>
    <t>50S ribosomal protein L21</t>
  </si>
  <si>
    <t>50S ribosomal protein L27</t>
  </si>
  <si>
    <t>acetyltransferase</t>
  </si>
  <si>
    <t>dihydrodipicolinate reductase</t>
  </si>
  <si>
    <t>CCA-adding protein</t>
  </si>
  <si>
    <t>antibiotic ABC transporter ATP-binding protein</t>
  </si>
  <si>
    <t>glutamate dehydrogenase</t>
  </si>
  <si>
    <t>ABC transporter</t>
  </si>
  <si>
    <t>uridylate kinase</t>
  </si>
  <si>
    <t>ribosome recycling factor</t>
  </si>
  <si>
    <t>S1 RNA-binding protein</t>
  </si>
  <si>
    <t>peptigoglycan-binding protein LysM</t>
  </si>
  <si>
    <t>phosphate starvation-inducible protein PhoH</t>
  </si>
  <si>
    <t>methionyl-tRNA synthetase</t>
  </si>
  <si>
    <t>LysR family transcriptional regulator</t>
  </si>
  <si>
    <t>competence protein CoiA</t>
  </si>
  <si>
    <t>oligopeptidase PepB</t>
  </si>
  <si>
    <t>O-methyltransferase</t>
  </si>
  <si>
    <t>protease maturation protein</t>
  </si>
  <si>
    <t>alanyl-tRNA synthase</t>
  </si>
  <si>
    <t>cell wall protein</t>
  </si>
  <si>
    <t>diaminopimelate aminotransferase</t>
  </si>
  <si>
    <t>N-acetyl-gamma-glutamyl-phosphate reductase</t>
  </si>
  <si>
    <t>N-acetylglutamate synthase</t>
  </si>
  <si>
    <t>acetylglutamate kinase</t>
  </si>
  <si>
    <t>acetylornithine aminotransferase</t>
  </si>
  <si>
    <t>polysaccharide deacetylase</t>
  </si>
  <si>
    <t>homoserine dehydrogenase</t>
  </si>
  <si>
    <t>homoserine kinase</t>
  </si>
  <si>
    <t>chloramphenicol-sensitivity protein (RarD) family protein</t>
  </si>
  <si>
    <t>valyl-tRNA synthetase</t>
  </si>
  <si>
    <t>F0F1 ATP synthase subunit C</t>
  </si>
  <si>
    <t>F0F1 ATP synthase subunit A</t>
  </si>
  <si>
    <t>F0F1 ATP synthase subunit B</t>
  </si>
  <si>
    <t>F0F1 ATP synthase subunit delta</t>
  </si>
  <si>
    <t>F0F1 ATP synthase subunit alpha</t>
  </si>
  <si>
    <t>F0F1 ATP synthase subunit gamma</t>
  </si>
  <si>
    <t>F0F1 ATP synthase subunit beta</t>
  </si>
  <si>
    <t>F0F1 ATP synthase subunit epsilon</t>
  </si>
  <si>
    <t>cell division protein</t>
  </si>
  <si>
    <t>elongation factor Tu</t>
  </si>
  <si>
    <t>triosephosphate isomerase</t>
  </si>
  <si>
    <t>thymidylate kinase</t>
  </si>
  <si>
    <t>DNA polymerase III subunit delta'</t>
  </si>
  <si>
    <t>signal peptidase II</t>
  </si>
  <si>
    <t>DNA replication initiation control protein YabA</t>
  </si>
  <si>
    <t>ammonia permease</t>
  </si>
  <si>
    <t>nitrogen regulatory protein P-II</t>
  </si>
  <si>
    <t>phosphate transporter</t>
  </si>
  <si>
    <t>N-acetylglucosamine-6-phosphate deacetylase</t>
  </si>
  <si>
    <t>glycyl-tRNA synthase subunit alpha</t>
  </si>
  <si>
    <t>glycyl-tRNA synthase subunit beta</t>
  </si>
  <si>
    <t>amino acid transporter</t>
  </si>
  <si>
    <t>nucleotidyltransferase</t>
  </si>
  <si>
    <t>peptidyl-prolyl cis-trans isomerase</t>
  </si>
  <si>
    <t>transposase IS3</t>
  </si>
  <si>
    <t>RNA pseudouridine synthase</t>
  </si>
  <si>
    <t>phosphoribosyl transferase</t>
  </si>
  <si>
    <t>uracil transporter</t>
  </si>
  <si>
    <t>aspartate carbamoyltransferase catalytic subunit</t>
  </si>
  <si>
    <t>carbamoyl phosphate synthase small subunit</t>
  </si>
  <si>
    <t>carbamoyl phosphate synthase large subunit</t>
  </si>
  <si>
    <t>SAM-dependent methyltransferase</t>
  </si>
  <si>
    <t>ABC transporter substrate-binding protein</t>
  </si>
  <si>
    <t>macrolide ABC transporter</t>
  </si>
  <si>
    <t>50S ribosomal protein L10</t>
  </si>
  <si>
    <t>50S ribosomal protein L7/L12</t>
  </si>
  <si>
    <t>cell surface protein</t>
  </si>
  <si>
    <t>multidrug ABC transporter ATP-binding protein</t>
  </si>
  <si>
    <t>S-adenosylmethionine tRNA ribosyltransferase</t>
  </si>
  <si>
    <t>glucosamine-6-phosphate isomerase</t>
  </si>
  <si>
    <t>response regulator</t>
  </si>
  <si>
    <t>molybdopterin biosynthesis protein MoeB</t>
  </si>
  <si>
    <t>sulfurtransferase</t>
  </si>
  <si>
    <t>phosphorylase</t>
  </si>
  <si>
    <t>16S pseudouridylate synthase</t>
  </si>
  <si>
    <t>peptidase M20</t>
  </si>
  <si>
    <t>alanine dehydrogenase</t>
  </si>
  <si>
    <t>pyridine nucleotide-disulfide oxidoreductase</t>
  </si>
  <si>
    <t>mevalonate kinase</t>
  </si>
  <si>
    <t>diphosphomevalonate decarboxylase</t>
  </si>
  <si>
    <t>phosphomevalonate kinase</t>
  </si>
  <si>
    <t>isopentenyl pyrophosphate isomerase</t>
  </si>
  <si>
    <t>N-acetylglucosamine-1-phosphate uridyltransferase</t>
  </si>
  <si>
    <t>ADP-ribose pyrophosphatase</t>
  </si>
  <si>
    <t>5'-methylthioadenosine/S-adenosylhomocysteine nucleosidase</t>
  </si>
  <si>
    <t>glycosyl transferase family 1</t>
  </si>
  <si>
    <t>1,2-diacylglycerol 3-glucosyltransferase</t>
  </si>
  <si>
    <t>threonyl-tRNA synthase</t>
  </si>
  <si>
    <t>hemolysin III-like protein</t>
  </si>
  <si>
    <t>3-hydroxy-3-methylglutaryl-CoA reductase</t>
  </si>
  <si>
    <t>hydroxymethylglutaryl-CoA synthase</t>
  </si>
  <si>
    <t>thymidylate synthase</t>
  </si>
  <si>
    <t>dihydrofolate reductase</t>
  </si>
  <si>
    <t>ATP-dependent protease</t>
  </si>
  <si>
    <t>GTP-binding protein YsxC</t>
  </si>
  <si>
    <t>homocysteine methyltransferase</t>
  </si>
  <si>
    <t>aldose 1-epimeras</t>
  </si>
  <si>
    <t>glycerol-3-phosphate acyltransferase</t>
  </si>
  <si>
    <t>DNA topoisomerase IV subunit B</t>
  </si>
  <si>
    <t>DNA topoisomerase IV subunit A</t>
  </si>
  <si>
    <t>branched-chain amino acid aminotransferase</t>
  </si>
  <si>
    <t>30S ribosomal protein S1</t>
  </si>
  <si>
    <t>peptidoglycan branched peptide synthesis protein</t>
  </si>
  <si>
    <t>ribose 5-phosphate isomerase</t>
  </si>
  <si>
    <t>ornithine carbamoyltransferase</t>
  </si>
  <si>
    <t>glutamine ABC transporter permease</t>
  </si>
  <si>
    <t>iron transporter FeoA</t>
  </si>
  <si>
    <t>ferrous iron transporter B</t>
  </si>
  <si>
    <t>dTDP-4-dehydrorhamnose 3,5-epimerase</t>
  </si>
  <si>
    <t>lysophospholipase</t>
  </si>
  <si>
    <t>tetrahydrofolate dehydrogenase</t>
  </si>
  <si>
    <t>carbohydrate kinase</t>
  </si>
  <si>
    <t>penicillin-binding protein 2B</t>
  </si>
  <si>
    <t>recombinase RecR</t>
  </si>
  <si>
    <t>metalloprotease</t>
  </si>
  <si>
    <t>diacylglycerol kinase</t>
  </si>
  <si>
    <t>GTP-binding protein</t>
  </si>
  <si>
    <t>formamidopyrimidine-DNA glycosylase</t>
  </si>
  <si>
    <t>dephospho-CoA kinase</t>
  </si>
  <si>
    <t>preprotein translocase subunit SecG</t>
  </si>
  <si>
    <t>ribonuclease R</t>
  </si>
  <si>
    <t>dipeptidase</t>
  </si>
  <si>
    <t>catabolite control protein A</t>
  </si>
  <si>
    <t>MmcQ protein</t>
  </si>
  <si>
    <t>glycerate kinase</t>
  </si>
  <si>
    <t>glycogen synthase</t>
  </si>
  <si>
    <t>enolase</t>
  </si>
  <si>
    <t>isoleucyl-tRNA synthetase</t>
  </si>
  <si>
    <t>alkaline phosphatase</t>
  </si>
  <si>
    <t>3-dehydroquinate dehydratase</t>
  </si>
  <si>
    <t>shikimate 5-dehydrogenase</t>
  </si>
  <si>
    <t>3-dehydroquinate synthase</t>
  </si>
  <si>
    <t>chorismate synthase</t>
  </si>
  <si>
    <t>prephenate dehydrogenase</t>
  </si>
  <si>
    <t>L-2-hydroxyisocaproate dehydrogenase</t>
  </si>
  <si>
    <t>3-phosphoshikimate 1-carboxyvinyltransferase</t>
  </si>
  <si>
    <t>shikimate kinase</t>
  </si>
  <si>
    <t>prephenate dehydratase</t>
  </si>
  <si>
    <t>LytR family transcriptional regulator</t>
  </si>
  <si>
    <t>ethanolamine utilization protein EutJ</t>
  </si>
  <si>
    <t>dehydrogenase</t>
  </si>
  <si>
    <t>alkylhydroperoxidase</t>
  </si>
  <si>
    <t>bacteriocin immunity protein</t>
  </si>
  <si>
    <t>pyrimidine dimer DNA glycosylase</t>
  </si>
  <si>
    <t>CRISPR-associated protein Csn1</t>
  </si>
  <si>
    <t>CRISPR-associated protein Cas1</t>
  </si>
  <si>
    <t>CRISPR-associated protein Cas2</t>
  </si>
  <si>
    <t>phosphate ABC transporter substrate-binding protein</t>
  </si>
  <si>
    <t>sprT-like protein</t>
  </si>
  <si>
    <t>HPr kinase/phosphorylase</t>
  </si>
  <si>
    <t>prolipoprotein diacylglyceryl transferase</t>
  </si>
  <si>
    <t>chemotaxis protein</t>
  </si>
  <si>
    <t>peptidase family U32</t>
  </si>
  <si>
    <t>protease</t>
  </si>
  <si>
    <t>seryl-tRNA synthetase</t>
  </si>
  <si>
    <t>manganese transporter</t>
  </si>
  <si>
    <t>lysyl-tRNA synthetase</t>
  </si>
  <si>
    <t>peptidoglycan-binding protein</t>
  </si>
  <si>
    <t>Valyl-tRNA synthetase</t>
  </si>
  <si>
    <t>phosphoglycerate mutase</t>
  </si>
  <si>
    <t>N-acetylmuramoyl-L-alanine amidase</t>
  </si>
  <si>
    <t>sodium transporter</t>
  </si>
  <si>
    <t>lipase</t>
  </si>
  <si>
    <t>type I restriction-modification system restriction subunit</t>
  </si>
  <si>
    <t>type I restriction-modification system specificty subunit</t>
  </si>
  <si>
    <t>NTPase</t>
  </si>
  <si>
    <t>type I restriction-modification system methyltransferase subunit</t>
  </si>
  <si>
    <t>cytoplasmic membrane protein</t>
  </si>
  <si>
    <t>heat shock protein HtpX</t>
  </si>
  <si>
    <t>phosphoenolpyruvate carboxylase</t>
  </si>
  <si>
    <t>DNA polymerase III subunit delta</t>
  </si>
  <si>
    <t>Peptidase family S11</t>
  </si>
  <si>
    <t>DNA protection during starvation protein</t>
  </si>
  <si>
    <t>Fur family transcriptional regulator</t>
  </si>
  <si>
    <t>glucokinase</t>
  </si>
  <si>
    <t>UDP-N-acetylmuramoyl-L-alanyl-D-glutamate synthetase</t>
  </si>
  <si>
    <t>UDP diphospho-muramoylpentapeptide beta-N-acetylglucosaminyltransferase</t>
  </si>
  <si>
    <t>cell division protein FtsA</t>
  </si>
  <si>
    <t>cell division protein FtsZ</t>
  </si>
  <si>
    <t>cell division protein SepF</t>
  </si>
  <si>
    <t>RNA binding protein</t>
  </si>
  <si>
    <t>cell division protein DivIVA</t>
  </si>
  <si>
    <t>manganese transporter NRAMP family</t>
  </si>
  <si>
    <t>50S ribosomal protein L31</t>
  </si>
  <si>
    <t>thiamine biosynthesis protein ApbE</t>
  </si>
  <si>
    <t>oligoribonuclease</t>
  </si>
  <si>
    <t>glutathione S-transferase</t>
  </si>
  <si>
    <t>adenosine deaminase</t>
  </si>
  <si>
    <t>thymidine kinase</t>
  </si>
  <si>
    <t>peptide chain release factor 1</t>
  </si>
  <si>
    <t>N5-glutamine S-adenosyl-L-methionine-dependent methyltransferase</t>
  </si>
  <si>
    <t>tRNA threonylcarbamoyl adenosine modification protein</t>
  </si>
  <si>
    <t>serine hydroxymethyltransferase</t>
  </si>
  <si>
    <t>sugar ABC transporter ATP-binding protein</t>
  </si>
  <si>
    <t>putative component involved in D-alanylation of teichoic acids</t>
  </si>
  <si>
    <t>D-alanine--poly(phosphoribitol) ligase</t>
  </si>
  <si>
    <t>D-alanyl-lipoteichoic acid biosynthesis protein DltB</t>
  </si>
  <si>
    <t>D-alanyl-lipoteichoic acid biosynthesis protein DltD</t>
  </si>
  <si>
    <t>Ca2+, Mn2+-P-type ATPase</t>
  </si>
  <si>
    <t>anthranilate synthase</t>
  </si>
  <si>
    <t>DNA primase</t>
  </si>
  <si>
    <t>DNA integrase</t>
  </si>
  <si>
    <t>5-methyltetrahydropteroyltriglutamate--homocysteine methyltransferase</t>
  </si>
  <si>
    <t>5,10-methylenetetrahydrofolate reductase</t>
  </si>
  <si>
    <t>phosphoglucomutase</t>
  </si>
  <si>
    <t>phosphopantothenoylcysteine decarboxylase</t>
  </si>
  <si>
    <t>phosphopantothenate--cysteine ligase</t>
  </si>
  <si>
    <t>formate--tetrahydrofolate ligase</t>
  </si>
  <si>
    <t>spermidine/putrescine ABC transporter permease</t>
  </si>
  <si>
    <t>spermidine/putrescine ABC transporter substrate-binding protein</t>
  </si>
  <si>
    <t>ribonuclease HII</t>
  </si>
  <si>
    <t>cell envelope serine proteinase</t>
  </si>
  <si>
    <t>30S ribosomal protein S20</t>
  </si>
  <si>
    <t>pantothenate kinase</t>
  </si>
  <si>
    <t>cytidine deaminase</t>
  </si>
  <si>
    <t>sugar ABC transporter permease</t>
  </si>
  <si>
    <t>helicase DinG</t>
  </si>
  <si>
    <t>aspartate aminotransferase</t>
  </si>
  <si>
    <t>asparaginyl-tRNA synthase</t>
  </si>
  <si>
    <t>translation initiation inhibitor</t>
  </si>
  <si>
    <t>7-cyano-7-deazaguanine synthase</t>
  </si>
  <si>
    <t>6-pyruvoyl tetrahydrobiopterin synthase</t>
  </si>
  <si>
    <t>7-carboxy-7-deazaguanine synthase</t>
  </si>
  <si>
    <t>7-cyano-7-deazaguanine reductase</t>
  </si>
  <si>
    <t>cyclic nucleotide-binding protein</t>
  </si>
  <si>
    <t>ATPase P</t>
  </si>
  <si>
    <t>sporulation protein</t>
  </si>
  <si>
    <t>cold-shock protein</t>
  </si>
  <si>
    <t>ATPase</t>
  </si>
  <si>
    <t>cystathionine beta-lyase</t>
  </si>
  <si>
    <t>DNA methyltransferase</t>
  </si>
  <si>
    <t>sugar transporter</t>
  </si>
  <si>
    <t>zinc ABC transporter substrate-binding protein</t>
  </si>
  <si>
    <t>glucosamine-fructose-6-phosphate aminotransferase</t>
  </si>
  <si>
    <t>amino acid ABC transporter permease</t>
  </si>
  <si>
    <t>alcohol dehydrogenase</t>
  </si>
  <si>
    <t>GMP synthase</t>
  </si>
  <si>
    <t>signal recognition particle protein Srp54</t>
  </si>
  <si>
    <t>ribosome biogenesis GTPase A</t>
  </si>
  <si>
    <t>DNA polymerase sliding clamp subunit</t>
  </si>
  <si>
    <t>DNA topoisomerase I</t>
  </si>
  <si>
    <t>multidrug ABC transporter</t>
  </si>
  <si>
    <t>tRNA (uracil-5-)-methyltransferase</t>
  </si>
  <si>
    <t>5-methyltetrahydropteroyltriglutamate--homocysteine S-methyltransferase</t>
  </si>
  <si>
    <t>nucleoside diphosphate kinase</t>
  </si>
  <si>
    <t>GTP-binding protein LepA</t>
  </si>
  <si>
    <t>radical SAM protein</t>
  </si>
  <si>
    <t>permease of the major facilitator superfamily MFS</t>
  </si>
  <si>
    <t>alpha-acetolactate decarboxylase</t>
  </si>
  <si>
    <t>short-chain dehydrogenase</t>
  </si>
  <si>
    <t>cation transporter</t>
  </si>
  <si>
    <t>ferrochelatase</t>
  </si>
  <si>
    <t>alpha/beta hydrolase</t>
  </si>
  <si>
    <t>5'-nucleotidase</t>
  </si>
  <si>
    <t>ferrichrome ABC transporter substrate-binding protein</t>
  </si>
  <si>
    <t>dihydroorotate dehydrogenase</t>
  </si>
  <si>
    <t>membrane protein LaaN</t>
  </si>
  <si>
    <t>4-methyl-5(B-hydroxyethyl)-thiazole monophosphate biosynthesis protein</t>
  </si>
  <si>
    <t>CRISPR-associated protein Cas6</t>
  </si>
  <si>
    <t>CRISPR-associated protein Csm1</t>
  </si>
  <si>
    <t>CRISPR-associated protein Csm2</t>
  </si>
  <si>
    <t>CRISPR-associated protein Cmr4</t>
  </si>
  <si>
    <t>CRISPR-associated protein Csm4</t>
  </si>
  <si>
    <t>CRISPR-associated protein Csm5</t>
  </si>
  <si>
    <t>orotidine 5'-phosphate decarboxylase</t>
  </si>
  <si>
    <t>orotate phosphoribosyltransferase</t>
  </si>
  <si>
    <t>AraC family transcriptional regulator</t>
  </si>
  <si>
    <t>tRNA modification GTPase</t>
  </si>
  <si>
    <t>sodium:alanine symporter</t>
  </si>
  <si>
    <t>ATP-dependent DNA helicase PcrA</t>
  </si>
  <si>
    <t>O-acetylhomoserine (thiol)-lyase</t>
  </si>
  <si>
    <t>lipid hydroperoxide peroxidase</t>
  </si>
  <si>
    <t>type I restriction endonuclease subunit S</t>
  </si>
  <si>
    <t>tRNA pseudouridine synthase B</t>
  </si>
  <si>
    <t>riboflavin biosynthesis protein RibF</t>
  </si>
  <si>
    <t>inositol monophosphatase</t>
  </si>
  <si>
    <t>phosphate-binding protein</t>
  </si>
  <si>
    <t>phosphate ABC transporter permease</t>
  </si>
  <si>
    <t>phosphate ABC transporter ATP-binding protein</t>
  </si>
  <si>
    <t>PhoU family transcriptional regulator</t>
  </si>
  <si>
    <t>aminopeptidase N</t>
  </si>
  <si>
    <t>tyrosine recombinase XerS</t>
  </si>
  <si>
    <t>lipoate-protein ligase A</t>
  </si>
  <si>
    <t>maltodextrin phosphorylase</t>
  </si>
  <si>
    <t>4-alpha-glucanotransferase</t>
  </si>
  <si>
    <t>LacI family transcription regulator</t>
  </si>
  <si>
    <t>preprotein translocase subunit TatA</t>
  </si>
  <si>
    <t>preprotein translocase subunit TatC</t>
  </si>
  <si>
    <t>OFeT family oxidase-dependent iron (Fe2+) transporter</t>
  </si>
  <si>
    <t>peroxidase</t>
  </si>
  <si>
    <t>iron ABC transporter substrate-binding protein</t>
  </si>
  <si>
    <t>ferrichrome ABC transporter permease</t>
  </si>
  <si>
    <t>alkaline amylopullulanase</t>
  </si>
  <si>
    <t>dihydrolipoyl dehydrogenase</t>
  </si>
  <si>
    <t>branched-chain alpha-keto acid dehydrogenase subunit E2</t>
  </si>
  <si>
    <t>TPP-dependent acetoin dehydrogenase complex, E1 protein subunit beta</t>
  </si>
  <si>
    <t>pyruvate dehydrogenase E1 subunit alpha</t>
  </si>
  <si>
    <t>3'-5' exonuclease</t>
  </si>
  <si>
    <t>CRISPR-associated protein Cse1</t>
  </si>
  <si>
    <t>CRISPR-associated protein CasE</t>
  </si>
  <si>
    <t>CRISPR-associated protein Cas5</t>
  </si>
  <si>
    <t>CRISPR-associated protein CasC</t>
  </si>
  <si>
    <t>CRISPR-associated protein CasB</t>
  </si>
  <si>
    <t>helicase</t>
  </si>
  <si>
    <t>dihydroorotase</t>
  </si>
  <si>
    <t>uracil-DNA glycosylase</t>
  </si>
  <si>
    <t>protein kinase</t>
  </si>
  <si>
    <t>epsP</t>
  </si>
  <si>
    <t>epsO</t>
  </si>
  <si>
    <t>unknown</t>
  </si>
  <si>
    <t>orf14.9</t>
  </si>
  <si>
    <t xml:space="preserve"> UDP-galactopyranose mutase</t>
  </si>
  <si>
    <t>epsL</t>
  </si>
  <si>
    <t>epsK</t>
  </si>
  <si>
    <t>eps2D</t>
  </si>
  <si>
    <t>eps2C</t>
  </si>
  <si>
    <t>epsJ</t>
  </si>
  <si>
    <t>epsI</t>
  </si>
  <si>
    <t>epsH</t>
  </si>
  <si>
    <t>epsG</t>
  </si>
  <si>
    <t>epsF</t>
  </si>
  <si>
    <t>epsE</t>
  </si>
  <si>
    <t>eps1C</t>
  </si>
  <si>
    <t>epsB</t>
  </si>
  <si>
    <t>epsA</t>
  </si>
  <si>
    <t>purine nucleoside phosphorylase</t>
  </si>
  <si>
    <t>phosphopentomutase</t>
  </si>
  <si>
    <t>dipeptidase PepV</t>
  </si>
  <si>
    <t>4-oxalocrotonate tautomerase</t>
  </si>
  <si>
    <t>50S ribosomal protein L20</t>
  </si>
  <si>
    <t>50S ribosomal protein L35</t>
  </si>
  <si>
    <t>translation initiation factor IF-3</t>
  </si>
  <si>
    <t>cytidylate kinase</t>
  </si>
  <si>
    <t>ferredoxin</t>
  </si>
  <si>
    <t>pore forming protein</t>
  </si>
  <si>
    <t>peptidase T</t>
  </si>
  <si>
    <t>signal peptidase</t>
  </si>
  <si>
    <t>cell division protein FtsX</t>
  </si>
  <si>
    <t>cell division protein FtsE</t>
  </si>
  <si>
    <t>peptide chain release factor 2</t>
  </si>
  <si>
    <t>iron-sulfur cluster-binding protein</t>
  </si>
  <si>
    <t>NADPH-flavin oxidoreductase</t>
  </si>
  <si>
    <t>50S ribosomal protein L19</t>
  </si>
  <si>
    <t>sugar phosphate phosphatase</t>
  </si>
  <si>
    <t>UDP-N-acetylmuramoylpentapeptide-lysine N(6)-alanyltransferase</t>
  </si>
  <si>
    <t>metallo-hydrolase</t>
  </si>
  <si>
    <t>sensor kinase</t>
  </si>
  <si>
    <t>PhoP family transcriptional regulator</t>
  </si>
  <si>
    <t>arginine ABC transporter ATP-binding protein</t>
  </si>
  <si>
    <t>DNA-entry nuclease</t>
  </si>
  <si>
    <t>UDP-N-acetylglucosamine 1-carboxyvinyltransferase</t>
  </si>
  <si>
    <t>UDP-galactose-4-epimerase</t>
  </si>
  <si>
    <t>S-adenosylmethionine synthetase</t>
  </si>
  <si>
    <t>DNA polymerase III subunit gamma/tau</t>
  </si>
  <si>
    <t>tRNA delta(2)-isopentenylpyrophosphate transferase</t>
  </si>
  <si>
    <t>voltage-gated chloride channel protein</t>
  </si>
  <si>
    <t>chorismate mutase</t>
  </si>
  <si>
    <t>flavodoxin</t>
  </si>
  <si>
    <t>Zn-dependent protease</t>
  </si>
  <si>
    <t>acetyl esterase</t>
  </si>
  <si>
    <t>ribonuclease J</t>
  </si>
  <si>
    <t>phosphonate ABC transporter ATP-binding protein</t>
  </si>
  <si>
    <t>peptide ABC transporter substrate-binding protein</t>
  </si>
  <si>
    <t>pyruvate kinase</t>
  </si>
  <si>
    <t>DNA polymerase III subunit alpha</t>
  </si>
  <si>
    <t>translation factor (SUA5)</t>
  </si>
  <si>
    <t>isopropylmalate isomerase</t>
  </si>
  <si>
    <t>3-isopropylmalate dehydrogenase</t>
  </si>
  <si>
    <t>2-isopropylmalate synthase</t>
  </si>
  <si>
    <t>GDSL family lipase</t>
  </si>
  <si>
    <t>DNA repair protein RecN</t>
  </si>
  <si>
    <t>ArgR family transcriptional regulator</t>
  </si>
  <si>
    <t>cell division protein FtsJ</t>
  </si>
  <si>
    <t>geranyltranstransferase</t>
  </si>
  <si>
    <t>exodeoxyribonuclease VII small subunit</t>
  </si>
  <si>
    <t>exodeoxyribonuclease VII large subunit</t>
  </si>
  <si>
    <t>endonuclease III</t>
  </si>
  <si>
    <t>DNA replication protein DnaD</t>
  </si>
  <si>
    <t>homoserine O-succinyltransferase</t>
  </si>
  <si>
    <t>adenine phosphoribosyltransferase</t>
  </si>
  <si>
    <t>single-stranded DNA exonuclease</t>
  </si>
  <si>
    <t>ribonuclease Z</t>
  </si>
  <si>
    <t>GTP-binding protein HflX</t>
  </si>
  <si>
    <t>transposase IS1198</t>
  </si>
  <si>
    <t>phosphoribosyl-ATP pyrophosphatase</t>
  </si>
  <si>
    <t>phosphoribosyl-AMP cyclohydrolase</t>
  </si>
  <si>
    <t>imidazole glycerol phosphate synthase</t>
  </si>
  <si>
    <t>1-(5-phosphoribosyl)-5-[(5-phosphoribosylamino)methylideneamino] imidazole-4-carboxamide isomerase</t>
  </si>
  <si>
    <t>imidazoleglycerol-phosphate dehydratase</t>
  </si>
  <si>
    <t>histidinol dehydrogenase</t>
  </si>
  <si>
    <t>ATP phosphoribosyltransferase</t>
  </si>
  <si>
    <t>histidinol-phosphate aminotransferase</t>
  </si>
  <si>
    <t>exopolysaccharide biosynthesis protein</t>
  </si>
  <si>
    <t>acyl-ACP thioesterase</t>
  </si>
  <si>
    <t>coproporphyrinogen III oxidase</t>
  </si>
  <si>
    <t>dTDP-glucose 4,6-dehydratase</t>
  </si>
  <si>
    <t>dTDP-4-keto-L-rhamnose reductase</t>
  </si>
  <si>
    <t>dTDP-glucose pyrophosphorylase</t>
  </si>
  <si>
    <t>glycine/D-amino acid oxidase (Deaminating)</t>
  </si>
  <si>
    <t>sugar translocase</t>
  </si>
  <si>
    <t>phosphoglucosamine mutase</t>
  </si>
  <si>
    <t>UDP-N-acetylmuramyl peptide synthase</t>
  </si>
  <si>
    <t>glutamine amidotransferase</t>
  </si>
  <si>
    <t>lysyl-tRNA synthetase (class II)</t>
  </si>
  <si>
    <t>uridine/cytidine kinase</t>
  </si>
  <si>
    <t>glyceraldehyde-3-phosphate dehydrogenase</t>
  </si>
  <si>
    <t>phosphoenolpyruvate-protein phosphotransferase</t>
  </si>
  <si>
    <t>phosphocarrier protein HPr</t>
  </si>
  <si>
    <t>isocitrate dehydrogenase</t>
  </si>
  <si>
    <t>citrate synthase</t>
  </si>
  <si>
    <t>aconitate hydratase</t>
  </si>
  <si>
    <t>glutaredoxin</t>
  </si>
  <si>
    <t>ribonucleotide-diphosphate reductase subunit alpha</t>
  </si>
  <si>
    <t>ribonucleoside-diphosphate reductase</t>
  </si>
  <si>
    <t>sortase</t>
  </si>
  <si>
    <t>DNA gyrase subunit A</t>
  </si>
  <si>
    <t>lactate dehydrogenase</t>
  </si>
  <si>
    <t>NADH oxidase</t>
  </si>
  <si>
    <t>ribonucleoside-triphosphate reductase</t>
  </si>
  <si>
    <t>phenylalanyl-tRNA synthase subunit beta</t>
  </si>
  <si>
    <t>phenylalanyl-tRNA synthase subunit alpha</t>
  </si>
  <si>
    <t>chromosome segregation protein SMC</t>
  </si>
  <si>
    <t>ribonuclease III</t>
  </si>
  <si>
    <t>dihydrodipicolinate synthase</t>
  </si>
  <si>
    <t>aspartate-semialdehyde dehydrogenase</t>
  </si>
  <si>
    <t>cardiolipin synthetase</t>
  </si>
  <si>
    <t>excinuclease ABC subunit C</t>
  </si>
  <si>
    <t>serine dehydratase subunit beta</t>
  </si>
  <si>
    <t>multidrug ABC transporter permease</t>
  </si>
  <si>
    <t>histidine kinase</t>
  </si>
  <si>
    <t>major facilitator superfamily permease</t>
  </si>
  <si>
    <t>Fe-S-oxidoreductase</t>
  </si>
  <si>
    <t>bacteriocin ABC transporter ATP-binding protein</t>
  </si>
  <si>
    <t>two-component response transcriptional regulator</t>
  </si>
  <si>
    <t>multidrug transporter MatE</t>
  </si>
  <si>
    <t>peptide methionine sulfoxide reductase MsrB</t>
  </si>
  <si>
    <t>amino acid permease</t>
  </si>
  <si>
    <t>glyoxalase</t>
  </si>
  <si>
    <t>Rrf2 family transcriptional regulator</t>
  </si>
  <si>
    <t>PTS fructose transporter subunit IIA</t>
  </si>
  <si>
    <t>NAD(P)H nitroreductase</t>
  </si>
  <si>
    <t>aldo/keto reductase</t>
  </si>
  <si>
    <t>ATP-dependent Zn protease</t>
  </si>
  <si>
    <t>cell wall surface anchor protein</t>
  </si>
  <si>
    <t>DNA-directed DNA polymerase</t>
  </si>
  <si>
    <t>threonine transporter RhtB</t>
  </si>
  <si>
    <t>glycosyl transferase</t>
  </si>
  <si>
    <t>coenzyme PQQ synthesis protein</t>
  </si>
  <si>
    <t>major facilitator superfamily transporter</t>
  </si>
  <si>
    <t>peptidylprolyl isomerase</t>
  </si>
  <si>
    <t>ATP-dependent dsDNA exonuclease</t>
  </si>
  <si>
    <t>beta-galactosidase</t>
  </si>
  <si>
    <t>PTS sugar transporter subunit IIA</t>
  </si>
  <si>
    <t>galactose mutarotase</t>
  </si>
  <si>
    <t>UDP-glucose 4-epimerase</t>
  </si>
  <si>
    <t>galactose-1-phosphate uridylyltransferase</t>
  </si>
  <si>
    <t>galactokinase</t>
  </si>
  <si>
    <t>LacI family transcriptional regulator galR</t>
  </si>
  <si>
    <t>metalloendopeptidase</t>
  </si>
  <si>
    <t>zinc metalloprotease ZmpB</t>
  </si>
  <si>
    <t>multidrug ABC transporter ATPase</t>
  </si>
  <si>
    <t>glutamate--cysteine ligase</t>
  </si>
  <si>
    <t>pullulanase</t>
  </si>
  <si>
    <t>cell division protein FtsK</t>
  </si>
  <si>
    <t>ferredoxin--NADP reductase</t>
  </si>
  <si>
    <t>tRNA (guanine-N1)-methyltransferase</t>
  </si>
  <si>
    <t>16S rRNA-processing protein RimM</t>
  </si>
  <si>
    <t>two-component response transcriptional regulator (CheY-like receiver and HTH DNA-binding domains), putative</t>
  </si>
  <si>
    <t>serine/threonine protein kinase</t>
  </si>
  <si>
    <t>protein phosphatase</t>
  </si>
  <si>
    <t>methionyl-tRNA formyltransferase</t>
  </si>
  <si>
    <t>primosome assembly protein PriA</t>
  </si>
  <si>
    <t>DNA-directed RNA polymerase subunit omega</t>
  </si>
  <si>
    <t>guanylate kinase</t>
  </si>
  <si>
    <t>cell division protein FtsY</t>
  </si>
  <si>
    <t>transposase IS904</t>
  </si>
  <si>
    <t>hydrolase, amidohydrolase superfamily</t>
  </si>
  <si>
    <t>phosphotransacetylase</t>
  </si>
  <si>
    <t>23S rRNA pseudouridine synthase</t>
  </si>
  <si>
    <t>ATP-NAD kinase</t>
  </si>
  <si>
    <t>adenylate cyclase</t>
  </si>
  <si>
    <t>redox-sensing transcriptional repressor Rex</t>
  </si>
  <si>
    <t>gamma-glutamyl hydrolase</t>
  </si>
  <si>
    <t>DNA repair protein RadC</t>
  </si>
  <si>
    <t>alpha-L-Rha alpha-1,3-L-rhamnosyltransferase</t>
  </si>
  <si>
    <t>polysaccharide ABC exporter ATP-binding protein</t>
  </si>
  <si>
    <t>polysaccharide ABC exporter membrane-spanning protein</t>
  </si>
  <si>
    <t>rhamnosyl transferase</t>
  </si>
  <si>
    <t>beta-carotene 15,15'-monooxygenase</t>
  </si>
  <si>
    <t>glycosyl transferases</t>
  </si>
  <si>
    <t>polysaccharide biosynthesis protein transporter</t>
  </si>
  <si>
    <t>dTDP-4-dehydrorhamnose reductase</t>
  </si>
  <si>
    <t>aromatic ring hydroxylating protein</t>
  </si>
  <si>
    <t>RNA polymerase sigma factor RpoD</t>
  </si>
  <si>
    <t>30S ribosomal protein S21</t>
  </si>
  <si>
    <t>aminotransferase</t>
  </si>
  <si>
    <t>excinuclease ABC subunit B</t>
  </si>
  <si>
    <t>GTPase</t>
  </si>
  <si>
    <t>GTPase CgtA</t>
  </si>
  <si>
    <t>thioesterase</t>
  </si>
  <si>
    <t>salt-stress induced protein</t>
  </si>
  <si>
    <t>drug/metabolite transporter permease</t>
  </si>
  <si>
    <t>CRISPR-associated protein Csn2</t>
  </si>
  <si>
    <t>phosphoserine phosphatase</t>
  </si>
  <si>
    <t>septation ring formation regulator EzrA</t>
  </si>
  <si>
    <t>DNA gyrase subunit B</t>
  </si>
  <si>
    <t>P-Ser-HPr phosphatase</t>
  </si>
  <si>
    <t>murein hydrolase regulator LrgA</t>
  </si>
  <si>
    <t>methylated-DNA-protein-cysteine methyltransferase</t>
  </si>
  <si>
    <t>3-phosphoglycerate dehydrogenase</t>
  </si>
  <si>
    <t>phosphoserine aminotransferase</t>
  </si>
  <si>
    <t>lactoylglutathione lyase</t>
  </si>
  <si>
    <t>spermidine/purescine ABC transporter permease</t>
  </si>
  <si>
    <t>spermidine/putrescine ABC transporter ATP-binding protein</t>
  </si>
  <si>
    <t>UDP-N-acetylenolpyruvoylglucosamine reductase</t>
  </si>
  <si>
    <t>2-amino-4-hydroxy-6-hydroxymethyldihydropteridine pyrophosphokinase</t>
  </si>
  <si>
    <t>dihydroneopterin aldolase</t>
  </si>
  <si>
    <t>dihydropteroate synthase</t>
  </si>
  <si>
    <t>GTP cyclohydrolase I</t>
  </si>
  <si>
    <t>amino acid specific permease</t>
  </si>
  <si>
    <t>dihydrofolate synthase</t>
  </si>
  <si>
    <t>RNA-binding protein</t>
  </si>
  <si>
    <t>30S ribosomal protein S16</t>
  </si>
  <si>
    <t>tellurite resistance protein TehB</t>
  </si>
  <si>
    <t>exodeoxyribonuclease</t>
  </si>
  <si>
    <t>citrulline cluster-linked protein</t>
  </si>
  <si>
    <t>lipid kinase</t>
  </si>
  <si>
    <t>DNA ligase LigA</t>
  </si>
  <si>
    <t>queuosine transporter QueT</t>
  </si>
  <si>
    <t>tRNA-processing ribonuclease BN</t>
  </si>
  <si>
    <t>methionine aminopeptidase</t>
  </si>
  <si>
    <t>transcriptional regulator containing CBS domains</t>
  </si>
  <si>
    <t>competence protein ComEC</t>
  </si>
  <si>
    <t>late competence protein required for DNA binding and uptake</t>
  </si>
  <si>
    <t>1-acyl-sn-glycerol-3-phosphate acyltransferase</t>
  </si>
  <si>
    <t>deacetylase</t>
  </si>
  <si>
    <t>methyltransferase</t>
  </si>
  <si>
    <t>magnesium transporter</t>
  </si>
  <si>
    <t>proton-coupled thiamine transporter YuaJ</t>
  </si>
  <si>
    <t>peptide chain release factor 3</t>
  </si>
  <si>
    <t>UDP-N-acetylmuramoyl-tripeptide--D-alanyl-D-alanine ligase</t>
  </si>
  <si>
    <t>glutamine ABC transporter ATP-binding protein</t>
  </si>
  <si>
    <t>polar amino acid ABC transporter permease</t>
  </si>
  <si>
    <t>D-alanine--D-alanine ligase</t>
  </si>
  <si>
    <t>copper-binding protein</t>
  </si>
  <si>
    <t>ActP protein</t>
  </si>
  <si>
    <t>tryptophan synthase subunit alpha</t>
  </si>
  <si>
    <t>tryptophan synthase subunit beta</t>
  </si>
  <si>
    <t>N-(5'-phosphoribosyl)anthranilate isomerase</t>
  </si>
  <si>
    <t>indole-3-glycerol-phosphate synthase</t>
  </si>
  <si>
    <t>anthranilate phosphoribosyltransferase</t>
  </si>
  <si>
    <t>anthranilate synthase subunit II</t>
  </si>
  <si>
    <t>anthranilate synthase subunit I</t>
  </si>
  <si>
    <t>MerR family transcriptional regulator</t>
  </si>
  <si>
    <t>DNA polymerase III subunit epsilon</t>
  </si>
  <si>
    <t>metal-sulfur cluster biosynthetic enzyme</t>
  </si>
  <si>
    <t>dihydroxy-acid dehydratase</t>
  </si>
  <si>
    <t>tRNA (guanine-N(7)-)-methyltransferase</t>
  </si>
  <si>
    <t>aminoglycoside phosphotransferase</t>
  </si>
  <si>
    <t>ABC-type exoprotein transport system, permease component</t>
  </si>
  <si>
    <t>histidine triad protein</t>
  </si>
  <si>
    <t>phosphoribosylglycinamide synthetase</t>
  </si>
  <si>
    <t>Iojap family protein</t>
  </si>
  <si>
    <t>nicotinic acid mononucleotide adenylyltransferase</t>
  </si>
  <si>
    <t>multidrug DMT transporter permease</t>
  </si>
  <si>
    <t>aspartyl/glutamyl-tRNA amidotransferase subunit B</t>
  </si>
  <si>
    <t>aspartyl/glutamyl-tRNA amidotransferase subunit A</t>
  </si>
  <si>
    <t>glutamyl-tRNA amidotransferase subunit C</t>
  </si>
  <si>
    <t>glycosyltransferase</t>
  </si>
  <si>
    <t>6-phospho-beta-glucosidase</t>
  </si>
  <si>
    <t>methionine sulfoxide reductase A</t>
  </si>
  <si>
    <t>isochorismatase</t>
  </si>
  <si>
    <t>GTP-sensing transcriptional pleiotropic repressor codY</t>
  </si>
  <si>
    <t>aminotransferase AlaT</t>
  </si>
  <si>
    <t>universal stress protein UspA</t>
  </si>
  <si>
    <t>pyruvate formate lyase-activating protein</t>
  </si>
  <si>
    <t>putative transport protein</t>
  </si>
  <si>
    <t>molybdenum ABC transporter ATP-binding protein</t>
  </si>
  <si>
    <t>sodium:hydrogen antiporter</t>
  </si>
  <si>
    <t>Fe-S oxidoreductase</t>
  </si>
  <si>
    <t>peptidase S16</t>
  </si>
  <si>
    <t>phosphopantetheine adenylyltransferase</t>
  </si>
  <si>
    <t>thioredoxin reductase</t>
  </si>
  <si>
    <t>amino acid ABC transporter ATP-binding protein</t>
  </si>
  <si>
    <t>DNA polymerase IV</t>
  </si>
  <si>
    <t>formate acetyltransferase</t>
  </si>
  <si>
    <t>carbonate dehydratase</t>
  </si>
  <si>
    <t>putrescine/spermidine ABC transporter ATP-binding protein</t>
  </si>
  <si>
    <t>C3-degrading proteinase</t>
  </si>
  <si>
    <t>glycerol uptake permease</t>
  </si>
  <si>
    <t>X-prolyl-dipeptidyl aminopeptidase</t>
  </si>
  <si>
    <t>putative bacteriocin self-immunity protein</t>
  </si>
  <si>
    <t>pore-forming peptide bacteriocin</t>
  </si>
  <si>
    <t>bacteriocin BlpI family protein</t>
  </si>
  <si>
    <t>response regulator-like protein</t>
  </si>
  <si>
    <t>lactococcin A ABC transporter permease</t>
  </si>
  <si>
    <t>DEAD/DEAH box helicase</t>
  </si>
  <si>
    <t>phospho-N-acetylmuramoyl-pentapeptide-transferase</t>
  </si>
  <si>
    <t>penicillin-binding protein 2X</t>
  </si>
  <si>
    <t>cell division protein FtsL</t>
  </si>
  <si>
    <t>gamma-glutamyl phosphate reductase</t>
  </si>
  <si>
    <t>gamma-glutamyl kinase</t>
  </si>
  <si>
    <t>integral membrane protein</t>
  </si>
  <si>
    <t>ATP-dependent helicase</t>
  </si>
  <si>
    <t>asparaginase</t>
  </si>
  <si>
    <t>ATP-dependent DNA helicase</t>
  </si>
  <si>
    <t>alanine racemase</t>
  </si>
  <si>
    <t>4'-phosphopantetheinyl transferase</t>
  </si>
  <si>
    <t>phospho-2-dehydro-3-deoxyheptonate aldolase</t>
  </si>
  <si>
    <t>preprotein translocase subunit SecA</t>
  </si>
  <si>
    <t>mannose-6-phosphate isomerase</t>
  </si>
  <si>
    <t>fructokinase</t>
  </si>
  <si>
    <t>PTS sucrose transporter subunit IIABC</t>
  </si>
  <si>
    <t>sucrose-6-phosphate hydrolase</t>
  </si>
  <si>
    <t>sucrose operon repressor</t>
  </si>
  <si>
    <t>transcription antitermination factor NusB</t>
  </si>
  <si>
    <t>elongation factor P</t>
  </si>
  <si>
    <t>CMP deaminase</t>
  </si>
  <si>
    <t>X-Pro aminopeptidase</t>
  </si>
  <si>
    <t>excinuclease ABC subunit A</t>
  </si>
  <si>
    <t>30S ribosomal protein S18</t>
  </si>
  <si>
    <t>30S ribosomal protein S6</t>
  </si>
  <si>
    <t>adenine glycosylase</t>
  </si>
  <si>
    <t>DNA polymerase I</t>
  </si>
  <si>
    <t>membrane ancor connecting MutS2 with cell-division Z-ring</t>
  </si>
  <si>
    <t>ribonuclease HIII</t>
  </si>
  <si>
    <t>ATP-dependent DNA helicase, RecD/TraA family</t>
  </si>
  <si>
    <t>branched-chain amino acid transporter</t>
  </si>
  <si>
    <t>glycoprotease family protein</t>
  </si>
  <si>
    <t>alanine acetyltransferase</t>
  </si>
  <si>
    <t>inactive metal-dependent protease-like protein, putative molecular chaperone</t>
  </si>
  <si>
    <t>mRNA degradation ribonuclease J1/J2, metallo-beta-lactamase superfamily enzyme</t>
  </si>
  <si>
    <t>glutamine synthetase</t>
  </si>
  <si>
    <t>repressor of the glutamine synthetase, MerR family transcriptional regulator</t>
  </si>
  <si>
    <t>phosphoglycerate kinase</t>
  </si>
  <si>
    <t>30S ribosomal protein S7</t>
  </si>
  <si>
    <t>30S ribosomal protein S12</t>
  </si>
  <si>
    <t>purine operon repressor</t>
  </si>
  <si>
    <t>3'-5' exoribonuclease</t>
  </si>
  <si>
    <t>DNA polymerase V</t>
  </si>
  <si>
    <t>thiamine pyrophosphokinase</t>
  </si>
  <si>
    <t>ribulose-phosphate 3-epimerase</t>
  </si>
  <si>
    <t>GTPase A</t>
  </si>
  <si>
    <t>TatD family hydrolase</t>
  </si>
  <si>
    <t>CoA-binding protein</t>
  </si>
  <si>
    <t>Appr-1-p processing protein</t>
  </si>
  <si>
    <t>bacteriocin transport accessory protein</t>
  </si>
  <si>
    <t>queuine tRNA-ribosyltransferase</t>
  </si>
  <si>
    <t>transposase IS200</t>
  </si>
  <si>
    <t>50S ribosomal protein L34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</si>
</sst>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horizontal="left" vertical="center"/>
    </xf>
    <xf numFmtId="1" fontId="1" fillId="0" borderId="0" xfId="0" applyNumberFormat="1" applyFont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2" fontId="1" fillId="0" borderId="0" xfId="0" applyNumberFormat="1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left" vertical="top"/>
    </xf>
    <xf numFmtId="0" fontId="0" fillId="0" borderId="0" xfId="1" applyFont="1" applyAlignment="1">
      <alignment horizontal="left" vertical="center"/>
    </xf>
    <xf numFmtId="0" fontId="0" fillId="0" borderId="0" xfId="0" applyFont="1"/>
    <xf numFmtId="0" fontId="3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genome.jp/dbget-bin/www_bget?sthe:T303_08555" TargetMode="External"/><Relationship Id="rId21" Type="http://schemas.openxmlformats.org/officeDocument/2006/relationships/hyperlink" Target="http://www.genome.jp/dbget-bin/www_bget?sthe:T303_00130" TargetMode="External"/><Relationship Id="rId170" Type="http://schemas.openxmlformats.org/officeDocument/2006/relationships/hyperlink" Target="http://www.genome.jp/dbget-bin/www_bget?sthe:T303_01025" TargetMode="External"/><Relationship Id="rId268" Type="http://schemas.openxmlformats.org/officeDocument/2006/relationships/hyperlink" Target="http://www.genome.jp/dbget-bin/www_bget?sthe:T303_01560" TargetMode="External"/><Relationship Id="rId475" Type="http://schemas.openxmlformats.org/officeDocument/2006/relationships/hyperlink" Target="http://www.genome.jp/dbget-bin/www_bget?sthe:T303_02715" TargetMode="External"/><Relationship Id="rId682" Type="http://schemas.openxmlformats.org/officeDocument/2006/relationships/hyperlink" Target="http://www.genome.jp/dbget-bin/www_bget?sthe:T303_03865" TargetMode="External"/><Relationship Id="rId128" Type="http://schemas.openxmlformats.org/officeDocument/2006/relationships/hyperlink" Target="http://www.genome.jp/dbget-bin/www_bget?sthe:T303_00770" TargetMode="External"/><Relationship Id="rId335" Type="http://schemas.openxmlformats.org/officeDocument/2006/relationships/hyperlink" Target="http://www.genome.jp/dbget-bin/www_bget?sthe:T303_01930" TargetMode="External"/><Relationship Id="rId542" Type="http://schemas.openxmlformats.org/officeDocument/2006/relationships/hyperlink" Target="http://www.genome.jp/dbget-bin/www_bget?sthe:T303_03095" TargetMode="External"/><Relationship Id="rId987" Type="http://schemas.openxmlformats.org/officeDocument/2006/relationships/hyperlink" Target="http://www.genome.jp/dbget-bin/www_bget?sthe:T303_05595" TargetMode="External"/><Relationship Id="rId1172" Type="http://schemas.openxmlformats.org/officeDocument/2006/relationships/hyperlink" Target="http://www.genome.jp/dbget-bin/www_bget?sthe:T303_06625" TargetMode="External"/><Relationship Id="rId402" Type="http://schemas.openxmlformats.org/officeDocument/2006/relationships/hyperlink" Target="http://www.genome.jp/dbget-bin/www_bget?sthe:T303_02310" TargetMode="External"/><Relationship Id="rId847" Type="http://schemas.openxmlformats.org/officeDocument/2006/relationships/hyperlink" Target="http://www.genome.jp/dbget-bin/www_bget?sthe:T303_04770" TargetMode="External"/><Relationship Id="rId1032" Type="http://schemas.openxmlformats.org/officeDocument/2006/relationships/hyperlink" Target="http://www.genome.jp/dbget-bin/www_bget?sthe:T303_05850" TargetMode="External"/><Relationship Id="rId1477" Type="http://schemas.openxmlformats.org/officeDocument/2006/relationships/hyperlink" Target="http://www.genome.jp/dbget-bin/www_bget?sthe:T303_08320" TargetMode="External"/><Relationship Id="rId1684" Type="http://schemas.openxmlformats.org/officeDocument/2006/relationships/hyperlink" Target="http://www.genome.jp/dbget-bin/www_bget?sthe:T303_09435" TargetMode="External"/><Relationship Id="rId707" Type="http://schemas.openxmlformats.org/officeDocument/2006/relationships/hyperlink" Target="http://www.genome.jp/dbget-bin/www_bget?sthe:T303_03990" TargetMode="External"/><Relationship Id="rId914" Type="http://schemas.openxmlformats.org/officeDocument/2006/relationships/hyperlink" Target="http://www.genome.jp/dbget-bin/www_bget?sthe:T303_05135" TargetMode="External"/><Relationship Id="rId1337" Type="http://schemas.openxmlformats.org/officeDocument/2006/relationships/hyperlink" Target="http://www.genome.jp/dbget-bin/www_bget?sthe:T303_07555" TargetMode="External"/><Relationship Id="rId1544" Type="http://schemas.openxmlformats.org/officeDocument/2006/relationships/hyperlink" Target="http://www.genome.jp/dbget-bin/www_bget?sthe:T303_08675" TargetMode="External"/><Relationship Id="rId1751" Type="http://schemas.openxmlformats.org/officeDocument/2006/relationships/hyperlink" Target="http://www.genome.jp/dbget-bin/www_bget?sthe:T303_09800" TargetMode="External"/><Relationship Id="rId43" Type="http://schemas.openxmlformats.org/officeDocument/2006/relationships/hyperlink" Target="http://www.genome.jp/dbget-bin/www_bget?sthe:T303_00250" TargetMode="External"/><Relationship Id="rId1404" Type="http://schemas.openxmlformats.org/officeDocument/2006/relationships/hyperlink" Target="http://www.genome.jp/dbget-bin/www_bget?sthe:T303_07945" TargetMode="External"/><Relationship Id="rId1611" Type="http://schemas.openxmlformats.org/officeDocument/2006/relationships/hyperlink" Target="http://www.genome.jp/dbget-bin/www_bget?sthe:T303_09030" TargetMode="External"/><Relationship Id="rId192" Type="http://schemas.openxmlformats.org/officeDocument/2006/relationships/hyperlink" Target="http://www.genome.jp/dbget-bin/www_bget?sthe:T303_01140" TargetMode="External"/><Relationship Id="rId1709" Type="http://schemas.openxmlformats.org/officeDocument/2006/relationships/hyperlink" Target="http://www.genome.jp/dbget-bin/www_bget?sthe:T303_09575" TargetMode="External"/><Relationship Id="rId497" Type="http://schemas.openxmlformats.org/officeDocument/2006/relationships/hyperlink" Target="http://www.genome.jp/dbget-bin/www_bget?sthe:T303_02850" TargetMode="External"/><Relationship Id="rId357" Type="http://schemas.openxmlformats.org/officeDocument/2006/relationships/hyperlink" Target="http://www.genome.jp/dbget-bin/www_bget?sthe:T303_02045" TargetMode="External"/><Relationship Id="rId1194" Type="http://schemas.openxmlformats.org/officeDocument/2006/relationships/hyperlink" Target="http://www.genome.jp/dbget-bin/www_bget?sthe:T303_06740" TargetMode="External"/><Relationship Id="rId217" Type="http://schemas.openxmlformats.org/officeDocument/2006/relationships/hyperlink" Target="http://www.genome.jp/dbget-bin/www_bget?sthe:T303_01275" TargetMode="External"/><Relationship Id="rId564" Type="http://schemas.openxmlformats.org/officeDocument/2006/relationships/hyperlink" Target="http://www.genome.jp/dbget-bin/www_bget?sthe:T303_03220" TargetMode="External"/><Relationship Id="rId771" Type="http://schemas.openxmlformats.org/officeDocument/2006/relationships/hyperlink" Target="http://www.genome.jp/dbget-bin/www_bget?sthe:T303_04340" TargetMode="External"/><Relationship Id="rId869" Type="http://schemas.openxmlformats.org/officeDocument/2006/relationships/hyperlink" Target="http://www.genome.jp/dbget-bin/www_bget?sthe:T303_04895" TargetMode="External"/><Relationship Id="rId1499" Type="http://schemas.openxmlformats.org/officeDocument/2006/relationships/hyperlink" Target="http://www.genome.jp/dbget-bin/www_bget?sthe:T303_08430" TargetMode="External"/><Relationship Id="rId424" Type="http://schemas.openxmlformats.org/officeDocument/2006/relationships/hyperlink" Target="http://www.genome.jp/dbget-bin/www_bget?sthe:T303_02435" TargetMode="External"/><Relationship Id="rId631" Type="http://schemas.openxmlformats.org/officeDocument/2006/relationships/hyperlink" Target="http://www.genome.jp/dbget-bin/www_bget?sthe:T303_03585" TargetMode="External"/><Relationship Id="rId729" Type="http://schemas.openxmlformats.org/officeDocument/2006/relationships/hyperlink" Target="http://www.genome.jp/dbget-bin/www_bget?sthe:T303_04110" TargetMode="External"/><Relationship Id="rId1054" Type="http://schemas.openxmlformats.org/officeDocument/2006/relationships/hyperlink" Target="http://www.genome.jp/dbget-bin/www_bget?sthe:T303_05970" TargetMode="External"/><Relationship Id="rId1261" Type="http://schemas.openxmlformats.org/officeDocument/2006/relationships/hyperlink" Target="http://www.genome.jp/dbget-bin/www_bget?sthe:T303_07095" TargetMode="External"/><Relationship Id="rId1359" Type="http://schemas.openxmlformats.org/officeDocument/2006/relationships/hyperlink" Target="http://www.genome.jp/dbget-bin/www_bget?sthe:T303_07680" TargetMode="External"/><Relationship Id="rId936" Type="http://schemas.openxmlformats.org/officeDocument/2006/relationships/hyperlink" Target="http://www.genome.jp/dbget-bin/www_bget?sthe:T303_05270" TargetMode="External"/><Relationship Id="rId1121" Type="http://schemas.openxmlformats.org/officeDocument/2006/relationships/hyperlink" Target="http://www.genome.jp/dbget-bin/www_bget?sthe:T303_06330" TargetMode="External"/><Relationship Id="rId1219" Type="http://schemas.openxmlformats.org/officeDocument/2006/relationships/hyperlink" Target="http://www.genome.jp/dbget-bin/www_bget?sthe:T303_06870" TargetMode="External"/><Relationship Id="rId1566" Type="http://schemas.openxmlformats.org/officeDocument/2006/relationships/hyperlink" Target="http://www.genome.jp/dbget-bin/www_bget?sthe:T303_08795" TargetMode="External"/><Relationship Id="rId65" Type="http://schemas.openxmlformats.org/officeDocument/2006/relationships/hyperlink" Target="http://www.genome.jp/dbget-bin/www_bget?sthe:T303_00390" TargetMode="External"/><Relationship Id="rId1426" Type="http://schemas.openxmlformats.org/officeDocument/2006/relationships/hyperlink" Target="http://www.genome.jp/dbget-bin/www_bget?sthe:T303_08055" TargetMode="External"/><Relationship Id="rId1633" Type="http://schemas.openxmlformats.org/officeDocument/2006/relationships/hyperlink" Target="http://www.genome.jp/dbget-bin/www_bget?sthe:T303_09140" TargetMode="External"/><Relationship Id="rId1700" Type="http://schemas.openxmlformats.org/officeDocument/2006/relationships/hyperlink" Target="http://www.genome.jp/dbget-bin/www_bget?sthe:T303_09525" TargetMode="External"/><Relationship Id="rId281" Type="http://schemas.openxmlformats.org/officeDocument/2006/relationships/hyperlink" Target="http://www.genome.jp/dbget-bin/www_bget?sthe:T303_01640" TargetMode="External"/><Relationship Id="rId141" Type="http://schemas.openxmlformats.org/officeDocument/2006/relationships/hyperlink" Target="http://www.genome.jp/dbget-bin/www_bget?sthe:T303_00840" TargetMode="External"/><Relationship Id="rId379" Type="http://schemas.openxmlformats.org/officeDocument/2006/relationships/hyperlink" Target="http://www.genome.jp/dbget-bin/www_bget?sthe:T303_02165" TargetMode="External"/><Relationship Id="rId586" Type="http://schemas.openxmlformats.org/officeDocument/2006/relationships/hyperlink" Target="http://www.genome.jp/dbget-bin/www_bget?sthe:T303_03345" TargetMode="External"/><Relationship Id="rId793" Type="http://schemas.openxmlformats.org/officeDocument/2006/relationships/hyperlink" Target="http://www.genome.jp/dbget-bin/www_bget?sthe:T303_04470" TargetMode="External"/><Relationship Id="rId7" Type="http://schemas.openxmlformats.org/officeDocument/2006/relationships/hyperlink" Target="http://www.genome.jp/dbget-bin/www_bget?sthe:T303_00040" TargetMode="External"/><Relationship Id="rId239" Type="http://schemas.openxmlformats.org/officeDocument/2006/relationships/hyperlink" Target="http://www.genome.jp/dbget-bin/www_bget?sthe:T303_01415" TargetMode="External"/><Relationship Id="rId446" Type="http://schemas.openxmlformats.org/officeDocument/2006/relationships/hyperlink" Target="http://www.genome.jp/dbget-bin/www_bget?sthe:T303_02550" TargetMode="External"/><Relationship Id="rId653" Type="http://schemas.openxmlformats.org/officeDocument/2006/relationships/hyperlink" Target="http://www.genome.jp/dbget-bin/www_bget?sthe:T303_03710" TargetMode="External"/><Relationship Id="rId1076" Type="http://schemas.openxmlformats.org/officeDocument/2006/relationships/hyperlink" Target="http://www.genome.jp/dbget-bin/www_bget?sthe:T303_06090" TargetMode="External"/><Relationship Id="rId1283" Type="http://schemas.openxmlformats.org/officeDocument/2006/relationships/hyperlink" Target="http://www.genome.jp/dbget-bin/www_bget?sthe:T303_07220" TargetMode="External"/><Relationship Id="rId1490" Type="http://schemas.openxmlformats.org/officeDocument/2006/relationships/hyperlink" Target="http://www.genome.jp/dbget-bin/www_bget?sthe:T303_08385" TargetMode="External"/><Relationship Id="rId306" Type="http://schemas.openxmlformats.org/officeDocument/2006/relationships/hyperlink" Target="http://www.genome.jp/dbget-bin/www_bget?sthe:T303_01775" TargetMode="External"/><Relationship Id="rId860" Type="http://schemas.openxmlformats.org/officeDocument/2006/relationships/hyperlink" Target="http://www.genome.jp/dbget-bin/www_bget?sthe:T303_04845" TargetMode="External"/><Relationship Id="rId958" Type="http://schemas.openxmlformats.org/officeDocument/2006/relationships/hyperlink" Target="http://www.genome.jp/dbget-bin/www_bget?sthe:T303_05395" TargetMode="External"/><Relationship Id="rId1143" Type="http://schemas.openxmlformats.org/officeDocument/2006/relationships/hyperlink" Target="http://www.genome.jp/dbget-bin/www_bget?sthe:T303_06470" TargetMode="External"/><Relationship Id="rId1588" Type="http://schemas.openxmlformats.org/officeDocument/2006/relationships/hyperlink" Target="http://www.genome.jp/dbget-bin/www_bget?sthe:T303_08910" TargetMode="External"/><Relationship Id="rId87" Type="http://schemas.openxmlformats.org/officeDocument/2006/relationships/hyperlink" Target="http://www.genome.jp/dbget-bin/www_bget?sthe:T303_00540" TargetMode="External"/><Relationship Id="rId513" Type="http://schemas.openxmlformats.org/officeDocument/2006/relationships/hyperlink" Target="http://www.genome.jp/dbget-bin/www_bget?sthe:T303_02940" TargetMode="External"/><Relationship Id="rId720" Type="http://schemas.openxmlformats.org/officeDocument/2006/relationships/hyperlink" Target="http://www.genome.jp/dbget-bin/www_bget?sthe:T303_04065" TargetMode="External"/><Relationship Id="rId818" Type="http://schemas.openxmlformats.org/officeDocument/2006/relationships/hyperlink" Target="http://www.genome.jp/dbget-bin/www_bget?sthe:T303_04615" TargetMode="External"/><Relationship Id="rId1350" Type="http://schemas.openxmlformats.org/officeDocument/2006/relationships/hyperlink" Target="http://www.genome.jp/dbget-bin/www_bget?sthe:T303_07635" TargetMode="External"/><Relationship Id="rId1448" Type="http://schemas.openxmlformats.org/officeDocument/2006/relationships/hyperlink" Target="http://www.genome.jp/dbget-bin/www_bget?sthe:T303_08175" TargetMode="External"/><Relationship Id="rId1655" Type="http://schemas.openxmlformats.org/officeDocument/2006/relationships/hyperlink" Target="http://www.genome.jp/dbget-bin/www_bget?sthe:T303_09270" TargetMode="External"/><Relationship Id="rId1003" Type="http://schemas.openxmlformats.org/officeDocument/2006/relationships/hyperlink" Target="http://www.genome.jp/dbget-bin/www_bget?sthe:T303_05680" TargetMode="External"/><Relationship Id="rId1210" Type="http://schemas.openxmlformats.org/officeDocument/2006/relationships/hyperlink" Target="http://www.genome.jp/dbget-bin/www_bget?sthe:T303_06825" TargetMode="External"/><Relationship Id="rId1308" Type="http://schemas.openxmlformats.org/officeDocument/2006/relationships/hyperlink" Target="http://www.genome.jp/dbget-bin/www_bget?sthe:T303_07375" TargetMode="External"/><Relationship Id="rId1515" Type="http://schemas.openxmlformats.org/officeDocument/2006/relationships/hyperlink" Target="http://www.genome.jp/dbget-bin/www_bget?sthe:T303_08520" TargetMode="External"/><Relationship Id="rId1722" Type="http://schemas.openxmlformats.org/officeDocument/2006/relationships/hyperlink" Target="http://www.genome.jp/dbget-bin/www_bget?sthe:T303_09640" TargetMode="External"/><Relationship Id="rId14" Type="http://schemas.openxmlformats.org/officeDocument/2006/relationships/hyperlink" Target="http://www.genome.jp/dbget-bin/www_bget?sthe:T303_00095" TargetMode="External"/><Relationship Id="rId163" Type="http://schemas.openxmlformats.org/officeDocument/2006/relationships/hyperlink" Target="http://www.genome.jp/dbget-bin/www_bget?sthe:T303_00990" TargetMode="External"/><Relationship Id="rId370" Type="http://schemas.openxmlformats.org/officeDocument/2006/relationships/hyperlink" Target="http://www.genome.jp/dbget-bin/www_bget?sthe:T303_02110" TargetMode="External"/><Relationship Id="rId230" Type="http://schemas.openxmlformats.org/officeDocument/2006/relationships/hyperlink" Target="http://www.genome.jp/dbget-bin/www_bget?sthe:T303_01345" TargetMode="External"/><Relationship Id="rId468" Type="http://schemas.openxmlformats.org/officeDocument/2006/relationships/hyperlink" Target="http://www.genome.jp/dbget-bin/www_bget?sthe:T303_02680" TargetMode="External"/><Relationship Id="rId675" Type="http://schemas.openxmlformats.org/officeDocument/2006/relationships/hyperlink" Target="http://www.genome.jp/dbget-bin/www_bget?sthe:T303_03830" TargetMode="External"/><Relationship Id="rId882" Type="http://schemas.openxmlformats.org/officeDocument/2006/relationships/hyperlink" Target="http://www.genome.jp/dbget-bin/www_bget?sthe:T303_04965" TargetMode="External"/><Relationship Id="rId1098" Type="http://schemas.openxmlformats.org/officeDocument/2006/relationships/hyperlink" Target="http://www.genome.jp/dbget-bin/www_bget?sthe:T303_06205" TargetMode="External"/><Relationship Id="rId328" Type="http://schemas.openxmlformats.org/officeDocument/2006/relationships/hyperlink" Target="http://www.genome.jp/dbget-bin/www_bget?sthe:T303_01895" TargetMode="External"/><Relationship Id="rId535" Type="http://schemas.openxmlformats.org/officeDocument/2006/relationships/hyperlink" Target="http://www.genome.jp/dbget-bin/www_bget?sthe:T303_03060" TargetMode="External"/><Relationship Id="rId742" Type="http://schemas.openxmlformats.org/officeDocument/2006/relationships/hyperlink" Target="http://www.genome.jp/dbget-bin/www_bget?sthe:T303_04180" TargetMode="External"/><Relationship Id="rId1165" Type="http://schemas.openxmlformats.org/officeDocument/2006/relationships/hyperlink" Target="http://www.genome.jp/dbget-bin/www_bget?sthe:T303_06590" TargetMode="External"/><Relationship Id="rId1372" Type="http://schemas.openxmlformats.org/officeDocument/2006/relationships/hyperlink" Target="http://www.genome.jp/dbget-bin/www_bget?sthe:T303_07765" TargetMode="External"/><Relationship Id="rId602" Type="http://schemas.openxmlformats.org/officeDocument/2006/relationships/hyperlink" Target="http://www.genome.jp/dbget-bin/www_bget?sthe:T303_03430" TargetMode="External"/><Relationship Id="rId1025" Type="http://schemas.openxmlformats.org/officeDocument/2006/relationships/hyperlink" Target="http://www.genome.jp/dbget-bin/www_bget?sthe:T303_05810" TargetMode="External"/><Relationship Id="rId1232" Type="http://schemas.openxmlformats.org/officeDocument/2006/relationships/hyperlink" Target="http://www.genome.jp/dbget-bin/www_bget?sthe:T303_06935" TargetMode="External"/><Relationship Id="rId1677" Type="http://schemas.openxmlformats.org/officeDocument/2006/relationships/hyperlink" Target="http://www.genome.jp/dbget-bin/www_bget?sthe:T303_09400" TargetMode="External"/><Relationship Id="rId907" Type="http://schemas.openxmlformats.org/officeDocument/2006/relationships/hyperlink" Target="http://www.genome.jp/dbget-bin/www_bget?sthe:T303_05100" TargetMode="External"/><Relationship Id="rId1537" Type="http://schemas.openxmlformats.org/officeDocument/2006/relationships/hyperlink" Target="http://www.genome.jp/dbget-bin/www_bget?sthe:T303_08640" TargetMode="External"/><Relationship Id="rId1744" Type="http://schemas.openxmlformats.org/officeDocument/2006/relationships/hyperlink" Target="http://www.genome.jp/dbget-bin/www_bget?sthe:T303_09765" TargetMode="External"/><Relationship Id="rId36" Type="http://schemas.openxmlformats.org/officeDocument/2006/relationships/hyperlink" Target="http://www.genome.jp/dbget-bin/www_bget?sthe:T303_00210" TargetMode="External"/><Relationship Id="rId1604" Type="http://schemas.openxmlformats.org/officeDocument/2006/relationships/hyperlink" Target="http://www.genome.jp/dbget-bin/www_bget?sthe:T303_08990" TargetMode="External"/><Relationship Id="rId185" Type="http://schemas.openxmlformats.org/officeDocument/2006/relationships/hyperlink" Target="http://www.genome.jp/dbget-bin/www_bget?sthe:T303_01105" TargetMode="External"/><Relationship Id="rId392" Type="http://schemas.openxmlformats.org/officeDocument/2006/relationships/hyperlink" Target="http://www.genome.jp/dbget-bin/www_bget?sthe:T303_02235" TargetMode="External"/><Relationship Id="rId697" Type="http://schemas.openxmlformats.org/officeDocument/2006/relationships/hyperlink" Target="http://www.genome.jp/dbget-bin/www_bget?sthe:T303_03940" TargetMode="External"/><Relationship Id="rId252" Type="http://schemas.openxmlformats.org/officeDocument/2006/relationships/hyperlink" Target="http://www.genome.jp/dbget-bin/www_bget?sthe:T303_01480" TargetMode="External"/><Relationship Id="rId1187" Type="http://schemas.openxmlformats.org/officeDocument/2006/relationships/hyperlink" Target="http://www.genome.jp/dbget-bin/www_bget?sthe:T303_06705" TargetMode="External"/><Relationship Id="rId112" Type="http://schemas.openxmlformats.org/officeDocument/2006/relationships/hyperlink" Target="http://www.genome.jp/dbget-bin/www_bget?sthe:T303_00665" TargetMode="External"/><Relationship Id="rId557" Type="http://schemas.openxmlformats.org/officeDocument/2006/relationships/hyperlink" Target="http://www.genome.jp/dbget-bin/www_bget?sthe:T303_03185" TargetMode="External"/><Relationship Id="rId764" Type="http://schemas.openxmlformats.org/officeDocument/2006/relationships/hyperlink" Target="http://www.genome.jp/dbget-bin/www_bget?sthe:T303_04300" TargetMode="External"/><Relationship Id="rId971" Type="http://schemas.openxmlformats.org/officeDocument/2006/relationships/hyperlink" Target="http://www.genome.jp/dbget-bin/www_bget?sthe:T303_05475" TargetMode="External"/><Relationship Id="rId1394" Type="http://schemas.openxmlformats.org/officeDocument/2006/relationships/hyperlink" Target="http://www.genome.jp/dbget-bin/www_bget?sthe:T303_07890" TargetMode="External"/><Relationship Id="rId1699" Type="http://schemas.openxmlformats.org/officeDocument/2006/relationships/hyperlink" Target="http://www.genome.jp/dbget-bin/www_bget?sthe:T303_09520" TargetMode="External"/><Relationship Id="rId417" Type="http://schemas.openxmlformats.org/officeDocument/2006/relationships/hyperlink" Target="http://www.genome.jp/dbget-bin/www_bget?sthe:T303_02395" TargetMode="External"/><Relationship Id="rId624" Type="http://schemas.openxmlformats.org/officeDocument/2006/relationships/hyperlink" Target="http://www.genome.jp/dbget-bin/www_bget?sthe:T303_03550" TargetMode="External"/><Relationship Id="rId831" Type="http://schemas.openxmlformats.org/officeDocument/2006/relationships/hyperlink" Target="http://www.genome.jp/dbget-bin/www_bget?sthe:T303_04685" TargetMode="External"/><Relationship Id="rId1047" Type="http://schemas.openxmlformats.org/officeDocument/2006/relationships/hyperlink" Target="http://www.genome.jp/dbget-bin/www_bget?sthe:T303_05935" TargetMode="External"/><Relationship Id="rId1254" Type="http://schemas.openxmlformats.org/officeDocument/2006/relationships/hyperlink" Target="http://www.genome.jp/dbget-bin/www_bget?sthe:T303_07045" TargetMode="External"/><Relationship Id="rId1461" Type="http://schemas.openxmlformats.org/officeDocument/2006/relationships/hyperlink" Target="http://www.genome.jp/dbget-bin/www_bget?sthe:T303_08240" TargetMode="External"/><Relationship Id="rId929" Type="http://schemas.openxmlformats.org/officeDocument/2006/relationships/hyperlink" Target="http://www.genome.jp/dbget-bin/www_bget?sthe:T303_05225" TargetMode="External"/><Relationship Id="rId1114" Type="http://schemas.openxmlformats.org/officeDocument/2006/relationships/hyperlink" Target="http://www.genome.jp/dbget-bin/www_bget?sthe:T303_06300" TargetMode="External"/><Relationship Id="rId1321" Type="http://schemas.openxmlformats.org/officeDocument/2006/relationships/hyperlink" Target="http://www.genome.jp/dbget-bin/www_bget?sthe:T303_07450" TargetMode="External"/><Relationship Id="rId1559" Type="http://schemas.openxmlformats.org/officeDocument/2006/relationships/hyperlink" Target="http://www.genome.jp/dbget-bin/www_bget?sthe:T303_08760" TargetMode="External"/><Relationship Id="rId1766" Type="http://schemas.openxmlformats.org/officeDocument/2006/relationships/hyperlink" Target="http://www.genome.jp/dbget-bin/www_bget?sthe:T303_09880" TargetMode="External"/><Relationship Id="rId58" Type="http://schemas.openxmlformats.org/officeDocument/2006/relationships/hyperlink" Target="http://www.genome.jp/dbget-bin/www_bget?sthe:T303_00350" TargetMode="External"/><Relationship Id="rId1419" Type="http://schemas.openxmlformats.org/officeDocument/2006/relationships/hyperlink" Target="http://www.genome.jp/dbget-bin/www_bget?sthe:T303_08020" TargetMode="External"/><Relationship Id="rId1626" Type="http://schemas.openxmlformats.org/officeDocument/2006/relationships/hyperlink" Target="http://www.genome.jp/dbget-bin/www_bget?sthe:T303_09105" TargetMode="External"/><Relationship Id="rId274" Type="http://schemas.openxmlformats.org/officeDocument/2006/relationships/hyperlink" Target="http://www.genome.jp/dbget-bin/www_bget?sthe:T303_01600" TargetMode="External"/><Relationship Id="rId481" Type="http://schemas.openxmlformats.org/officeDocument/2006/relationships/hyperlink" Target="http://www.genome.jp/dbget-bin/www_bget?sthe:T303_02745" TargetMode="External"/><Relationship Id="rId134" Type="http://schemas.openxmlformats.org/officeDocument/2006/relationships/hyperlink" Target="http://www.genome.jp/dbget-bin/www_bget?sthe:T303_00800" TargetMode="External"/><Relationship Id="rId579" Type="http://schemas.openxmlformats.org/officeDocument/2006/relationships/hyperlink" Target="http://www.genome.jp/dbget-bin/www_bget?sthe:T303_03310" TargetMode="External"/><Relationship Id="rId786" Type="http://schemas.openxmlformats.org/officeDocument/2006/relationships/hyperlink" Target="http://www.genome.jp/dbget-bin/www_bget?sthe:T303_04415" TargetMode="External"/><Relationship Id="rId993" Type="http://schemas.openxmlformats.org/officeDocument/2006/relationships/hyperlink" Target="http://www.genome.jp/dbget-bin/www_bget?sthe:T303_05625" TargetMode="External"/><Relationship Id="rId341" Type="http://schemas.openxmlformats.org/officeDocument/2006/relationships/hyperlink" Target="http://www.genome.jp/dbget-bin/www_bget?sthe:T303_01960" TargetMode="External"/><Relationship Id="rId439" Type="http://schemas.openxmlformats.org/officeDocument/2006/relationships/hyperlink" Target="http://www.genome.jp/dbget-bin/www_bget?sthe:T303_02515" TargetMode="External"/><Relationship Id="rId646" Type="http://schemas.openxmlformats.org/officeDocument/2006/relationships/hyperlink" Target="http://www.genome.jp/dbget-bin/www_bget?sthe:T303_03675" TargetMode="External"/><Relationship Id="rId1069" Type="http://schemas.openxmlformats.org/officeDocument/2006/relationships/hyperlink" Target="http://www.genome.jp/dbget-bin/www_bget?sthe:T303_06050" TargetMode="External"/><Relationship Id="rId1276" Type="http://schemas.openxmlformats.org/officeDocument/2006/relationships/hyperlink" Target="http://www.genome.jp/dbget-bin/www_bget?sthe:T303_07185" TargetMode="External"/><Relationship Id="rId1483" Type="http://schemas.openxmlformats.org/officeDocument/2006/relationships/hyperlink" Target="http://www.genome.jp/dbget-bin/www_bget?sthe:T303_08350" TargetMode="External"/><Relationship Id="rId201" Type="http://schemas.openxmlformats.org/officeDocument/2006/relationships/hyperlink" Target="http://www.genome.jp/dbget-bin/www_bget?sthe:T303_01195" TargetMode="External"/><Relationship Id="rId506" Type="http://schemas.openxmlformats.org/officeDocument/2006/relationships/hyperlink" Target="http://www.genome.jp/dbget-bin/www_bget?sthe:T303_02905" TargetMode="External"/><Relationship Id="rId853" Type="http://schemas.openxmlformats.org/officeDocument/2006/relationships/hyperlink" Target="http://www.genome.jp/dbget-bin/www_bget?sthe:T303_04810" TargetMode="External"/><Relationship Id="rId1136" Type="http://schemas.openxmlformats.org/officeDocument/2006/relationships/hyperlink" Target="http://www.genome.jp/dbget-bin/www_bget?sthe:T303_06415" TargetMode="External"/><Relationship Id="rId1690" Type="http://schemas.openxmlformats.org/officeDocument/2006/relationships/hyperlink" Target="http://www.genome.jp/dbget-bin/www_bget?sthe:T303_09470" TargetMode="External"/><Relationship Id="rId713" Type="http://schemas.openxmlformats.org/officeDocument/2006/relationships/hyperlink" Target="http://www.genome.jp/dbget-bin/www_bget?sthe:T303_04025" TargetMode="External"/><Relationship Id="rId920" Type="http://schemas.openxmlformats.org/officeDocument/2006/relationships/hyperlink" Target="http://www.genome.jp/dbget-bin/www_bget?sthe:T303_05175" TargetMode="External"/><Relationship Id="rId1343" Type="http://schemas.openxmlformats.org/officeDocument/2006/relationships/hyperlink" Target="http://www.genome.jp/dbget-bin/www_bget?sthe:T303_07585" TargetMode="External"/><Relationship Id="rId1550" Type="http://schemas.openxmlformats.org/officeDocument/2006/relationships/hyperlink" Target="http://www.genome.jp/dbget-bin/www_bget?sthe:T303_08705" TargetMode="External"/><Relationship Id="rId1648" Type="http://schemas.openxmlformats.org/officeDocument/2006/relationships/hyperlink" Target="http://www.genome.jp/dbget-bin/www_bget?sthe:T303_09235" TargetMode="External"/><Relationship Id="rId1203" Type="http://schemas.openxmlformats.org/officeDocument/2006/relationships/hyperlink" Target="http://www.genome.jp/dbget-bin/www_bget?sthe:T303_06790" TargetMode="External"/><Relationship Id="rId1410" Type="http://schemas.openxmlformats.org/officeDocument/2006/relationships/hyperlink" Target="http://www.genome.jp/dbget-bin/www_bget?sthe:T303_07975" TargetMode="External"/><Relationship Id="rId1508" Type="http://schemas.openxmlformats.org/officeDocument/2006/relationships/hyperlink" Target="http://www.genome.jp/dbget-bin/www_bget?sthe:T303_08475" TargetMode="External"/><Relationship Id="rId1715" Type="http://schemas.openxmlformats.org/officeDocument/2006/relationships/hyperlink" Target="http://www.genome.jp/dbget-bin/www_bget?sthe:T303_09605" TargetMode="External"/><Relationship Id="rId296" Type="http://schemas.openxmlformats.org/officeDocument/2006/relationships/hyperlink" Target="http://www.genome.jp/dbget-bin/www_bget?sthe:T303_01720" TargetMode="External"/><Relationship Id="rId156" Type="http://schemas.openxmlformats.org/officeDocument/2006/relationships/hyperlink" Target="http://www.genome.jp/dbget-bin/www_bget?sthe:T303_00955" TargetMode="External"/><Relationship Id="rId363" Type="http://schemas.openxmlformats.org/officeDocument/2006/relationships/hyperlink" Target="http://www.genome.jp/dbget-bin/www_bget?sthe:T303_02075" TargetMode="External"/><Relationship Id="rId570" Type="http://schemas.openxmlformats.org/officeDocument/2006/relationships/hyperlink" Target="http://www.genome.jp/dbget-bin/www_bget?sthe:T303_03255" TargetMode="External"/><Relationship Id="rId223" Type="http://schemas.openxmlformats.org/officeDocument/2006/relationships/hyperlink" Target="http://www.genome.jp/dbget-bin/www_bget?sthe:T303_01310" TargetMode="External"/><Relationship Id="rId430" Type="http://schemas.openxmlformats.org/officeDocument/2006/relationships/hyperlink" Target="http://www.genome.jp/dbget-bin/www_bget?sthe:T303_02470" TargetMode="External"/><Relationship Id="rId668" Type="http://schemas.openxmlformats.org/officeDocument/2006/relationships/hyperlink" Target="http://www.genome.jp/dbget-bin/www_bget?sthe:T303_03795" TargetMode="External"/><Relationship Id="rId875" Type="http://schemas.openxmlformats.org/officeDocument/2006/relationships/hyperlink" Target="http://www.genome.jp/dbget-bin/www_bget?sthe:T303_04930" TargetMode="External"/><Relationship Id="rId1060" Type="http://schemas.openxmlformats.org/officeDocument/2006/relationships/hyperlink" Target="http://www.genome.jp/dbget-bin/www_bget?sthe:T303_06005" TargetMode="External"/><Relationship Id="rId1298" Type="http://schemas.openxmlformats.org/officeDocument/2006/relationships/hyperlink" Target="http://www.genome.jp/dbget-bin/www_bget?sthe:T303_07300" TargetMode="External"/><Relationship Id="rId528" Type="http://schemas.openxmlformats.org/officeDocument/2006/relationships/hyperlink" Target="http://www.genome.jp/dbget-bin/www_bget?sthe:T303_03025" TargetMode="External"/><Relationship Id="rId735" Type="http://schemas.openxmlformats.org/officeDocument/2006/relationships/hyperlink" Target="http://www.genome.jp/dbget-bin/www_bget?sthe:T303_04140" TargetMode="External"/><Relationship Id="rId942" Type="http://schemas.openxmlformats.org/officeDocument/2006/relationships/hyperlink" Target="http://www.genome.jp/dbget-bin/www_bget?sthe:T303_05310" TargetMode="External"/><Relationship Id="rId1158" Type="http://schemas.openxmlformats.org/officeDocument/2006/relationships/hyperlink" Target="http://www.genome.jp/dbget-bin/www_bget?sthe:T303_06555" TargetMode="External"/><Relationship Id="rId1365" Type="http://schemas.openxmlformats.org/officeDocument/2006/relationships/hyperlink" Target="http://www.genome.jp/dbget-bin/www_bget?sthe:T303_07725" TargetMode="External"/><Relationship Id="rId1572" Type="http://schemas.openxmlformats.org/officeDocument/2006/relationships/hyperlink" Target="http://www.genome.jp/dbget-bin/www_bget?sthe:T303_08830" TargetMode="External"/><Relationship Id="rId1018" Type="http://schemas.openxmlformats.org/officeDocument/2006/relationships/hyperlink" Target="http://www.genome.jp/dbget-bin/www_bget?sthe:T303_05770" TargetMode="External"/><Relationship Id="rId1225" Type="http://schemas.openxmlformats.org/officeDocument/2006/relationships/hyperlink" Target="http://www.genome.jp/dbget-bin/www_bget?sthe:T303_06900" TargetMode="External"/><Relationship Id="rId1432" Type="http://schemas.openxmlformats.org/officeDocument/2006/relationships/hyperlink" Target="http://www.genome.jp/dbget-bin/www_bget?sthe:T303_08085" TargetMode="External"/><Relationship Id="rId71" Type="http://schemas.openxmlformats.org/officeDocument/2006/relationships/hyperlink" Target="http://www.genome.jp/dbget-bin/www_bget?sthe:T303_00435" TargetMode="External"/><Relationship Id="rId802" Type="http://schemas.openxmlformats.org/officeDocument/2006/relationships/hyperlink" Target="http://www.genome.jp/dbget-bin/www_bget?sthe:T303_04535" TargetMode="External"/><Relationship Id="rId1737" Type="http://schemas.openxmlformats.org/officeDocument/2006/relationships/hyperlink" Target="http://www.genome.jp/dbget-bin/www_bget?sthe:T303_09715" TargetMode="External"/><Relationship Id="rId29" Type="http://schemas.openxmlformats.org/officeDocument/2006/relationships/hyperlink" Target="http://www.genome.jp/dbget-bin/www_bget?sthe:T303_00175" TargetMode="External"/><Relationship Id="rId178" Type="http://schemas.openxmlformats.org/officeDocument/2006/relationships/hyperlink" Target="http://www.genome.jp/dbget-bin/www_bget?sthe:T303_01065" TargetMode="External"/><Relationship Id="rId385" Type="http://schemas.openxmlformats.org/officeDocument/2006/relationships/hyperlink" Target="http://www.genome.jp/dbget-bin/www_bget?sthe:T303_02200" TargetMode="External"/><Relationship Id="rId592" Type="http://schemas.openxmlformats.org/officeDocument/2006/relationships/hyperlink" Target="http://www.genome.jp/dbget-bin/www_bget?sthe:T303_03375" TargetMode="External"/><Relationship Id="rId245" Type="http://schemas.openxmlformats.org/officeDocument/2006/relationships/hyperlink" Target="http://www.genome.jp/dbget-bin/www_bget?sthe:T303_01445" TargetMode="External"/><Relationship Id="rId452" Type="http://schemas.openxmlformats.org/officeDocument/2006/relationships/hyperlink" Target="http://www.genome.jp/dbget-bin/www_bget?sthe:T303_02590" TargetMode="External"/><Relationship Id="rId897" Type="http://schemas.openxmlformats.org/officeDocument/2006/relationships/hyperlink" Target="http://www.genome.jp/dbget-bin/www_bget?sthe:T303_05050" TargetMode="External"/><Relationship Id="rId1082" Type="http://schemas.openxmlformats.org/officeDocument/2006/relationships/hyperlink" Target="http://www.genome.jp/dbget-bin/www_bget?sthe:T303_06120" TargetMode="External"/><Relationship Id="rId105" Type="http://schemas.openxmlformats.org/officeDocument/2006/relationships/hyperlink" Target="http://www.genome.jp/dbget-bin/www_bget?sthe:T303_00630" TargetMode="External"/><Relationship Id="rId312" Type="http://schemas.openxmlformats.org/officeDocument/2006/relationships/hyperlink" Target="http://www.genome.jp/dbget-bin/www_bget?sthe:T303_01815" TargetMode="External"/><Relationship Id="rId757" Type="http://schemas.openxmlformats.org/officeDocument/2006/relationships/hyperlink" Target="http://www.genome.jp/dbget-bin/www_bget?sthe:T303_04260" TargetMode="External"/><Relationship Id="rId964" Type="http://schemas.openxmlformats.org/officeDocument/2006/relationships/hyperlink" Target="http://www.genome.jp/dbget-bin/www_bget?sthe:T303_05425" TargetMode="External"/><Relationship Id="rId1387" Type="http://schemas.openxmlformats.org/officeDocument/2006/relationships/hyperlink" Target="http://www.genome.jp/dbget-bin/www_bget?sthe:T303_07855" TargetMode="External"/><Relationship Id="rId1594" Type="http://schemas.openxmlformats.org/officeDocument/2006/relationships/hyperlink" Target="http://www.genome.jp/dbget-bin/www_bget?sthe:T303_08940" TargetMode="External"/><Relationship Id="rId93" Type="http://schemas.openxmlformats.org/officeDocument/2006/relationships/hyperlink" Target="http://www.genome.jp/dbget-bin/www_bget?sthe:T303_00570" TargetMode="External"/><Relationship Id="rId617" Type="http://schemas.openxmlformats.org/officeDocument/2006/relationships/hyperlink" Target="http://www.genome.jp/dbget-bin/www_bget?sthe:T303_03515" TargetMode="External"/><Relationship Id="rId824" Type="http://schemas.openxmlformats.org/officeDocument/2006/relationships/hyperlink" Target="http://www.genome.jp/dbget-bin/www_bget?sthe:T303_04650" TargetMode="External"/><Relationship Id="rId1247" Type="http://schemas.openxmlformats.org/officeDocument/2006/relationships/hyperlink" Target="http://www.genome.jp/dbget-bin/www_bget?sthe:T303_07010" TargetMode="External"/><Relationship Id="rId1454" Type="http://schemas.openxmlformats.org/officeDocument/2006/relationships/hyperlink" Target="http://www.genome.jp/dbget-bin/www_bget?sthe:T303_08205" TargetMode="External"/><Relationship Id="rId1661" Type="http://schemas.openxmlformats.org/officeDocument/2006/relationships/hyperlink" Target="http://www.genome.jp/dbget-bin/www_bget?sthe:T303_09310" TargetMode="External"/><Relationship Id="rId1107" Type="http://schemas.openxmlformats.org/officeDocument/2006/relationships/hyperlink" Target="http://www.genome.jp/dbget-bin/www_bget?sthe:T303_06260" TargetMode="External"/><Relationship Id="rId1314" Type="http://schemas.openxmlformats.org/officeDocument/2006/relationships/hyperlink" Target="http://www.genome.jp/dbget-bin/www_bget?sthe:T303_07410" TargetMode="External"/><Relationship Id="rId1521" Type="http://schemas.openxmlformats.org/officeDocument/2006/relationships/hyperlink" Target="http://www.genome.jp/dbget-bin/www_bget?sthe:T303_08550" TargetMode="External"/><Relationship Id="rId1759" Type="http://schemas.openxmlformats.org/officeDocument/2006/relationships/hyperlink" Target="http://www.genome.jp/dbget-bin/www_bget?sthe:T303_09840" TargetMode="External"/><Relationship Id="rId1619" Type="http://schemas.openxmlformats.org/officeDocument/2006/relationships/hyperlink" Target="http://www.genome.jp/dbget-bin/www_bget?sthe:T303_09070" TargetMode="External"/><Relationship Id="rId20" Type="http://schemas.openxmlformats.org/officeDocument/2006/relationships/hyperlink" Target="http://www.genome.jp/dbget-bin/www_bget?sthe:T303_00125" TargetMode="External"/><Relationship Id="rId267" Type="http://schemas.openxmlformats.org/officeDocument/2006/relationships/hyperlink" Target="http://www.genome.jp/dbget-bin/www_bget?sthe:T303_01555" TargetMode="External"/><Relationship Id="rId474" Type="http://schemas.openxmlformats.org/officeDocument/2006/relationships/hyperlink" Target="http://www.genome.jp/dbget-bin/www_bget?sthe:T303_02710" TargetMode="External"/><Relationship Id="rId127" Type="http://schemas.openxmlformats.org/officeDocument/2006/relationships/hyperlink" Target="http://www.genome.jp/dbget-bin/www_bget?sthe:T303_00765" TargetMode="External"/><Relationship Id="rId681" Type="http://schemas.openxmlformats.org/officeDocument/2006/relationships/hyperlink" Target="http://www.genome.jp/dbget-bin/www_bget?sthe:T303_03860" TargetMode="External"/><Relationship Id="rId779" Type="http://schemas.openxmlformats.org/officeDocument/2006/relationships/hyperlink" Target="http://www.genome.jp/dbget-bin/www_bget?sthe:T303_04380" TargetMode="External"/><Relationship Id="rId986" Type="http://schemas.openxmlformats.org/officeDocument/2006/relationships/hyperlink" Target="http://www.genome.jp/dbget-bin/www_bget?sthe:T303_05590" TargetMode="External"/><Relationship Id="rId334" Type="http://schemas.openxmlformats.org/officeDocument/2006/relationships/hyperlink" Target="http://www.genome.jp/dbget-bin/www_bget?sthe:T303_01925" TargetMode="External"/><Relationship Id="rId541" Type="http://schemas.openxmlformats.org/officeDocument/2006/relationships/hyperlink" Target="http://www.genome.jp/dbget-bin/www_bget?sthe:T303_03090" TargetMode="External"/><Relationship Id="rId639" Type="http://schemas.openxmlformats.org/officeDocument/2006/relationships/hyperlink" Target="http://www.genome.jp/dbget-bin/www_bget?sthe:T303_03635" TargetMode="External"/><Relationship Id="rId1171" Type="http://schemas.openxmlformats.org/officeDocument/2006/relationships/hyperlink" Target="http://www.genome.jp/dbget-bin/www_bget?sthe:T303_06620" TargetMode="External"/><Relationship Id="rId1269" Type="http://schemas.openxmlformats.org/officeDocument/2006/relationships/hyperlink" Target="http://www.genome.jp/dbget-bin/www_bget?sthe:T303_07135" TargetMode="External"/><Relationship Id="rId1476" Type="http://schemas.openxmlformats.org/officeDocument/2006/relationships/hyperlink" Target="http://www.genome.jp/dbget-bin/www_bget?sthe:T303_08315" TargetMode="External"/><Relationship Id="rId401" Type="http://schemas.openxmlformats.org/officeDocument/2006/relationships/hyperlink" Target="http://www.genome.jp/dbget-bin/www_bget?sthe:T303_02300" TargetMode="External"/><Relationship Id="rId846" Type="http://schemas.openxmlformats.org/officeDocument/2006/relationships/hyperlink" Target="http://www.genome.jp/dbget-bin/www_bget?sthe:T303_04765" TargetMode="External"/><Relationship Id="rId1031" Type="http://schemas.openxmlformats.org/officeDocument/2006/relationships/hyperlink" Target="http://www.genome.jp/dbget-bin/www_bget?sthe:T303_05845" TargetMode="External"/><Relationship Id="rId1129" Type="http://schemas.openxmlformats.org/officeDocument/2006/relationships/hyperlink" Target="http://www.genome.jp/dbget-bin/www_bget?sthe:T303_06375" TargetMode="External"/><Relationship Id="rId1683" Type="http://schemas.openxmlformats.org/officeDocument/2006/relationships/hyperlink" Target="http://www.genome.jp/dbget-bin/www_bget?sthe:T303_09430" TargetMode="External"/><Relationship Id="rId706" Type="http://schemas.openxmlformats.org/officeDocument/2006/relationships/hyperlink" Target="http://www.genome.jp/dbget-bin/www_bget?sthe:T303_03985" TargetMode="External"/><Relationship Id="rId913" Type="http://schemas.openxmlformats.org/officeDocument/2006/relationships/hyperlink" Target="http://www.genome.jp/dbget-bin/www_bget?sthe:T303_05130" TargetMode="External"/><Relationship Id="rId1336" Type="http://schemas.openxmlformats.org/officeDocument/2006/relationships/hyperlink" Target="http://www.genome.jp/dbget-bin/www_bget?sthe:T303_07550" TargetMode="External"/><Relationship Id="rId1543" Type="http://schemas.openxmlformats.org/officeDocument/2006/relationships/hyperlink" Target="http://www.genome.jp/dbget-bin/www_bget?sthe:T303_08670" TargetMode="External"/><Relationship Id="rId1750" Type="http://schemas.openxmlformats.org/officeDocument/2006/relationships/hyperlink" Target="http://www.genome.jp/dbget-bin/www_bget?sthe:T303_09795" TargetMode="External"/><Relationship Id="rId42" Type="http://schemas.openxmlformats.org/officeDocument/2006/relationships/hyperlink" Target="http://www.genome.jp/dbget-bin/www_bget?sthe:T303_00245" TargetMode="External"/><Relationship Id="rId1403" Type="http://schemas.openxmlformats.org/officeDocument/2006/relationships/hyperlink" Target="http://www.genome.jp/dbget-bin/www_bget?sthe:T303_07940" TargetMode="External"/><Relationship Id="rId1610" Type="http://schemas.openxmlformats.org/officeDocument/2006/relationships/hyperlink" Target="http://www.genome.jp/dbget-bin/www_bget?sthe:T303_09025" TargetMode="External"/><Relationship Id="rId191" Type="http://schemas.openxmlformats.org/officeDocument/2006/relationships/hyperlink" Target="http://www.genome.jp/dbget-bin/www_bget?sthe:T303_01135" TargetMode="External"/><Relationship Id="rId1708" Type="http://schemas.openxmlformats.org/officeDocument/2006/relationships/hyperlink" Target="http://www.genome.jp/dbget-bin/www_bget?sthe:T303_09570" TargetMode="External"/><Relationship Id="rId289" Type="http://schemas.openxmlformats.org/officeDocument/2006/relationships/hyperlink" Target="http://www.genome.jp/dbget-bin/www_bget?sthe:T303_01685" TargetMode="External"/><Relationship Id="rId496" Type="http://schemas.openxmlformats.org/officeDocument/2006/relationships/hyperlink" Target="http://www.genome.jp/dbget-bin/www_bget?sthe:T303_02845" TargetMode="External"/><Relationship Id="rId149" Type="http://schemas.openxmlformats.org/officeDocument/2006/relationships/hyperlink" Target="http://www.genome.jp/dbget-bin/www_bget?sthe:T303_00915" TargetMode="External"/><Relationship Id="rId356" Type="http://schemas.openxmlformats.org/officeDocument/2006/relationships/hyperlink" Target="http://www.genome.jp/dbget-bin/www_bget?sthe:T303_02040" TargetMode="External"/><Relationship Id="rId563" Type="http://schemas.openxmlformats.org/officeDocument/2006/relationships/hyperlink" Target="http://www.genome.jp/dbget-bin/www_bget?sthe:T303_03215" TargetMode="External"/><Relationship Id="rId770" Type="http://schemas.openxmlformats.org/officeDocument/2006/relationships/hyperlink" Target="http://www.genome.jp/dbget-bin/www_bget?sthe:T303_04335" TargetMode="External"/><Relationship Id="rId1193" Type="http://schemas.openxmlformats.org/officeDocument/2006/relationships/hyperlink" Target="http://www.genome.jp/dbget-bin/www_bget?sthe:T303_06735" TargetMode="External"/><Relationship Id="rId216" Type="http://schemas.openxmlformats.org/officeDocument/2006/relationships/hyperlink" Target="http://www.genome.jp/dbget-bin/www_bget?sthe:T303_01270" TargetMode="External"/><Relationship Id="rId423" Type="http://schemas.openxmlformats.org/officeDocument/2006/relationships/hyperlink" Target="http://www.genome.jp/dbget-bin/www_bget?sthe:T303_02430" TargetMode="External"/><Relationship Id="rId868" Type="http://schemas.openxmlformats.org/officeDocument/2006/relationships/hyperlink" Target="http://www.genome.jp/dbget-bin/www_bget?sthe:T303_04890" TargetMode="External"/><Relationship Id="rId1053" Type="http://schemas.openxmlformats.org/officeDocument/2006/relationships/hyperlink" Target="http://www.genome.jp/dbget-bin/www_bget?sthe:T303_05965" TargetMode="External"/><Relationship Id="rId1260" Type="http://schemas.openxmlformats.org/officeDocument/2006/relationships/hyperlink" Target="http://www.genome.jp/dbget-bin/www_bget?sthe:T303_07090" TargetMode="External"/><Relationship Id="rId1498" Type="http://schemas.openxmlformats.org/officeDocument/2006/relationships/hyperlink" Target="http://www.genome.jp/dbget-bin/www_bget?sthe:T303_08425" TargetMode="External"/><Relationship Id="rId630" Type="http://schemas.openxmlformats.org/officeDocument/2006/relationships/hyperlink" Target="http://www.genome.jp/dbget-bin/www_bget?sthe:T303_03580" TargetMode="External"/><Relationship Id="rId728" Type="http://schemas.openxmlformats.org/officeDocument/2006/relationships/hyperlink" Target="http://www.genome.jp/dbget-bin/www_bget?sthe:T303_04105" TargetMode="External"/><Relationship Id="rId935" Type="http://schemas.openxmlformats.org/officeDocument/2006/relationships/hyperlink" Target="http://www.genome.jp/dbget-bin/www_bget?sthe:T303_05265" TargetMode="External"/><Relationship Id="rId1358" Type="http://schemas.openxmlformats.org/officeDocument/2006/relationships/hyperlink" Target="http://www.genome.jp/dbget-bin/www_bget?sthe:T303_07675" TargetMode="External"/><Relationship Id="rId1565" Type="http://schemas.openxmlformats.org/officeDocument/2006/relationships/hyperlink" Target="http://www.genome.jp/dbget-bin/www_bget?sthe:T303_08790" TargetMode="External"/><Relationship Id="rId1772" Type="http://schemas.openxmlformats.org/officeDocument/2006/relationships/printerSettings" Target="../printerSettings/printerSettings1.bin"/><Relationship Id="rId64" Type="http://schemas.openxmlformats.org/officeDocument/2006/relationships/hyperlink" Target="http://www.genome.jp/dbget-bin/www_bget?sthe:T303_00385" TargetMode="External"/><Relationship Id="rId1120" Type="http://schemas.openxmlformats.org/officeDocument/2006/relationships/hyperlink" Target="http://www.genome.jp/dbget-bin/www_bget?sthe:T303_06327" TargetMode="External"/><Relationship Id="rId1218" Type="http://schemas.openxmlformats.org/officeDocument/2006/relationships/hyperlink" Target="http://www.genome.jp/dbget-bin/www_bget?sthe:T303_06865" TargetMode="External"/><Relationship Id="rId1425" Type="http://schemas.openxmlformats.org/officeDocument/2006/relationships/hyperlink" Target="http://www.genome.jp/dbget-bin/www_bget?sthe:T303_08050" TargetMode="External"/><Relationship Id="rId1632" Type="http://schemas.openxmlformats.org/officeDocument/2006/relationships/hyperlink" Target="http://www.genome.jp/dbget-bin/www_bget?sthe:T303_09135" TargetMode="External"/><Relationship Id="rId280" Type="http://schemas.openxmlformats.org/officeDocument/2006/relationships/hyperlink" Target="http://www.genome.jp/dbget-bin/www_bget?sthe:T303_01635" TargetMode="External"/><Relationship Id="rId140" Type="http://schemas.openxmlformats.org/officeDocument/2006/relationships/hyperlink" Target="http://www.genome.jp/dbget-bin/www_bget?sthe:T303_00835" TargetMode="External"/><Relationship Id="rId378" Type="http://schemas.openxmlformats.org/officeDocument/2006/relationships/hyperlink" Target="http://www.genome.jp/dbget-bin/www_bget?sthe:T303_02160" TargetMode="External"/><Relationship Id="rId585" Type="http://schemas.openxmlformats.org/officeDocument/2006/relationships/hyperlink" Target="http://www.genome.jp/dbget-bin/www_bget?sthe:T303_03340" TargetMode="External"/><Relationship Id="rId792" Type="http://schemas.openxmlformats.org/officeDocument/2006/relationships/hyperlink" Target="http://www.genome.jp/dbget-bin/www_bget?sthe:T303_04455" TargetMode="External"/><Relationship Id="rId6" Type="http://schemas.openxmlformats.org/officeDocument/2006/relationships/hyperlink" Target="http://www.genome.jp/dbget-bin/www_bget?sthe:T303_00030" TargetMode="External"/><Relationship Id="rId238" Type="http://schemas.openxmlformats.org/officeDocument/2006/relationships/hyperlink" Target="http://www.genome.jp/dbget-bin/www_bget?sthe:T303_01410" TargetMode="External"/><Relationship Id="rId445" Type="http://schemas.openxmlformats.org/officeDocument/2006/relationships/hyperlink" Target="http://www.genome.jp/dbget-bin/www_bget?sthe:T303_02545" TargetMode="External"/><Relationship Id="rId652" Type="http://schemas.openxmlformats.org/officeDocument/2006/relationships/hyperlink" Target="http://www.genome.jp/dbget-bin/www_bget?sthe:T303_03705" TargetMode="External"/><Relationship Id="rId1075" Type="http://schemas.openxmlformats.org/officeDocument/2006/relationships/hyperlink" Target="http://www.genome.jp/dbget-bin/www_bget?sthe:T303_06085" TargetMode="External"/><Relationship Id="rId1282" Type="http://schemas.openxmlformats.org/officeDocument/2006/relationships/hyperlink" Target="http://www.genome.jp/dbget-bin/www_bget?sthe:T303_07215" TargetMode="External"/><Relationship Id="rId305" Type="http://schemas.openxmlformats.org/officeDocument/2006/relationships/hyperlink" Target="http://www.genome.jp/dbget-bin/www_bget?sthe:T303_01770" TargetMode="External"/><Relationship Id="rId512" Type="http://schemas.openxmlformats.org/officeDocument/2006/relationships/hyperlink" Target="http://www.genome.jp/dbget-bin/www_bget?sthe:T303_02935" TargetMode="External"/><Relationship Id="rId957" Type="http://schemas.openxmlformats.org/officeDocument/2006/relationships/hyperlink" Target="http://www.genome.jp/dbget-bin/www_bget?sthe:T303_05390" TargetMode="External"/><Relationship Id="rId1142" Type="http://schemas.openxmlformats.org/officeDocument/2006/relationships/hyperlink" Target="http://www.genome.jp/dbget-bin/www_bget?sthe:T303_06465" TargetMode="External"/><Relationship Id="rId1587" Type="http://schemas.openxmlformats.org/officeDocument/2006/relationships/hyperlink" Target="http://www.genome.jp/dbget-bin/www_bget?sthe:T303_08905" TargetMode="External"/><Relationship Id="rId86" Type="http://schemas.openxmlformats.org/officeDocument/2006/relationships/hyperlink" Target="http://www.genome.jp/dbget-bin/www_bget?sthe:T303_00535" TargetMode="External"/><Relationship Id="rId817" Type="http://schemas.openxmlformats.org/officeDocument/2006/relationships/hyperlink" Target="http://www.genome.jp/dbget-bin/www_bget?sthe:T303_04610" TargetMode="External"/><Relationship Id="rId1002" Type="http://schemas.openxmlformats.org/officeDocument/2006/relationships/hyperlink" Target="http://www.genome.jp/dbget-bin/www_bget?sthe:T303_05675" TargetMode="External"/><Relationship Id="rId1447" Type="http://schemas.openxmlformats.org/officeDocument/2006/relationships/hyperlink" Target="http://www.genome.jp/dbget-bin/www_bget?sthe:T303_08170" TargetMode="External"/><Relationship Id="rId1654" Type="http://schemas.openxmlformats.org/officeDocument/2006/relationships/hyperlink" Target="http://www.genome.jp/dbget-bin/www_bget?sthe:T303_09265" TargetMode="External"/><Relationship Id="rId1307" Type="http://schemas.openxmlformats.org/officeDocument/2006/relationships/hyperlink" Target="http://www.genome.jp/dbget-bin/www_bget?sthe:T303_07370" TargetMode="External"/><Relationship Id="rId1514" Type="http://schemas.openxmlformats.org/officeDocument/2006/relationships/hyperlink" Target="http://www.genome.jp/dbget-bin/www_bget?sthe:T303_08515" TargetMode="External"/><Relationship Id="rId1721" Type="http://schemas.openxmlformats.org/officeDocument/2006/relationships/hyperlink" Target="http://www.genome.jp/dbget-bin/www_bget?sthe:T303_09635" TargetMode="External"/><Relationship Id="rId13" Type="http://schemas.openxmlformats.org/officeDocument/2006/relationships/hyperlink" Target="http://www.genome.jp/dbget-bin/www_bget?sthe:T303_00075" TargetMode="External"/><Relationship Id="rId162" Type="http://schemas.openxmlformats.org/officeDocument/2006/relationships/hyperlink" Target="http://www.genome.jp/dbget-bin/www_bget?sthe:T303_00985" TargetMode="External"/><Relationship Id="rId467" Type="http://schemas.openxmlformats.org/officeDocument/2006/relationships/hyperlink" Target="http://www.genome.jp/dbget-bin/www_bget?sthe:T303_02675" TargetMode="External"/><Relationship Id="rId1097" Type="http://schemas.openxmlformats.org/officeDocument/2006/relationships/hyperlink" Target="http://www.genome.jp/dbget-bin/www_bget?sthe:T303_06200" TargetMode="External"/><Relationship Id="rId674" Type="http://schemas.openxmlformats.org/officeDocument/2006/relationships/hyperlink" Target="http://www.genome.jp/dbget-bin/www_bget?sthe:T303_03825" TargetMode="External"/><Relationship Id="rId881" Type="http://schemas.openxmlformats.org/officeDocument/2006/relationships/hyperlink" Target="http://www.genome.jp/dbget-bin/www_bget?sthe:T303_04960" TargetMode="External"/><Relationship Id="rId979" Type="http://schemas.openxmlformats.org/officeDocument/2006/relationships/hyperlink" Target="http://www.genome.jp/dbget-bin/www_bget?sthe:T303_05525" TargetMode="External"/><Relationship Id="rId327" Type="http://schemas.openxmlformats.org/officeDocument/2006/relationships/hyperlink" Target="http://www.genome.jp/dbget-bin/www_bget?sthe:T303_01890" TargetMode="External"/><Relationship Id="rId534" Type="http://schemas.openxmlformats.org/officeDocument/2006/relationships/hyperlink" Target="http://www.genome.jp/dbget-bin/www_bget?sthe:T303_03055" TargetMode="External"/><Relationship Id="rId741" Type="http://schemas.openxmlformats.org/officeDocument/2006/relationships/hyperlink" Target="http://www.genome.jp/dbget-bin/www_bget?sthe:T303_04175" TargetMode="External"/><Relationship Id="rId839" Type="http://schemas.openxmlformats.org/officeDocument/2006/relationships/hyperlink" Target="http://www.genome.jp/dbget-bin/www_bget?sthe:T303_04725" TargetMode="External"/><Relationship Id="rId1164" Type="http://schemas.openxmlformats.org/officeDocument/2006/relationships/hyperlink" Target="http://www.genome.jp/dbget-bin/www_bget?sthe:T303_06585" TargetMode="External"/><Relationship Id="rId1371" Type="http://schemas.openxmlformats.org/officeDocument/2006/relationships/hyperlink" Target="http://www.genome.jp/dbget-bin/www_bget?sthe:T303_07755" TargetMode="External"/><Relationship Id="rId1469" Type="http://schemas.openxmlformats.org/officeDocument/2006/relationships/hyperlink" Target="http://www.genome.jp/dbget-bin/www_bget?sthe:T303_08280" TargetMode="External"/><Relationship Id="rId601" Type="http://schemas.openxmlformats.org/officeDocument/2006/relationships/hyperlink" Target="http://www.genome.jp/dbget-bin/www_bget?sthe:T303_03425" TargetMode="External"/><Relationship Id="rId1024" Type="http://schemas.openxmlformats.org/officeDocument/2006/relationships/hyperlink" Target="http://www.genome.jp/dbget-bin/www_bget?sthe:T303_05805" TargetMode="External"/><Relationship Id="rId1231" Type="http://schemas.openxmlformats.org/officeDocument/2006/relationships/hyperlink" Target="http://www.genome.jp/dbget-bin/www_bget?sthe:T303_06930" TargetMode="External"/><Relationship Id="rId1676" Type="http://schemas.openxmlformats.org/officeDocument/2006/relationships/hyperlink" Target="http://www.genome.jp/dbget-bin/www_bget?sthe:T303_09395" TargetMode="External"/><Relationship Id="rId906" Type="http://schemas.openxmlformats.org/officeDocument/2006/relationships/hyperlink" Target="http://www.genome.jp/dbget-bin/www_bget?sthe:T303_05095" TargetMode="External"/><Relationship Id="rId1329" Type="http://schemas.openxmlformats.org/officeDocument/2006/relationships/hyperlink" Target="http://www.genome.jp/dbget-bin/www_bget?sthe:T303_07505" TargetMode="External"/><Relationship Id="rId1536" Type="http://schemas.openxmlformats.org/officeDocument/2006/relationships/hyperlink" Target="http://www.genome.jp/dbget-bin/www_bget?sthe:T303_08635" TargetMode="External"/><Relationship Id="rId1743" Type="http://schemas.openxmlformats.org/officeDocument/2006/relationships/hyperlink" Target="http://www.genome.jp/dbget-bin/www_bget?sthe:T303_09755" TargetMode="External"/><Relationship Id="rId35" Type="http://schemas.openxmlformats.org/officeDocument/2006/relationships/hyperlink" Target="http://www.genome.jp/dbget-bin/www_bget?sthe:T303_00205" TargetMode="External"/><Relationship Id="rId1603" Type="http://schemas.openxmlformats.org/officeDocument/2006/relationships/hyperlink" Target="http://www.genome.jp/dbget-bin/www_bget?sthe:T303_08985" TargetMode="External"/><Relationship Id="rId184" Type="http://schemas.openxmlformats.org/officeDocument/2006/relationships/hyperlink" Target="http://www.genome.jp/dbget-bin/www_bget?sthe:T303_01100" TargetMode="External"/><Relationship Id="rId391" Type="http://schemas.openxmlformats.org/officeDocument/2006/relationships/hyperlink" Target="http://www.genome.jp/dbget-bin/www_bget?sthe:T303_02230" TargetMode="External"/><Relationship Id="rId251" Type="http://schemas.openxmlformats.org/officeDocument/2006/relationships/hyperlink" Target="http://www.genome.jp/dbget-bin/www_bget?sthe:T303_01475" TargetMode="External"/><Relationship Id="rId489" Type="http://schemas.openxmlformats.org/officeDocument/2006/relationships/hyperlink" Target="http://www.genome.jp/dbget-bin/www_bget?sthe:T303_02810" TargetMode="External"/><Relationship Id="rId696" Type="http://schemas.openxmlformats.org/officeDocument/2006/relationships/hyperlink" Target="http://www.genome.jp/dbget-bin/www_bget?sthe:T303_03935" TargetMode="External"/><Relationship Id="rId349" Type="http://schemas.openxmlformats.org/officeDocument/2006/relationships/hyperlink" Target="http://www.genome.jp/dbget-bin/www_bget?sthe:T303_02005" TargetMode="External"/><Relationship Id="rId556" Type="http://schemas.openxmlformats.org/officeDocument/2006/relationships/hyperlink" Target="http://www.genome.jp/dbget-bin/www_bget?sthe:T303_03180" TargetMode="External"/><Relationship Id="rId763" Type="http://schemas.openxmlformats.org/officeDocument/2006/relationships/hyperlink" Target="http://www.genome.jp/dbget-bin/www_bget?sthe:T303_04295" TargetMode="External"/><Relationship Id="rId1186" Type="http://schemas.openxmlformats.org/officeDocument/2006/relationships/hyperlink" Target="http://www.genome.jp/dbget-bin/www_bget?sthe:T303_06700" TargetMode="External"/><Relationship Id="rId1393" Type="http://schemas.openxmlformats.org/officeDocument/2006/relationships/hyperlink" Target="http://www.genome.jp/dbget-bin/www_bget?sthe:T303_07885" TargetMode="External"/><Relationship Id="rId111" Type="http://schemas.openxmlformats.org/officeDocument/2006/relationships/hyperlink" Target="http://www.genome.jp/dbget-bin/www_bget?sthe:T303_00660" TargetMode="External"/><Relationship Id="rId209" Type="http://schemas.openxmlformats.org/officeDocument/2006/relationships/hyperlink" Target="http://www.genome.jp/dbget-bin/www_bget?sthe:T303_01235" TargetMode="External"/><Relationship Id="rId416" Type="http://schemas.openxmlformats.org/officeDocument/2006/relationships/hyperlink" Target="http://www.genome.jp/dbget-bin/www_bget?sthe:T303_02390" TargetMode="External"/><Relationship Id="rId970" Type="http://schemas.openxmlformats.org/officeDocument/2006/relationships/hyperlink" Target="http://www.genome.jp/dbget-bin/www_bget?sthe:T303_05470" TargetMode="External"/><Relationship Id="rId1046" Type="http://schemas.openxmlformats.org/officeDocument/2006/relationships/hyperlink" Target="http://www.genome.jp/dbget-bin/www_bget?sthe:T303_05930" TargetMode="External"/><Relationship Id="rId1253" Type="http://schemas.openxmlformats.org/officeDocument/2006/relationships/hyperlink" Target="http://www.genome.jp/dbget-bin/www_bget?sthe:T303_07040" TargetMode="External"/><Relationship Id="rId1698" Type="http://schemas.openxmlformats.org/officeDocument/2006/relationships/hyperlink" Target="http://www.genome.jp/dbget-bin/www_bget?sthe:T303_09515" TargetMode="External"/><Relationship Id="rId623" Type="http://schemas.openxmlformats.org/officeDocument/2006/relationships/hyperlink" Target="http://www.genome.jp/dbget-bin/www_bget?sthe:T303_03545" TargetMode="External"/><Relationship Id="rId830" Type="http://schemas.openxmlformats.org/officeDocument/2006/relationships/hyperlink" Target="http://www.genome.jp/dbget-bin/www_bget?sthe:T303_04680" TargetMode="External"/><Relationship Id="rId928" Type="http://schemas.openxmlformats.org/officeDocument/2006/relationships/hyperlink" Target="http://www.genome.jp/dbget-bin/www_bget?sthe:T303_05220" TargetMode="External"/><Relationship Id="rId1460" Type="http://schemas.openxmlformats.org/officeDocument/2006/relationships/hyperlink" Target="http://www.genome.jp/dbget-bin/www_bget?sthe:T303_08235" TargetMode="External"/><Relationship Id="rId1558" Type="http://schemas.openxmlformats.org/officeDocument/2006/relationships/hyperlink" Target="http://www.genome.jp/dbget-bin/www_bget?sthe:T303_08755" TargetMode="External"/><Relationship Id="rId1765" Type="http://schemas.openxmlformats.org/officeDocument/2006/relationships/hyperlink" Target="http://www.genome.jp/dbget-bin/www_bget?sthe:T303_09875" TargetMode="External"/><Relationship Id="rId57" Type="http://schemas.openxmlformats.org/officeDocument/2006/relationships/hyperlink" Target="http://www.genome.jp/dbget-bin/www_bget?sthe:T303_00330" TargetMode="External"/><Relationship Id="rId1113" Type="http://schemas.openxmlformats.org/officeDocument/2006/relationships/hyperlink" Target="http://www.genome.jp/dbget-bin/www_bget?sthe:T303_06295" TargetMode="External"/><Relationship Id="rId1320" Type="http://schemas.openxmlformats.org/officeDocument/2006/relationships/hyperlink" Target="http://www.genome.jp/dbget-bin/www_bget?sthe:T303_07445" TargetMode="External"/><Relationship Id="rId1418" Type="http://schemas.openxmlformats.org/officeDocument/2006/relationships/hyperlink" Target="http://www.genome.jp/dbget-bin/www_bget?sthe:T303_08015" TargetMode="External"/><Relationship Id="rId1625" Type="http://schemas.openxmlformats.org/officeDocument/2006/relationships/hyperlink" Target="http://www.genome.jp/dbget-bin/www_bget?sthe:T303_09100" TargetMode="External"/><Relationship Id="rId273" Type="http://schemas.openxmlformats.org/officeDocument/2006/relationships/hyperlink" Target="http://www.genome.jp/dbget-bin/www_bget?sthe:T303_01595" TargetMode="External"/><Relationship Id="rId480" Type="http://schemas.openxmlformats.org/officeDocument/2006/relationships/hyperlink" Target="http://www.genome.jp/dbget-bin/www_bget?sthe:T303_02740" TargetMode="External"/><Relationship Id="rId133" Type="http://schemas.openxmlformats.org/officeDocument/2006/relationships/hyperlink" Target="http://www.genome.jp/dbget-bin/www_bget?sthe:T303_00795" TargetMode="External"/><Relationship Id="rId340" Type="http://schemas.openxmlformats.org/officeDocument/2006/relationships/hyperlink" Target="http://www.genome.jp/dbget-bin/www_bget?sthe:T303_01955" TargetMode="External"/><Relationship Id="rId578" Type="http://schemas.openxmlformats.org/officeDocument/2006/relationships/hyperlink" Target="http://www.genome.jp/dbget-bin/www_bget?sthe:T303_03305" TargetMode="External"/><Relationship Id="rId785" Type="http://schemas.openxmlformats.org/officeDocument/2006/relationships/hyperlink" Target="http://www.genome.jp/dbget-bin/www_bget?sthe:T303_04410" TargetMode="External"/><Relationship Id="rId992" Type="http://schemas.openxmlformats.org/officeDocument/2006/relationships/hyperlink" Target="http://www.genome.jp/dbget-bin/www_bget?sthe:T303_05620" TargetMode="External"/><Relationship Id="rId200" Type="http://schemas.openxmlformats.org/officeDocument/2006/relationships/hyperlink" Target="http://www.genome.jp/dbget-bin/www_bget?sthe:T303_01190" TargetMode="External"/><Relationship Id="rId438" Type="http://schemas.openxmlformats.org/officeDocument/2006/relationships/hyperlink" Target="http://www.genome.jp/dbget-bin/www_bget?sthe:T303_02510" TargetMode="External"/><Relationship Id="rId645" Type="http://schemas.openxmlformats.org/officeDocument/2006/relationships/hyperlink" Target="http://www.genome.jp/dbget-bin/www_bget?sthe:T303_03670" TargetMode="External"/><Relationship Id="rId852" Type="http://schemas.openxmlformats.org/officeDocument/2006/relationships/hyperlink" Target="http://www.genome.jp/dbget-bin/www_bget?sthe:T303_04805" TargetMode="External"/><Relationship Id="rId1068" Type="http://schemas.openxmlformats.org/officeDocument/2006/relationships/hyperlink" Target="http://www.genome.jp/dbget-bin/www_bget?sthe:T303_06045" TargetMode="External"/><Relationship Id="rId1275" Type="http://schemas.openxmlformats.org/officeDocument/2006/relationships/hyperlink" Target="http://www.genome.jp/dbget-bin/www_bget?sthe:T303_07180" TargetMode="External"/><Relationship Id="rId1482" Type="http://schemas.openxmlformats.org/officeDocument/2006/relationships/hyperlink" Target="http://www.genome.jp/dbget-bin/www_bget?sthe:T303_08345" TargetMode="External"/><Relationship Id="rId505" Type="http://schemas.openxmlformats.org/officeDocument/2006/relationships/hyperlink" Target="http://www.genome.jp/dbget-bin/www_bget?sthe:T303_02900" TargetMode="External"/><Relationship Id="rId712" Type="http://schemas.openxmlformats.org/officeDocument/2006/relationships/hyperlink" Target="http://www.genome.jp/dbget-bin/www_bget?sthe:T303_04020" TargetMode="External"/><Relationship Id="rId1135" Type="http://schemas.openxmlformats.org/officeDocument/2006/relationships/hyperlink" Target="http://www.genome.jp/dbget-bin/www_bget?sthe:T303_06410" TargetMode="External"/><Relationship Id="rId1342" Type="http://schemas.openxmlformats.org/officeDocument/2006/relationships/hyperlink" Target="http://www.genome.jp/dbget-bin/www_bget?sthe:T303_07580" TargetMode="External"/><Relationship Id="rId79" Type="http://schemas.openxmlformats.org/officeDocument/2006/relationships/hyperlink" Target="http://www.genome.jp/dbget-bin/www_bget?sthe:T303_00500" TargetMode="External"/><Relationship Id="rId1202" Type="http://schemas.openxmlformats.org/officeDocument/2006/relationships/hyperlink" Target="http://www.genome.jp/dbget-bin/www_bget?sthe:T303_06785" TargetMode="External"/><Relationship Id="rId1647" Type="http://schemas.openxmlformats.org/officeDocument/2006/relationships/hyperlink" Target="http://www.genome.jp/dbget-bin/www_bget?sthe:T303_09230" TargetMode="External"/><Relationship Id="rId1507" Type="http://schemas.openxmlformats.org/officeDocument/2006/relationships/hyperlink" Target="http://www.genome.jp/dbget-bin/www_bget?sthe:T303_08470" TargetMode="External"/><Relationship Id="rId1714" Type="http://schemas.openxmlformats.org/officeDocument/2006/relationships/hyperlink" Target="http://www.genome.jp/dbget-bin/www_bget?sthe:T303_09600" TargetMode="External"/><Relationship Id="rId295" Type="http://schemas.openxmlformats.org/officeDocument/2006/relationships/hyperlink" Target="http://www.genome.jp/dbget-bin/www_bget?sthe:T303_01715" TargetMode="External"/><Relationship Id="rId155" Type="http://schemas.openxmlformats.org/officeDocument/2006/relationships/hyperlink" Target="http://www.genome.jp/dbget-bin/www_bget?sthe:T303_00950" TargetMode="External"/><Relationship Id="rId362" Type="http://schemas.openxmlformats.org/officeDocument/2006/relationships/hyperlink" Target="http://www.genome.jp/dbget-bin/www_bget?sthe:T303_02070" TargetMode="External"/><Relationship Id="rId1297" Type="http://schemas.openxmlformats.org/officeDocument/2006/relationships/hyperlink" Target="http://www.genome.jp/dbget-bin/www_bget?sthe:T303_07295" TargetMode="External"/><Relationship Id="rId222" Type="http://schemas.openxmlformats.org/officeDocument/2006/relationships/hyperlink" Target="http://www.genome.jp/dbget-bin/www_bget?sthe:T303_01300" TargetMode="External"/><Relationship Id="rId667" Type="http://schemas.openxmlformats.org/officeDocument/2006/relationships/hyperlink" Target="http://www.genome.jp/dbget-bin/www_bget?sthe:T303_03785" TargetMode="External"/><Relationship Id="rId874" Type="http://schemas.openxmlformats.org/officeDocument/2006/relationships/hyperlink" Target="http://www.genome.jp/dbget-bin/www_bget?sthe:T303_04925" TargetMode="External"/><Relationship Id="rId527" Type="http://schemas.openxmlformats.org/officeDocument/2006/relationships/hyperlink" Target="http://www.genome.jp/dbget-bin/www_bget?sthe:T303_03020" TargetMode="External"/><Relationship Id="rId734" Type="http://schemas.openxmlformats.org/officeDocument/2006/relationships/hyperlink" Target="http://www.genome.jp/dbget-bin/www_bget?sthe:T303_04135" TargetMode="External"/><Relationship Id="rId941" Type="http://schemas.openxmlformats.org/officeDocument/2006/relationships/hyperlink" Target="http://www.genome.jp/dbget-bin/www_bget?sthe:T303_05295" TargetMode="External"/><Relationship Id="rId1157" Type="http://schemas.openxmlformats.org/officeDocument/2006/relationships/hyperlink" Target="http://www.genome.jp/dbget-bin/www_bget?sthe:T303_06550" TargetMode="External"/><Relationship Id="rId1364" Type="http://schemas.openxmlformats.org/officeDocument/2006/relationships/hyperlink" Target="http://www.genome.jp/dbget-bin/www_bget?sthe:T303_07720" TargetMode="External"/><Relationship Id="rId1571" Type="http://schemas.openxmlformats.org/officeDocument/2006/relationships/hyperlink" Target="http://www.genome.jp/dbget-bin/www_bget?sthe:T303_08825" TargetMode="External"/><Relationship Id="rId70" Type="http://schemas.openxmlformats.org/officeDocument/2006/relationships/hyperlink" Target="http://www.genome.jp/dbget-bin/www_bget?sthe:T303_00425" TargetMode="External"/><Relationship Id="rId801" Type="http://schemas.openxmlformats.org/officeDocument/2006/relationships/hyperlink" Target="http://www.genome.jp/dbget-bin/www_bget?sthe:T303_04530" TargetMode="External"/><Relationship Id="rId1017" Type="http://schemas.openxmlformats.org/officeDocument/2006/relationships/hyperlink" Target="http://www.genome.jp/dbget-bin/www_bget?sthe:T303_05765" TargetMode="External"/><Relationship Id="rId1224" Type="http://schemas.openxmlformats.org/officeDocument/2006/relationships/hyperlink" Target="http://www.genome.jp/dbget-bin/www_bget?sthe:T303_06895" TargetMode="External"/><Relationship Id="rId1431" Type="http://schemas.openxmlformats.org/officeDocument/2006/relationships/hyperlink" Target="http://www.genome.jp/dbget-bin/www_bget?sthe:T303_08080" TargetMode="External"/><Relationship Id="rId1669" Type="http://schemas.openxmlformats.org/officeDocument/2006/relationships/hyperlink" Target="http://www.genome.jp/dbget-bin/www_bget?sthe:T303_09355" TargetMode="External"/><Relationship Id="rId1529" Type="http://schemas.openxmlformats.org/officeDocument/2006/relationships/hyperlink" Target="http://www.genome.jp/dbget-bin/www_bget?sthe:T303_08600" TargetMode="External"/><Relationship Id="rId1736" Type="http://schemas.openxmlformats.org/officeDocument/2006/relationships/hyperlink" Target="http://www.genome.jp/dbget-bin/www_bget?sthe:T303_09710" TargetMode="External"/><Relationship Id="rId28" Type="http://schemas.openxmlformats.org/officeDocument/2006/relationships/hyperlink" Target="http://www.genome.jp/dbget-bin/www_bget?sthe:T303_00170" TargetMode="External"/><Relationship Id="rId177" Type="http://schemas.openxmlformats.org/officeDocument/2006/relationships/hyperlink" Target="http://www.genome.jp/dbget-bin/www_bget?sthe:T303_01060" TargetMode="External"/><Relationship Id="rId384" Type="http://schemas.openxmlformats.org/officeDocument/2006/relationships/hyperlink" Target="http://www.genome.jp/dbget-bin/www_bget?sthe:T303_02195" TargetMode="External"/><Relationship Id="rId591" Type="http://schemas.openxmlformats.org/officeDocument/2006/relationships/hyperlink" Target="http://www.genome.jp/dbget-bin/www_bget?sthe:T303_03370" TargetMode="External"/><Relationship Id="rId244" Type="http://schemas.openxmlformats.org/officeDocument/2006/relationships/hyperlink" Target="http://www.genome.jp/dbget-bin/www_bget?sthe:T303_01440" TargetMode="External"/><Relationship Id="rId689" Type="http://schemas.openxmlformats.org/officeDocument/2006/relationships/hyperlink" Target="http://www.genome.jp/dbget-bin/www_bget?sthe:T303_03900" TargetMode="External"/><Relationship Id="rId896" Type="http://schemas.openxmlformats.org/officeDocument/2006/relationships/hyperlink" Target="http://www.genome.jp/dbget-bin/www_bget?sthe:T303_05045" TargetMode="External"/><Relationship Id="rId1081" Type="http://schemas.openxmlformats.org/officeDocument/2006/relationships/hyperlink" Target="http://www.genome.jp/dbget-bin/www_bget?sthe:T303_06115" TargetMode="External"/><Relationship Id="rId451" Type="http://schemas.openxmlformats.org/officeDocument/2006/relationships/hyperlink" Target="http://www.genome.jp/dbget-bin/www_bget?sthe:T303_02585" TargetMode="External"/><Relationship Id="rId549" Type="http://schemas.openxmlformats.org/officeDocument/2006/relationships/hyperlink" Target="http://www.genome.jp/dbget-bin/www_bget?sthe:T303_03130" TargetMode="External"/><Relationship Id="rId756" Type="http://schemas.openxmlformats.org/officeDocument/2006/relationships/hyperlink" Target="http://www.genome.jp/dbget-bin/www_bget?sthe:T303_04255" TargetMode="External"/><Relationship Id="rId1179" Type="http://schemas.openxmlformats.org/officeDocument/2006/relationships/hyperlink" Target="http://www.genome.jp/dbget-bin/www_bget?sthe:T303_06665" TargetMode="External"/><Relationship Id="rId1386" Type="http://schemas.openxmlformats.org/officeDocument/2006/relationships/hyperlink" Target="http://www.genome.jp/dbget-bin/www_bget?sthe:T303_07850" TargetMode="External"/><Relationship Id="rId1593" Type="http://schemas.openxmlformats.org/officeDocument/2006/relationships/hyperlink" Target="http://www.genome.jp/dbget-bin/www_bget?sthe:T303_08935" TargetMode="External"/><Relationship Id="rId104" Type="http://schemas.openxmlformats.org/officeDocument/2006/relationships/hyperlink" Target="http://www.genome.jp/dbget-bin/www_bget?sthe:T303_00625" TargetMode="External"/><Relationship Id="rId311" Type="http://schemas.openxmlformats.org/officeDocument/2006/relationships/hyperlink" Target="http://www.genome.jp/dbget-bin/www_bget?sthe:T303_01810" TargetMode="External"/><Relationship Id="rId409" Type="http://schemas.openxmlformats.org/officeDocument/2006/relationships/hyperlink" Target="http://www.genome.jp/dbget-bin/www_bget?sthe:T303_02355" TargetMode="External"/><Relationship Id="rId963" Type="http://schemas.openxmlformats.org/officeDocument/2006/relationships/hyperlink" Target="http://www.genome.jp/dbget-bin/www_bget?sthe:T303_05420" TargetMode="External"/><Relationship Id="rId1039" Type="http://schemas.openxmlformats.org/officeDocument/2006/relationships/hyperlink" Target="http://www.genome.jp/dbget-bin/www_bget?sthe:T303_05885" TargetMode="External"/><Relationship Id="rId1246" Type="http://schemas.openxmlformats.org/officeDocument/2006/relationships/hyperlink" Target="http://www.genome.jp/dbget-bin/www_bget?sthe:T303_07005" TargetMode="External"/><Relationship Id="rId92" Type="http://schemas.openxmlformats.org/officeDocument/2006/relationships/hyperlink" Target="http://www.genome.jp/dbget-bin/www_bget?sthe:T303_00565" TargetMode="External"/><Relationship Id="rId616" Type="http://schemas.openxmlformats.org/officeDocument/2006/relationships/hyperlink" Target="http://www.genome.jp/dbget-bin/www_bget?sthe:T303_03510" TargetMode="External"/><Relationship Id="rId823" Type="http://schemas.openxmlformats.org/officeDocument/2006/relationships/hyperlink" Target="http://www.genome.jp/dbget-bin/www_bget?sthe:T303_04645" TargetMode="External"/><Relationship Id="rId1453" Type="http://schemas.openxmlformats.org/officeDocument/2006/relationships/hyperlink" Target="http://www.genome.jp/dbget-bin/www_bget?sthe:T303_08200" TargetMode="External"/><Relationship Id="rId1660" Type="http://schemas.openxmlformats.org/officeDocument/2006/relationships/hyperlink" Target="http://www.genome.jp/dbget-bin/www_bget?sthe:T303_09300" TargetMode="External"/><Relationship Id="rId1758" Type="http://schemas.openxmlformats.org/officeDocument/2006/relationships/hyperlink" Target="http://www.genome.jp/dbget-bin/www_bget?sthe:T303_09835" TargetMode="External"/><Relationship Id="rId1106" Type="http://schemas.openxmlformats.org/officeDocument/2006/relationships/hyperlink" Target="http://www.genome.jp/dbget-bin/www_bget?sthe:T303_06255" TargetMode="External"/><Relationship Id="rId1313" Type="http://schemas.openxmlformats.org/officeDocument/2006/relationships/hyperlink" Target="http://www.genome.jp/dbget-bin/www_bget?sthe:T303_07405" TargetMode="External"/><Relationship Id="rId1520" Type="http://schemas.openxmlformats.org/officeDocument/2006/relationships/hyperlink" Target="http://www.genome.jp/dbget-bin/www_bget?sthe:T303_08545" TargetMode="External"/><Relationship Id="rId1618" Type="http://schemas.openxmlformats.org/officeDocument/2006/relationships/hyperlink" Target="http://www.genome.jp/dbget-bin/www_bget?sthe:T303_09065" TargetMode="External"/><Relationship Id="rId199" Type="http://schemas.openxmlformats.org/officeDocument/2006/relationships/hyperlink" Target="http://www.genome.jp/dbget-bin/www_bget?sthe:T303_01185" TargetMode="External"/><Relationship Id="rId266" Type="http://schemas.openxmlformats.org/officeDocument/2006/relationships/hyperlink" Target="http://www.genome.jp/dbget-bin/www_bget?sthe:T303_01550" TargetMode="External"/><Relationship Id="rId473" Type="http://schemas.openxmlformats.org/officeDocument/2006/relationships/hyperlink" Target="http://www.genome.jp/dbget-bin/www_bget?sthe:T303_02705" TargetMode="External"/><Relationship Id="rId680" Type="http://schemas.openxmlformats.org/officeDocument/2006/relationships/hyperlink" Target="http://www.genome.jp/dbget-bin/www_bget?sthe:T303_03855" TargetMode="External"/><Relationship Id="rId126" Type="http://schemas.openxmlformats.org/officeDocument/2006/relationships/hyperlink" Target="http://www.genome.jp/dbget-bin/www_bget?sthe:T303_00760" TargetMode="External"/><Relationship Id="rId333" Type="http://schemas.openxmlformats.org/officeDocument/2006/relationships/hyperlink" Target="http://www.genome.jp/dbget-bin/www_bget?sthe:T303_01920" TargetMode="External"/><Relationship Id="rId540" Type="http://schemas.openxmlformats.org/officeDocument/2006/relationships/hyperlink" Target="http://www.genome.jp/dbget-bin/www_bget?sthe:T303_03085" TargetMode="External"/><Relationship Id="rId778" Type="http://schemas.openxmlformats.org/officeDocument/2006/relationships/hyperlink" Target="http://www.genome.jp/dbget-bin/www_bget?sthe:T303_04375" TargetMode="External"/><Relationship Id="rId985" Type="http://schemas.openxmlformats.org/officeDocument/2006/relationships/hyperlink" Target="http://www.genome.jp/dbget-bin/www_bget?sthe:T303_05585" TargetMode="External"/><Relationship Id="rId1170" Type="http://schemas.openxmlformats.org/officeDocument/2006/relationships/hyperlink" Target="http://www.genome.jp/dbget-bin/www_bget?sthe:T303_06615" TargetMode="External"/><Relationship Id="rId638" Type="http://schemas.openxmlformats.org/officeDocument/2006/relationships/hyperlink" Target="http://www.genome.jp/dbget-bin/www_bget?sthe:T303_03630" TargetMode="External"/><Relationship Id="rId845" Type="http://schemas.openxmlformats.org/officeDocument/2006/relationships/hyperlink" Target="http://www.genome.jp/dbget-bin/www_bget?sthe:T303_04760" TargetMode="External"/><Relationship Id="rId1030" Type="http://schemas.openxmlformats.org/officeDocument/2006/relationships/hyperlink" Target="http://www.genome.jp/dbget-bin/www_bget?sthe:T303_05840" TargetMode="External"/><Relationship Id="rId1268" Type="http://schemas.openxmlformats.org/officeDocument/2006/relationships/hyperlink" Target="http://www.genome.jp/dbget-bin/www_bget?sthe:T303_07130" TargetMode="External"/><Relationship Id="rId1475" Type="http://schemas.openxmlformats.org/officeDocument/2006/relationships/hyperlink" Target="http://www.genome.jp/dbget-bin/www_bget?sthe:T303_08310" TargetMode="External"/><Relationship Id="rId1682" Type="http://schemas.openxmlformats.org/officeDocument/2006/relationships/hyperlink" Target="http://www.genome.jp/dbget-bin/www_bget?sthe:T303_09425" TargetMode="External"/><Relationship Id="rId400" Type="http://schemas.openxmlformats.org/officeDocument/2006/relationships/hyperlink" Target="http://www.genome.jp/dbget-bin/www_bget?sthe:T303_02295" TargetMode="External"/><Relationship Id="rId705" Type="http://schemas.openxmlformats.org/officeDocument/2006/relationships/hyperlink" Target="http://www.genome.jp/dbget-bin/www_bget?sthe:T303_03980" TargetMode="External"/><Relationship Id="rId1128" Type="http://schemas.openxmlformats.org/officeDocument/2006/relationships/hyperlink" Target="http://www.genome.jp/dbget-bin/www_bget?sthe:T303_06370" TargetMode="External"/><Relationship Id="rId1335" Type="http://schemas.openxmlformats.org/officeDocument/2006/relationships/hyperlink" Target="http://www.genome.jp/dbget-bin/www_bget?sthe:T303_07545" TargetMode="External"/><Relationship Id="rId1542" Type="http://schemas.openxmlformats.org/officeDocument/2006/relationships/hyperlink" Target="http://www.genome.jp/dbget-bin/www_bget?sthe:T303_08665" TargetMode="External"/><Relationship Id="rId912" Type="http://schemas.openxmlformats.org/officeDocument/2006/relationships/hyperlink" Target="http://www.genome.jp/dbget-bin/www_bget?sthe:T303_05125" TargetMode="External"/><Relationship Id="rId41" Type="http://schemas.openxmlformats.org/officeDocument/2006/relationships/hyperlink" Target="http://www.genome.jp/dbget-bin/www_bget?sthe:T303_00240" TargetMode="External"/><Relationship Id="rId1402" Type="http://schemas.openxmlformats.org/officeDocument/2006/relationships/hyperlink" Target="http://www.genome.jp/dbget-bin/www_bget?sthe:T303_07935" TargetMode="External"/><Relationship Id="rId1707" Type="http://schemas.openxmlformats.org/officeDocument/2006/relationships/hyperlink" Target="http://www.genome.jp/dbget-bin/www_bget?sthe:T303_09565" TargetMode="External"/><Relationship Id="rId190" Type="http://schemas.openxmlformats.org/officeDocument/2006/relationships/hyperlink" Target="http://www.genome.jp/dbget-bin/www_bget?sthe:T303_01130" TargetMode="External"/><Relationship Id="rId288" Type="http://schemas.openxmlformats.org/officeDocument/2006/relationships/hyperlink" Target="http://www.genome.jp/dbget-bin/www_bget?sthe:T303_01680" TargetMode="External"/><Relationship Id="rId495" Type="http://schemas.openxmlformats.org/officeDocument/2006/relationships/hyperlink" Target="http://www.genome.jp/dbget-bin/www_bget?sthe:T303_02840" TargetMode="External"/><Relationship Id="rId148" Type="http://schemas.openxmlformats.org/officeDocument/2006/relationships/hyperlink" Target="http://www.genome.jp/dbget-bin/www_bget?sthe:T303_00910" TargetMode="External"/><Relationship Id="rId355" Type="http://schemas.openxmlformats.org/officeDocument/2006/relationships/hyperlink" Target="http://www.genome.jp/dbget-bin/www_bget?sthe:T303_02035" TargetMode="External"/><Relationship Id="rId562" Type="http://schemas.openxmlformats.org/officeDocument/2006/relationships/hyperlink" Target="http://www.genome.jp/dbget-bin/www_bget?sthe:T303_03210" TargetMode="External"/><Relationship Id="rId1192" Type="http://schemas.openxmlformats.org/officeDocument/2006/relationships/hyperlink" Target="http://www.genome.jp/dbget-bin/www_bget?sthe:T303_06730" TargetMode="External"/><Relationship Id="rId215" Type="http://schemas.openxmlformats.org/officeDocument/2006/relationships/hyperlink" Target="http://www.genome.jp/dbget-bin/www_bget?sthe:T303_01265" TargetMode="External"/><Relationship Id="rId422" Type="http://schemas.openxmlformats.org/officeDocument/2006/relationships/hyperlink" Target="http://www.genome.jp/dbget-bin/www_bget?sthe:T303_02420" TargetMode="External"/><Relationship Id="rId867" Type="http://schemas.openxmlformats.org/officeDocument/2006/relationships/hyperlink" Target="http://www.genome.jp/dbget-bin/www_bget?sthe:T303_04885" TargetMode="External"/><Relationship Id="rId1052" Type="http://schemas.openxmlformats.org/officeDocument/2006/relationships/hyperlink" Target="http://www.genome.jp/dbget-bin/www_bget?sthe:T303_05960" TargetMode="External"/><Relationship Id="rId1497" Type="http://schemas.openxmlformats.org/officeDocument/2006/relationships/hyperlink" Target="http://www.genome.jp/dbget-bin/www_bget?sthe:T303_08420" TargetMode="External"/><Relationship Id="rId727" Type="http://schemas.openxmlformats.org/officeDocument/2006/relationships/hyperlink" Target="http://www.genome.jp/dbget-bin/www_bget?sthe:T303_04100" TargetMode="External"/><Relationship Id="rId934" Type="http://schemas.openxmlformats.org/officeDocument/2006/relationships/hyperlink" Target="http://www.genome.jp/dbget-bin/www_bget?sthe:T303_05260" TargetMode="External"/><Relationship Id="rId1357" Type="http://schemas.openxmlformats.org/officeDocument/2006/relationships/hyperlink" Target="http://www.genome.jp/dbget-bin/www_bget?sthe:T303_07670" TargetMode="External"/><Relationship Id="rId1564" Type="http://schemas.openxmlformats.org/officeDocument/2006/relationships/hyperlink" Target="http://www.genome.jp/dbget-bin/www_bget?sthe:T303_08785" TargetMode="External"/><Relationship Id="rId1771" Type="http://schemas.openxmlformats.org/officeDocument/2006/relationships/hyperlink" Target="http://www.genome.jp/dbget-bin/www_bget?sthe:T303_09905" TargetMode="External"/><Relationship Id="rId63" Type="http://schemas.openxmlformats.org/officeDocument/2006/relationships/hyperlink" Target="http://www.genome.jp/dbget-bin/www_bget?sthe:T303_00380" TargetMode="External"/><Relationship Id="rId1217" Type="http://schemas.openxmlformats.org/officeDocument/2006/relationships/hyperlink" Target="http://www.genome.jp/dbget-bin/www_bget?sthe:T303_06860" TargetMode="External"/><Relationship Id="rId1424" Type="http://schemas.openxmlformats.org/officeDocument/2006/relationships/hyperlink" Target="http://www.genome.jp/dbget-bin/www_bget?sthe:T303_08045" TargetMode="External"/><Relationship Id="rId1631" Type="http://schemas.openxmlformats.org/officeDocument/2006/relationships/hyperlink" Target="http://www.genome.jp/dbget-bin/www_bget?sthe:T303_09130" TargetMode="External"/><Relationship Id="rId1729" Type="http://schemas.openxmlformats.org/officeDocument/2006/relationships/hyperlink" Target="http://www.genome.jp/dbget-bin/www_bget?sthe:T303_09675" TargetMode="External"/><Relationship Id="rId377" Type="http://schemas.openxmlformats.org/officeDocument/2006/relationships/hyperlink" Target="http://www.genome.jp/dbget-bin/www_bget?sthe:T303_02155" TargetMode="External"/><Relationship Id="rId584" Type="http://schemas.openxmlformats.org/officeDocument/2006/relationships/hyperlink" Target="http://www.genome.jp/dbget-bin/www_bget?sthe:T303_03335" TargetMode="External"/><Relationship Id="rId5" Type="http://schemas.openxmlformats.org/officeDocument/2006/relationships/hyperlink" Target="http://www.genome.jp/dbget-bin/www_bget?sthe:T303_00025" TargetMode="External"/><Relationship Id="rId237" Type="http://schemas.openxmlformats.org/officeDocument/2006/relationships/hyperlink" Target="http://www.genome.jp/dbget-bin/www_bget?sthe:T303_01405" TargetMode="External"/><Relationship Id="rId791" Type="http://schemas.openxmlformats.org/officeDocument/2006/relationships/hyperlink" Target="http://www.genome.jp/dbget-bin/www_bget?sthe:T303_04450" TargetMode="External"/><Relationship Id="rId889" Type="http://schemas.openxmlformats.org/officeDocument/2006/relationships/hyperlink" Target="http://www.genome.jp/dbget-bin/www_bget?sthe:T303_05000" TargetMode="External"/><Relationship Id="rId1074" Type="http://schemas.openxmlformats.org/officeDocument/2006/relationships/hyperlink" Target="http://www.genome.jp/dbget-bin/www_bget?sthe:T303_06080" TargetMode="External"/><Relationship Id="rId444" Type="http://schemas.openxmlformats.org/officeDocument/2006/relationships/hyperlink" Target="http://www.genome.jp/dbget-bin/www_bget?sthe:T303_02540" TargetMode="External"/><Relationship Id="rId651" Type="http://schemas.openxmlformats.org/officeDocument/2006/relationships/hyperlink" Target="http://www.genome.jp/dbget-bin/www_bget?sthe:T303_03700" TargetMode="External"/><Relationship Id="rId749" Type="http://schemas.openxmlformats.org/officeDocument/2006/relationships/hyperlink" Target="http://www.genome.jp/dbget-bin/www_bget?sthe:T303_04215" TargetMode="External"/><Relationship Id="rId1281" Type="http://schemas.openxmlformats.org/officeDocument/2006/relationships/hyperlink" Target="http://www.genome.jp/dbget-bin/www_bget?sthe:T303_07210" TargetMode="External"/><Relationship Id="rId1379" Type="http://schemas.openxmlformats.org/officeDocument/2006/relationships/hyperlink" Target="http://www.genome.jp/dbget-bin/www_bget?sthe:T303_07805" TargetMode="External"/><Relationship Id="rId1586" Type="http://schemas.openxmlformats.org/officeDocument/2006/relationships/hyperlink" Target="http://www.genome.jp/dbget-bin/www_bget?sthe:T303_08900" TargetMode="External"/><Relationship Id="rId304" Type="http://schemas.openxmlformats.org/officeDocument/2006/relationships/hyperlink" Target="http://www.genome.jp/dbget-bin/www_bget?sthe:T303_01765" TargetMode="External"/><Relationship Id="rId511" Type="http://schemas.openxmlformats.org/officeDocument/2006/relationships/hyperlink" Target="http://www.genome.jp/dbget-bin/www_bget?sthe:T303_02930" TargetMode="External"/><Relationship Id="rId609" Type="http://schemas.openxmlformats.org/officeDocument/2006/relationships/hyperlink" Target="http://www.genome.jp/dbget-bin/www_bget?sthe:T303_03465" TargetMode="External"/><Relationship Id="rId956" Type="http://schemas.openxmlformats.org/officeDocument/2006/relationships/hyperlink" Target="http://www.genome.jp/dbget-bin/www_bget?sthe:T303_05385" TargetMode="External"/><Relationship Id="rId1141" Type="http://schemas.openxmlformats.org/officeDocument/2006/relationships/hyperlink" Target="http://www.genome.jp/dbget-bin/www_bget?sthe:T303_06460" TargetMode="External"/><Relationship Id="rId1239" Type="http://schemas.openxmlformats.org/officeDocument/2006/relationships/hyperlink" Target="http://www.genome.jp/dbget-bin/www_bget?sthe:T303_06970" TargetMode="External"/><Relationship Id="rId85" Type="http://schemas.openxmlformats.org/officeDocument/2006/relationships/hyperlink" Target="http://www.genome.jp/dbget-bin/www_bget?sthe:T303_00530" TargetMode="External"/><Relationship Id="rId816" Type="http://schemas.openxmlformats.org/officeDocument/2006/relationships/hyperlink" Target="http://www.genome.jp/dbget-bin/www_bget?sthe:T303_04605" TargetMode="External"/><Relationship Id="rId1001" Type="http://schemas.openxmlformats.org/officeDocument/2006/relationships/hyperlink" Target="http://www.genome.jp/dbget-bin/www_bget?sthe:T303_05665" TargetMode="External"/><Relationship Id="rId1446" Type="http://schemas.openxmlformats.org/officeDocument/2006/relationships/hyperlink" Target="http://www.genome.jp/dbget-bin/www_bget?sthe:T303_08165" TargetMode="External"/><Relationship Id="rId1653" Type="http://schemas.openxmlformats.org/officeDocument/2006/relationships/hyperlink" Target="http://www.genome.jp/dbget-bin/www_bget?sthe:T303_09260" TargetMode="External"/><Relationship Id="rId1306" Type="http://schemas.openxmlformats.org/officeDocument/2006/relationships/hyperlink" Target="http://www.genome.jp/dbget-bin/www_bget?sthe:T303_07360" TargetMode="External"/><Relationship Id="rId1513" Type="http://schemas.openxmlformats.org/officeDocument/2006/relationships/hyperlink" Target="http://www.genome.jp/dbget-bin/www_bget?sthe:T303_08510" TargetMode="External"/><Relationship Id="rId1720" Type="http://schemas.openxmlformats.org/officeDocument/2006/relationships/hyperlink" Target="http://www.genome.jp/dbget-bin/www_bget?sthe:T303_09630" TargetMode="External"/><Relationship Id="rId12" Type="http://schemas.openxmlformats.org/officeDocument/2006/relationships/hyperlink" Target="http://www.genome.jp/dbget-bin/www_bget?sthe:T303_00070" TargetMode="External"/><Relationship Id="rId161" Type="http://schemas.openxmlformats.org/officeDocument/2006/relationships/hyperlink" Target="http://www.genome.jp/dbget-bin/www_bget?sthe:T303_00980" TargetMode="External"/><Relationship Id="rId399" Type="http://schemas.openxmlformats.org/officeDocument/2006/relationships/hyperlink" Target="http://www.genome.jp/dbget-bin/www_bget?sthe:T303_02290" TargetMode="External"/><Relationship Id="rId259" Type="http://schemas.openxmlformats.org/officeDocument/2006/relationships/hyperlink" Target="http://www.genome.jp/dbget-bin/www_bget?sthe:T303_01515" TargetMode="External"/><Relationship Id="rId466" Type="http://schemas.openxmlformats.org/officeDocument/2006/relationships/hyperlink" Target="http://www.genome.jp/dbget-bin/www_bget?sthe:T303_02670" TargetMode="External"/><Relationship Id="rId673" Type="http://schemas.openxmlformats.org/officeDocument/2006/relationships/hyperlink" Target="http://www.genome.jp/dbget-bin/www_bget?sthe:T303_03820" TargetMode="External"/><Relationship Id="rId880" Type="http://schemas.openxmlformats.org/officeDocument/2006/relationships/hyperlink" Target="http://www.genome.jp/dbget-bin/www_bget?sthe:T303_04955" TargetMode="External"/><Relationship Id="rId1096" Type="http://schemas.openxmlformats.org/officeDocument/2006/relationships/hyperlink" Target="http://www.genome.jp/dbget-bin/www_bget?sthe:T303_06195" TargetMode="External"/><Relationship Id="rId119" Type="http://schemas.openxmlformats.org/officeDocument/2006/relationships/hyperlink" Target="http://www.genome.jp/dbget-bin/www_bget?sthe:T303_00720" TargetMode="External"/><Relationship Id="rId326" Type="http://schemas.openxmlformats.org/officeDocument/2006/relationships/hyperlink" Target="http://www.genome.jp/dbget-bin/www_bget?sthe:T303_01885" TargetMode="External"/><Relationship Id="rId533" Type="http://schemas.openxmlformats.org/officeDocument/2006/relationships/hyperlink" Target="http://www.genome.jp/dbget-bin/www_bget?sthe:T303_03050" TargetMode="External"/><Relationship Id="rId978" Type="http://schemas.openxmlformats.org/officeDocument/2006/relationships/hyperlink" Target="http://www.genome.jp/dbget-bin/www_bget?sthe:T303_05520" TargetMode="External"/><Relationship Id="rId1163" Type="http://schemas.openxmlformats.org/officeDocument/2006/relationships/hyperlink" Target="http://www.genome.jp/dbget-bin/www_bget?sthe:T303_06580" TargetMode="External"/><Relationship Id="rId1370" Type="http://schemas.openxmlformats.org/officeDocument/2006/relationships/hyperlink" Target="http://www.genome.jp/dbget-bin/www_bget?sthe:T303_07750" TargetMode="External"/><Relationship Id="rId740" Type="http://schemas.openxmlformats.org/officeDocument/2006/relationships/hyperlink" Target="http://www.genome.jp/dbget-bin/www_bget?sthe:T303_04170" TargetMode="External"/><Relationship Id="rId838" Type="http://schemas.openxmlformats.org/officeDocument/2006/relationships/hyperlink" Target="http://www.genome.jp/dbget-bin/www_bget?sthe:T303_04720" TargetMode="External"/><Relationship Id="rId1023" Type="http://schemas.openxmlformats.org/officeDocument/2006/relationships/hyperlink" Target="http://www.genome.jp/dbget-bin/www_bget?sthe:T303_05800" TargetMode="External"/><Relationship Id="rId1468" Type="http://schemas.openxmlformats.org/officeDocument/2006/relationships/hyperlink" Target="http://www.genome.jp/dbget-bin/www_bget?sthe:T303_08275" TargetMode="External"/><Relationship Id="rId1675" Type="http://schemas.openxmlformats.org/officeDocument/2006/relationships/hyperlink" Target="http://www.genome.jp/dbget-bin/www_bget?sthe:T303_09390" TargetMode="External"/><Relationship Id="rId600" Type="http://schemas.openxmlformats.org/officeDocument/2006/relationships/hyperlink" Target="http://www.genome.jp/dbget-bin/www_bget?sthe:T303_03420" TargetMode="External"/><Relationship Id="rId1230" Type="http://schemas.openxmlformats.org/officeDocument/2006/relationships/hyperlink" Target="http://www.genome.jp/dbget-bin/www_bget?sthe:T303_06925" TargetMode="External"/><Relationship Id="rId1328" Type="http://schemas.openxmlformats.org/officeDocument/2006/relationships/hyperlink" Target="http://www.genome.jp/dbget-bin/www_bget?sthe:T303_07500" TargetMode="External"/><Relationship Id="rId1535" Type="http://schemas.openxmlformats.org/officeDocument/2006/relationships/hyperlink" Target="http://www.genome.jp/dbget-bin/www_bget?sthe:T303_08630" TargetMode="External"/><Relationship Id="rId905" Type="http://schemas.openxmlformats.org/officeDocument/2006/relationships/hyperlink" Target="http://www.genome.jp/dbget-bin/www_bget?sthe:T303_05090" TargetMode="External"/><Relationship Id="rId1742" Type="http://schemas.openxmlformats.org/officeDocument/2006/relationships/hyperlink" Target="http://www.genome.jp/dbget-bin/www_bget?sthe:T303_09750" TargetMode="External"/><Relationship Id="rId34" Type="http://schemas.openxmlformats.org/officeDocument/2006/relationships/hyperlink" Target="http://www.genome.jp/dbget-bin/www_bget?sthe:T303_00200" TargetMode="External"/><Relationship Id="rId1602" Type="http://schemas.openxmlformats.org/officeDocument/2006/relationships/hyperlink" Target="http://www.genome.jp/dbget-bin/www_bget?sthe:T303_08980" TargetMode="External"/><Relationship Id="rId183" Type="http://schemas.openxmlformats.org/officeDocument/2006/relationships/hyperlink" Target="http://www.genome.jp/dbget-bin/www_bget?sthe:T303_01095" TargetMode="External"/><Relationship Id="rId390" Type="http://schemas.openxmlformats.org/officeDocument/2006/relationships/hyperlink" Target="http://www.genome.jp/dbget-bin/www_bget?sthe:T303_02225" TargetMode="External"/><Relationship Id="rId250" Type="http://schemas.openxmlformats.org/officeDocument/2006/relationships/hyperlink" Target="http://www.genome.jp/dbget-bin/www_bget?sthe:T303_01470" TargetMode="External"/><Relationship Id="rId488" Type="http://schemas.openxmlformats.org/officeDocument/2006/relationships/hyperlink" Target="http://www.genome.jp/dbget-bin/www_bget?sthe:T303_02805" TargetMode="External"/><Relationship Id="rId695" Type="http://schemas.openxmlformats.org/officeDocument/2006/relationships/hyperlink" Target="http://www.genome.jp/dbget-bin/www_bget?sthe:T303_03930" TargetMode="External"/><Relationship Id="rId110" Type="http://schemas.openxmlformats.org/officeDocument/2006/relationships/hyperlink" Target="http://www.genome.jp/dbget-bin/www_bget?sthe:T303_00655" TargetMode="External"/><Relationship Id="rId348" Type="http://schemas.openxmlformats.org/officeDocument/2006/relationships/hyperlink" Target="http://www.genome.jp/dbget-bin/www_bget?sthe:T303_02000" TargetMode="External"/><Relationship Id="rId555" Type="http://schemas.openxmlformats.org/officeDocument/2006/relationships/hyperlink" Target="http://www.genome.jp/dbget-bin/www_bget?sthe:T303_03175" TargetMode="External"/><Relationship Id="rId762" Type="http://schemas.openxmlformats.org/officeDocument/2006/relationships/hyperlink" Target="http://www.genome.jp/dbget-bin/www_bget?sthe:T303_04290" TargetMode="External"/><Relationship Id="rId1185" Type="http://schemas.openxmlformats.org/officeDocument/2006/relationships/hyperlink" Target="http://www.genome.jp/dbget-bin/www_bget?sthe:T303_06695" TargetMode="External"/><Relationship Id="rId1392" Type="http://schemas.openxmlformats.org/officeDocument/2006/relationships/hyperlink" Target="http://www.genome.jp/dbget-bin/www_bget?sthe:T303_07880" TargetMode="External"/><Relationship Id="rId208" Type="http://schemas.openxmlformats.org/officeDocument/2006/relationships/hyperlink" Target="http://www.genome.jp/dbget-bin/www_bget?sthe:T303_01230" TargetMode="External"/><Relationship Id="rId415" Type="http://schemas.openxmlformats.org/officeDocument/2006/relationships/hyperlink" Target="http://www.genome.jp/dbget-bin/www_bget?sthe:T303_02385" TargetMode="External"/><Relationship Id="rId622" Type="http://schemas.openxmlformats.org/officeDocument/2006/relationships/hyperlink" Target="http://www.genome.jp/dbget-bin/www_bget?sthe:T303_03540" TargetMode="External"/><Relationship Id="rId1045" Type="http://schemas.openxmlformats.org/officeDocument/2006/relationships/hyperlink" Target="http://www.genome.jp/dbget-bin/www_bget?sthe:T303_05925" TargetMode="External"/><Relationship Id="rId1252" Type="http://schemas.openxmlformats.org/officeDocument/2006/relationships/hyperlink" Target="http://www.genome.jp/dbget-bin/www_bget?sthe:T303_07035" TargetMode="External"/><Relationship Id="rId1697" Type="http://schemas.openxmlformats.org/officeDocument/2006/relationships/hyperlink" Target="http://www.genome.jp/dbget-bin/www_bget?sthe:T303_09510" TargetMode="External"/><Relationship Id="rId927" Type="http://schemas.openxmlformats.org/officeDocument/2006/relationships/hyperlink" Target="http://www.genome.jp/dbget-bin/www_bget?sthe:T303_05215" TargetMode="External"/><Relationship Id="rId1112" Type="http://schemas.openxmlformats.org/officeDocument/2006/relationships/hyperlink" Target="http://www.genome.jp/dbget-bin/www_bget?sthe:T303_06290" TargetMode="External"/><Relationship Id="rId1557" Type="http://schemas.openxmlformats.org/officeDocument/2006/relationships/hyperlink" Target="http://www.genome.jp/dbget-bin/www_bget?sthe:T303_08750" TargetMode="External"/><Relationship Id="rId1764" Type="http://schemas.openxmlformats.org/officeDocument/2006/relationships/hyperlink" Target="http://www.genome.jp/dbget-bin/www_bget?sthe:T303_09870" TargetMode="External"/><Relationship Id="rId56" Type="http://schemas.openxmlformats.org/officeDocument/2006/relationships/hyperlink" Target="http://www.genome.jp/dbget-bin/www_bget?sthe:T303_00325" TargetMode="External"/><Relationship Id="rId1417" Type="http://schemas.openxmlformats.org/officeDocument/2006/relationships/hyperlink" Target="http://www.genome.jp/dbget-bin/www_bget?sthe:T303_08010" TargetMode="External"/><Relationship Id="rId1624" Type="http://schemas.openxmlformats.org/officeDocument/2006/relationships/hyperlink" Target="http://www.genome.jp/dbget-bin/www_bget?sthe:T303_09095" TargetMode="External"/><Relationship Id="rId272" Type="http://schemas.openxmlformats.org/officeDocument/2006/relationships/hyperlink" Target="http://www.genome.jp/dbget-bin/www_bget?sthe:T303_01585" TargetMode="External"/><Relationship Id="rId577" Type="http://schemas.openxmlformats.org/officeDocument/2006/relationships/hyperlink" Target="http://www.genome.jp/dbget-bin/www_bget?sthe:T303_03300" TargetMode="External"/><Relationship Id="rId132" Type="http://schemas.openxmlformats.org/officeDocument/2006/relationships/hyperlink" Target="http://www.genome.jp/dbget-bin/www_bget?sthe:T303_00790" TargetMode="External"/><Relationship Id="rId784" Type="http://schemas.openxmlformats.org/officeDocument/2006/relationships/hyperlink" Target="http://www.genome.jp/dbget-bin/www_bget?sthe:T303_04405" TargetMode="External"/><Relationship Id="rId991" Type="http://schemas.openxmlformats.org/officeDocument/2006/relationships/hyperlink" Target="http://www.genome.jp/dbget-bin/www_bget?sthe:T303_05615" TargetMode="External"/><Relationship Id="rId1067" Type="http://schemas.openxmlformats.org/officeDocument/2006/relationships/hyperlink" Target="http://www.genome.jp/dbget-bin/www_bget?sthe:T303_06040" TargetMode="External"/><Relationship Id="rId437" Type="http://schemas.openxmlformats.org/officeDocument/2006/relationships/hyperlink" Target="http://www.genome.jp/dbget-bin/www_bget?sthe:T303_02505" TargetMode="External"/><Relationship Id="rId644" Type="http://schemas.openxmlformats.org/officeDocument/2006/relationships/hyperlink" Target="http://www.genome.jp/dbget-bin/www_bget?sthe:T303_03665" TargetMode="External"/><Relationship Id="rId851" Type="http://schemas.openxmlformats.org/officeDocument/2006/relationships/hyperlink" Target="http://www.genome.jp/dbget-bin/www_bget?sthe:T303_04800" TargetMode="External"/><Relationship Id="rId1274" Type="http://schemas.openxmlformats.org/officeDocument/2006/relationships/hyperlink" Target="http://www.genome.jp/dbget-bin/www_bget?sthe:T303_07170" TargetMode="External"/><Relationship Id="rId1481" Type="http://schemas.openxmlformats.org/officeDocument/2006/relationships/hyperlink" Target="http://www.genome.jp/dbget-bin/www_bget?sthe:T303_08340" TargetMode="External"/><Relationship Id="rId1579" Type="http://schemas.openxmlformats.org/officeDocument/2006/relationships/hyperlink" Target="http://www.genome.jp/dbget-bin/www_bget?sthe:T303_08865" TargetMode="External"/><Relationship Id="rId504" Type="http://schemas.openxmlformats.org/officeDocument/2006/relationships/hyperlink" Target="http://www.genome.jp/dbget-bin/www_bget?sthe:T303_02895" TargetMode="External"/><Relationship Id="rId711" Type="http://schemas.openxmlformats.org/officeDocument/2006/relationships/hyperlink" Target="http://www.genome.jp/dbget-bin/www_bget?sthe:T303_04015" TargetMode="External"/><Relationship Id="rId949" Type="http://schemas.openxmlformats.org/officeDocument/2006/relationships/hyperlink" Target="http://www.genome.jp/dbget-bin/www_bget?sthe:T303_05345" TargetMode="External"/><Relationship Id="rId1134" Type="http://schemas.openxmlformats.org/officeDocument/2006/relationships/hyperlink" Target="http://www.genome.jp/dbget-bin/www_bget?sthe:T303_06405" TargetMode="External"/><Relationship Id="rId1341" Type="http://schemas.openxmlformats.org/officeDocument/2006/relationships/hyperlink" Target="http://www.genome.jp/dbget-bin/www_bget?sthe:T303_07575" TargetMode="External"/><Relationship Id="rId78" Type="http://schemas.openxmlformats.org/officeDocument/2006/relationships/hyperlink" Target="http://www.genome.jp/dbget-bin/www_bget?sthe:T303_00495" TargetMode="External"/><Relationship Id="rId809" Type="http://schemas.openxmlformats.org/officeDocument/2006/relationships/hyperlink" Target="http://www.genome.jp/dbget-bin/www_bget?sthe:T303_04570" TargetMode="External"/><Relationship Id="rId1201" Type="http://schemas.openxmlformats.org/officeDocument/2006/relationships/hyperlink" Target="http://www.genome.jp/dbget-bin/www_bget?sthe:T303_06780" TargetMode="External"/><Relationship Id="rId1439" Type="http://schemas.openxmlformats.org/officeDocument/2006/relationships/hyperlink" Target="http://www.genome.jp/dbget-bin/www_bget?sthe:T303_08125" TargetMode="External"/><Relationship Id="rId1646" Type="http://schemas.openxmlformats.org/officeDocument/2006/relationships/hyperlink" Target="http://www.genome.jp/dbget-bin/www_bget?sthe:T303_09225" TargetMode="External"/><Relationship Id="rId1506" Type="http://schemas.openxmlformats.org/officeDocument/2006/relationships/hyperlink" Target="http://www.genome.jp/dbget-bin/www_bget?sthe:T303_08465" TargetMode="External"/><Relationship Id="rId1713" Type="http://schemas.openxmlformats.org/officeDocument/2006/relationships/hyperlink" Target="http://www.genome.jp/dbget-bin/www_bget?sthe:T303_09595" TargetMode="External"/><Relationship Id="rId294" Type="http://schemas.openxmlformats.org/officeDocument/2006/relationships/hyperlink" Target="http://www.genome.jp/dbget-bin/www_bget?sthe:T303_01710" TargetMode="External"/><Relationship Id="rId154" Type="http://schemas.openxmlformats.org/officeDocument/2006/relationships/hyperlink" Target="http://www.genome.jp/dbget-bin/www_bget?sthe:T303_00945" TargetMode="External"/><Relationship Id="rId361" Type="http://schemas.openxmlformats.org/officeDocument/2006/relationships/hyperlink" Target="http://www.genome.jp/dbget-bin/www_bget?sthe:T303_02065" TargetMode="External"/><Relationship Id="rId599" Type="http://schemas.openxmlformats.org/officeDocument/2006/relationships/hyperlink" Target="http://www.genome.jp/dbget-bin/www_bget?sthe:T303_03415" TargetMode="External"/><Relationship Id="rId459" Type="http://schemas.openxmlformats.org/officeDocument/2006/relationships/hyperlink" Target="http://www.genome.jp/dbget-bin/www_bget?sthe:T303_02625" TargetMode="External"/><Relationship Id="rId666" Type="http://schemas.openxmlformats.org/officeDocument/2006/relationships/hyperlink" Target="http://www.genome.jp/dbget-bin/www_bget?sthe:T303_03780" TargetMode="External"/><Relationship Id="rId873" Type="http://schemas.openxmlformats.org/officeDocument/2006/relationships/hyperlink" Target="http://www.genome.jp/dbget-bin/www_bget?sthe:T303_04915" TargetMode="External"/><Relationship Id="rId1089" Type="http://schemas.openxmlformats.org/officeDocument/2006/relationships/hyperlink" Target="http://www.genome.jp/dbget-bin/www_bget?sthe:T303_06155" TargetMode="External"/><Relationship Id="rId1296" Type="http://schemas.openxmlformats.org/officeDocument/2006/relationships/hyperlink" Target="http://www.genome.jp/dbget-bin/www_bget?sthe:T303_07290" TargetMode="External"/><Relationship Id="rId221" Type="http://schemas.openxmlformats.org/officeDocument/2006/relationships/hyperlink" Target="http://www.genome.jp/dbget-bin/www_bget?sthe:T303_01295" TargetMode="External"/><Relationship Id="rId319" Type="http://schemas.openxmlformats.org/officeDocument/2006/relationships/hyperlink" Target="http://www.genome.jp/dbget-bin/www_bget?sthe:T303_01850" TargetMode="External"/><Relationship Id="rId526" Type="http://schemas.openxmlformats.org/officeDocument/2006/relationships/hyperlink" Target="http://www.genome.jp/dbget-bin/www_bget?sthe:T303_03015" TargetMode="External"/><Relationship Id="rId1156" Type="http://schemas.openxmlformats.org/officeDocument/2006/relationships/hyperlink" Target="http://www.genome.jp/dbget-bin/www_bget?sthe:T303_06545" TargetMode="External"/><Relationship Id="rId1363" Type="http://schemas.openxmlformats.org/officeDocument/2006/relationships/hyperlink" Target="http://www.genome.jp/dbget-bin/www_bget?sthe:T303_07710" TargetMode="External"/><Relationship Id="rId733" Type="http://schemas.openxmlformats.org/officeDocument/2006/relationships/hyperlink" Target="http://www.genome.jp/dbget-bin/www_bget?sthe:T303_04130" TargetMode="External"/><Relationship Id="rId940" Type="http://schemas.openxmlformats.org/officeDocument/2006/relationships/hyperlink" Target="http://www.genome.jp/dbget-bin/www_bget?sthe:T303_05290" TargetMode="External"/><Relationship Id="rId1016" Type="http://schemas.openxmlformats.org/officeDocument/2006/relationships/hyperlink" Target="http://www.genome.jp/dbget-bin/www_bget?sthe:T303_05760" TargetMode="External"/><Relationship Id="rId1570" Type="http://schemas.openxmlformats.org/officeDocument/2006/relationships/hyperlink" Target="http://www.genome.jp/dbget-bin/www_bget?sthe:T303_08815" TargetMode="External"/><Relationship Id="rId1668" Type="http://schemas.openxmlformats.org/officeDocument/2006/relationships/hyperlink" Target="http://www.genome.jp/dbget-bin/www_bget?sthe:T303_09350" TargetMode="External"/><Relationship Id="rId800" Type="http://schemas.openxmlformats.org/officeDocument/2006/relationships/hyperlink" Target="http://www.genome.jp/dbget-bin/www_bget?sthe:T303_04525" TargetMode="External"/><Relationship Id="rId1223" Type="http://schemas.openxmlformats.org/officeDocument/2006/relationships/hyperlink" Target="http://www.genome.jp/dbget-bin/www_bget?sthe:T303_06890" TargetMode="External"/><Relationship Id="rId1430" Type="http://schemas.openxmlformats.org/officeDocument/2006/relationships/hyperlink" Target="http://www.genome.jp/dbget-bin/www_bget?sthe:T303_08075" TargetMode="External"/><Relationship Id="rId1528" Type="http://schemas.openxmlformats.org/officeDocument/2006/relationships/hyperlink" Target="http://www.genome.jp/dbget-bin/www_bget?sthe:T303_08595" TargetMode="External"/><Relationship Id="rId1735" Type="http://schemas.openxmlformats.org/officeDocument/2006/relationships/hyperlink" Target="http://www.genome.jp/dbget-bin/www_bget?sthe:T303_09705" TargetMode="External"/><Relationship Id="rId27" Type="http://schemas.openxmlformats.org/officeDocument/2006/relationships/hyperlink" Target="http://www.genome.jp/dbget-bin/www_bget?sthe:T303_00165" TargetMode="External"/><Relationship Id="rId176" Type="http://schemas.openxmlformats.org/officeDocument/2006/relationships/hyperlink" Target="http://www.genome.jp/dbget-bin/www_bget?sthe:T303_01055" TargetMode="External"/><Relationship Id="rId383" Type="http://schemas.openxmlformats.org/officeDocument/2006/relationships/hyperlink" Target="http://www.genome.jp/dbget-bin/www_bget?sthe:T303_02190" TargetMode="External"/><Relationship Id="rId590" Type="http://schemas.openxmlformats.org/officeDocument/2006/relationships/hyperlink" Target="http://www.genome.jp/dbget-bin/www_bget?sthe:T303_03365" TargetMode="External"/><Relationship Id="rId243" Type="http://schemas.openxmlformats.org/officeDocument/2006/relationships/hyperlink" Target="http://www.genome.jp/dbget-bin/www_bget?sthe:T303_01435" TargetMode="External"/><Relationship Id="rId450" Type="http://schemas.openxmlformats.org/officeDocument/2006/relationships/hyperlink" Target="http://www.genome.jp/dbget-bin/www_bget?sthe:T303_02580" TargetMode="External"/><Relationship Id="rId688" Type="http://schemas.openxmlformats.org/officeDocument/2006/relationships/hyperlink" Target="http://www.genome.jp/dbget-bin/www_bget?sthe:T303_03895" TargetMode="External"/><Relationship Id="rId895" Type="http://schemas.openxmlformats.org/officeDocument/2006/relationships/hyperlink" Target="http://www.genome.jp/dbget-bin/www_bget?sthe:T303_05040" TargetMode="External"/><Relationship Id="rId1080" Type="http://schemas.openxmlformats.org/officeDocument/2006/relationships/hyperlink" Target="http://www.genome.jp/dbget-bin/www_bget?sthe:T303_06110" TargetMode="External"/><Relationship Id="rId103" Type="http://schemas.openxmlformats.org/officeDocument/2006/relationships/hyperlink" Target="http://www.genome.jp/dbget-bin/www_bget?sthe:T303_00620" TargetMode="External"/><Relationship Id="rId310" Type="http://schemas.openxmlformats.org/officeDocument/2006/relationships/hyperlink" Target="http://www.genome.jp/dbget-bin/www_bget?sthe:T303_01800" TargetMode="External"/><Relationship Id="rId548" Type="http://schemas.openxmlformats.org/officeDocument/2006/relationships/hyperlink" Target="http://www.genome.jp/dbget-bin/www_bget?sthe:T303_03125" TargetMode="External"/><Relationship Id="rId755" Type="http://schemas.openxmlformats.org/officeDocument/2006/relationships/hyperlink" Target="http://www.genome.jp/dbget-bin/www_bget?sthe:T303_04245" TargetMode="External"/><Relationship Id="rId962" Type="http://schemas.openxmlformats.org/officeDocument/2006/relationships/hyperlink" Target="http://www.genome.jp/dbget-bin/www_bget?sthe:T303_05415" TargetMode="External"/><Relationship Id="rId1178" Type="http://schemas.openxmlformats.org/officeDocument/2006/relationships/hyperlink" Target="http://www.genome.jp/dbget-bin/www_bget?sthe:T303_06660" TargetMode="External"/><Relationship Id="rId1385" Type="http://schemas.openxmlformats.org/officeDocument/2006/relationships/hyperlink" Target="http://www.genome.jp/dbget-bin/www_bget?sthe:T303_07845" TargetMode="External"/><Relationship Id="rId1592" Type="http://schemas.openxmlformats.org/officeDocument/2006/relationships/hyperlink" Target="http://www.genome.jp/dbget-bin/www_bget?sthe:T303_08930" TargetMode="External"/><Relationship Id="rId91" Type="http://schemas.openxmlformats.org/officeDocument/2006/relationships/hyperlink" Target="http://www.genome.jp/dbget-bin/www_bget?sthe:T303_00560" TargetMode="External"/><Relationship Id="rId408" Type="http://schemas.openxmlformats.org/officeDocument/2006/relationships/hyperlink" Target="http://www.genome.jp/dbget-bin/www_bget?sthe:T303_02350" TargetMode="External"/><Relationship Id="rId615" Type="http://schemas.openxmlformats.org/officeDocument/2006/relationships/hyperlink" Target="http://www.genome.jp/dbget-bin/www_bget?sthe:T303_03505" TargetMode="External"/><Relationship Id="rId822" Type="http://schemas.openxmlformats.org/officeDocument/2006/relationships/hyperlink" Target="http://www.genome.jp/dbget-bin/www_bget?sthe:T303_04640" TargetMode="External"/><Relationship Id="rId1038" Type="http://schemas.openxmlformats.org/officeDocument/2006/relationships/hyperlink" Target="http://www.genome.jp/dbget-bin/www_bget?sthe:T303_05880" TargetMode="External"/><Relationship Id="rId1245" Type="http://schemas.openxmlformats.org/officeDocument/2006/relationships/hyperlink" Target="http://www.genome.jp/dbget-bin/www_bget?sthe:T303_07000" TargetMode="External"/><Relationship Id="rId1452" Type="http://schemas.openxmlformats.org/officeDocument/2006/relationships/hyperlink" Target="http://www.genome.jp/dbget-bin/www_bget?sthe:T303_08195" TargetMode="External"/><Relationship Id="rId1105" Type="http://schemas.openxmlformats.org/officeDocument/2006/relationships/hyperlink" Target="http://www.genome.jp/dbget-bin/www_bget?sthe:T303_06250" TargetMode="External"/><Relationship Id="rId1312" Type="http://schemas.openxmlformats.org/officeDocument/2006/relationships/hyperlink" Target="http://www.genome.jp/dbget-bin/www_bget?sthe:T303_07400" TargetMode="External"/><Relationship Id="rId1757" Type="http://schemas.openxmlformats.org/officeDocument/2006/relationships/hyperlink" Target="http://www.genome.jp/dbget-bin/www_bget?sthe:T303_09830" TargetMode="External"/><Relationship Id="rId49" Type="http://schemas.openxmlformats.org/officeDocument/2006/relationships/hyperlink" Target="http://www.genome.jp/dbget-bin/www_bget?sthe:T303_00280" TargetMode="External"/><Relationship Id="rId1617" Type="http://schemas.openxmlformats.org/officeDocument/2006/relationships/hyperlink" Target="http://www.genome.jp/dbget-bin/www_bget?sthe:T303_09060" TargetMode="External"/><Relationship Id="rId198" Type="http://schemas.openxmlformats.org/officeDocument/2006/relationships/hyperlink" Target="http://www.genome.jp/dbget-bin/www_bget?sthe:T303_01180" TargetMode="External"/><Relationship Id="rId265" Type="http://schemas.openxmlformats.org/officeDocument/2006/relationships/hyperlink" Target="http://www.genome.jp/dbget-bin/www_bget?sthe:T303_01545" TargetMode="External"/><Relationship Id="rId472" Type="http://schemas.openxmlformats.org/officeDocument/2006/relationships/hyperlink" Target="http://www.genome.jp/dbget-bin/www_bget?sthe:T303_02700" TargetMode="External"/><Relationship Id="rId125" Type="http://schemas.openxmlformats.org/officeDocument/2006/relationships/hyperlink" Target="http://www.genome.jp/dbget-bin/www_bget?sthe:T303_00755" TargetMode="External"/><Relationship Id="rId332" Type="http://schemas.openxmlformats.org/officeDocument/2006/relationships/hyperlink" Target="http://www.genome.jp/dbget-bin/www_bget?sthe:T303_01915" TargetMode="External"/><Relationship Id="rId777" Type="http://schemas.openxmlformats.org/officeDocument/2006/relationships/hyperlink" Target="http://www.genome.jp/dbget-bin/www_bget?sthe:T303_04370" TargetMode="External"/><Relationship Id="rId984" Type="http://schemas.openxmlformats.org/officeDocument/2006/relationships/hyperlink" Target="http://www.genome.jp/dbget-bin/www_bget?sthe:T303_05580" TargetMode="External"/><Relationship Id="rId637" Type="http://schemas.openxmlformats.org/officeDocument/2006/relationships/hyperlink" Target="http://www.genome.jp/dbget-bin/www_bget?sthe:T303_03620" TargetMode="External"/><Relationship Id="rId844" Type="http://schemas.openxmlformats.org/officeDocument/2006/relationships/hyperlink" Target="http://www.genome.jp/dbget-bin/www_bget?sthe:T303_04755" TargetMode="External"/><Relationship Id="rId1267" Type="http://schemas.openxmlformats.org/officeDocument/2006/relationships/hyperlink" Target="http://www.genome.jp/dbget-bin/www_bget?sthe:T303_07125" TargetMode="External"/><Relationship Id="rId1474" Type="http://schemas.openxmlformats.org/officeDocument/2006/relationships/hyperlink" Target="http://www.genome.jp/dbget-bin/www_bget?sthe:T303_08305" TargetMode="External"/><Relationship Id="rId1681" Type="http://schemas.openxmlformats.org/officeDocument/2006/relationships/hyperlink" Target="http://www.genome.jp/dbget-bin/www_bget?sthe:T303_09420" TargetMode="External"/><Relationship Id="rId704" Type="http://schemas.openxmlformats.org/officeDocument/2006/relationships/hyperlink" Target="http://www.genome.jp/dbget-bin/www_bget?sthe:T303_03975" TargetMode="External"/><Relationship Id="rId911" Type="http://schemas.openxmlformats.org/officeDocument/2006/relationships/hyperlink" Target="http://www.genome.jp/dbget-bin/www_bget?sthe:T303_05120" TargetMode="External"/><Relationship Id="rId1127" Type="http://schemas.openxmlformats.org/officeDocument/2006/relationships/hyperlink" Target="http://www.genome.jp/dbget-bin/www_bget?sthe:T303_06365" TargetMode="External"/><Relationship Id="rId1334" Type="http://schemas.openxmlformats.org/officeDocument/2006/relationships/hyperlink" Target="http://www.genome.jp/dbget-bin/www_bget?sthe:T303_07540" TargetMode="External"/><Relationship Id="rId1541" Type="http://schemas.openxmlformats.org/officeDocument/2006/relationships/hyperlink" Target="http://www.genome.jp/dbget-bin/www_bget?sthe:T303_08660" TargetMode="External"/><Relationship Id="rId40" Type="http://schemas.openxmlformats.org/officeDocument/2006/relationships/hyperlink" Target="http://www.genome.jp/dbget-bin/www_bget?sthe:T303_00235" TargetMode="External"/><Relationship Id="rId1401" Type="http://schemas.openxmlformats.org/officeDocument/2006/relationships/hyperlink" Target="http://www.genome.jp/dbget-bin/www_bget?sthe:T303_07930" TargetMode="External"/><Relationship Id="rId1639" Type="http://schemas.openxmlformats.org/officeDocument/2006/relationships/hyperlink" Target="http://www.genome.jp/dbget-bin/www_bget?sthe:T303_09175" TargetMode="External"/><Relationship Id="rId1706" Type="http://schemas.openxmlformats.org/officeDocument/2006/relationships/hyperlink" Target="http://www.genome.jp/dbget-bin/www_bget?sthe:T303_09560" TargetMode="External"/><Relationship Id="rId287" Type="http://schemas.openxmlformats.org/officeDocument/2006/relationships/hyperlink" Target="http://www.genome.jp/dbget-bin/www_bget?sthe:T303_01675" TargetMode="External"/><Relationship Id="rId494" Type="http://schemas.openxmlformats.org/officeDocument/2006/relationships/hyperlink" Target="http://www.genome.jp/dbget-bin/www_bget?sthe:T303_02835" TargetMode="External"/><Relationship Id="rId147" Type="http://schemas.openxmlformats.org/officeDocument/2006/relationships/hyperlink" Target="http://www.genome.jp/dbget-bin/www_bget?sthe:T303_00885" TargetMode="External"/><Relationship Id="rId354" Type="http://schemas.openxmlformats.org/officeDocument/2006/relationships/hyperlink" Target="http://www.genome.jp/dbget-bin/www_bget?sthe:T303_02030" TargetMode="External"/><Relationship Id="rId799" Type="http://schemas.openxmlformats.org/officeDocument/2006/relationships/hyperlink" Target="http://www.genome.jp/dbget-bin/www_bget?sthe:T303_04520" TargetMode="External"/><Relationship Id="rId1191" Type="http://schemas.openxmlformats.org/officeDocument/2006/relationships/hyperlink" Target="http://www.genome.jp/dbget-bin/www_bget?sthe:T303_06725" TargetMode="External"/><Relationship Id="rId561" Type="http://schemas.openxmlformats.org/officeDocument/2006/relationships/hyperlink" Target="http://www.genome.jp/dbget-bin/www_bget?sthe:T303_03205" TargetMode="External"/><Relationship Id="rId659" Type="http://schemas.openxmlformats.org/officeDocument/2006/relationships/hyperlink" Target="http://www.genome.jp/dbget-bin/www_bget?sthe:T303_03740" TargetMode="External"/><Relationship Id="rId866" Type="http://schemas.openxmlformats.org/officeDocument/2006/relationships/hyperlink" Target="http://www.genome.jp/dbget-bin/www_bget?sthe:T303_04880" TargetMode="External"/><Relationship Id="rId1289" Type="http://schemas.openxmlformats.org/officeDocument/2006/relationships/hyperlink" Target="http://www.genome.jp/dbget-bin/www_bget?sthe:T303_07255" TargetMode="External"/><Relationship Id="rId1496" Type="http://schemas.openxmlformats.org/officeDocument/2006/relationships/hyperlink" Target="http://www.genome.jp/dbget-bin/www_bget?sthe:T303_08415" TargetMode="External"/><Relationship Id="rId214" Type="http://schemas.openxmlformats.org/officeDocument/2006/relationships/hyperlink" Target="http://www.genome.jp/dbget-bin/www_bget?sthe:T303_01260" TargetMode="External"/><Relationship Id="rId421" Type="http://schemas.openxmlformats.org/officeDocument/2006/relationships/hyperlink" Target="http://www.genome.jp/dbget-bin/www_bget?sthe:T303_02415" TargetMode="External"/><Relationship Id="rId519" Type="http://schemas.openxmlformats.org/officeDocument/2006/relationships/hyperlink" Target="http://www.genome.jp/dbget-bin/www_bget?sthe:T303_02975" TargetMode="External"/><Relationship Id="rId1051" Type="http://schemas.openxmlformats.org/officeDocument/2006/relationships/hyperlink" Target="http://www.genome.jp/dbget-bin/www_bget?sthe:T303_05955" TargetMode="External"/><Relationship Id="rId1149" Type="http://schemas.openxmlformats.org/officeDocument/2006/relationships/hyperlink" Target="http://www.genome.jp/dbget-bin/www_bget?sthe:T303_06510" TargetMode="External"/><Relationship Id="rId1356" Type="http://schemas.openxmlformats.org/officeDocument/2006/relationships/hyperlink" Target="http://www.genome.jp/dbget-bin/www_bget?sthe:T303_07665" TargetMode="External"/><Relationship Id="rId726" Type="http://schemas.openxmlformats.org/officeDocument/2006/relationships/hyperlink" Target="http://www.genome.jp/dbget-bin/www_bget?sthe:T303_04095" TargetMode="External"/><Relationship Id="rId933" Type="http://schemas.openxmlformats.org/officeDocument/2006/relationships/hyperlink" Target="http://www.genome.jp/dbget-bin/www_bget?sthe:T303_05255" TargetMode="External"/><Relationship Id="rId1009" Type="http://schemas.openxmlformats.org/officeDocument/2006/relationships/hyperlink" Target="http://www.genome.jp/dbget-bin/www_bget?sthe:T303_05720" TargetMode="External"/><Relationship Id="rId1563" Type="http://schemas.openxmlformats.org/officeDocument/2006/relationships/hyperlink" Target="http://www.genome.jp/dbget-bin/www_bget?sthe:T303_08780" TargetMode="External"/><Relationship Id="rId1770" Type="http://schemas.openxmlformats.org/officeDocument/2006/relationships/hyperlink" Target="http://www.genome.jp/dbget-bin/www_bget?sthe:T303_09900" TargetMode="External"/><Relationship Id="rId62" Type="http://schemas.openxmlformats.org/officeDocument/2006/relationships/hyperlink" Target="http://www.genome.jp/dbget-bin/www_bget?sthe:T303_00370" TargetMode="External"/><Relationship Id="rId365" Type="http://schemas.openxmlformats.org/officeDocument/2006/relationships/hyperlink" Target="http://www.genome.jp/dbget-bin/www_bget?sthe:T303_02085" TargetMode="External"/><Relationship Id="rId572" Type="http://schemas.openxmlformats.org/officeDocument/2006/relationships/hyperlink" Target="http://www.genome.jp/dbget-bin/www_bget?sthe:T303_03265" TargetMode="External"/><Relationship Id="rId1216" Type="http://schemas.openxmlformats.org/officeDocument/2006/relationships/hyperlink" Target="http://www.genome.jp/dbget-bin/www_bget?sthe:T303_06855" TargetMode="External"/><Relationship Id="rId1423" Type="http://schemas.openxmlformats.org/officeDocument/2006/relationships/hyperlink" Target="http://www.genome.jp/dbget-bin/www_bget?sthe:T303_08040" TargetMode="External"/><Relationship Id="rId1630" Type="http://schemas.openxmlformats.org/officeDocument/2006/relationships/hyperlink" Target="http://www.genome.jp/dbget-bin/www_bget?sthe:T303_09125" TargetMode="External"/><Relationship Id="rId225" Type="http://schemas.openxmlformats.org/officeDocument/2006/relationships/hyperlink" Target="http://www.genome.jp/dbget-bin/www_bget?sthe:T303_01320" TargetMode="External"/><Relationship Id="rId432" Type="http://schemas.openxmlformats.org/officeDocument/2006/relationships/hyperlink" Target="http://www.genome.jp/dbget-bin/www_bget?sthe:T303_02480" TargetMode="External"/><Relationship Id="rId877" Type="http://schemas.openxmlformats.org/officeDocument/2006/relationships/hyperlink" Target="http://www.genome.jp/dbget-bin/www_bget?sthe:T303_04940" TargetMode="External"/><Relationship Id="rId1062" Type="http://schemas.openxmlformats.org/officeDocument/2006/relationships/hyperlink" Target="http://www.genome.jp/dbget-bin/www_bget?sthe:T303_06015" TargetMode="External"/><Relationship Id="rId1728" Type="http://schemas.openxmlformats.org/officeDocument/2006/relationships/hyperlink" Target="http://www.genome.jp/dbget-bin/www_bget?sthe:T303_09670" TargetMode="External"/><Relationship Id="rId737" Type="http://schemas.openxmlformats.org/officeDocument/2006/relationships/hyperlink" Target="http://www.genome.jp/dbget-bin/www_bget?sthe:T303_04155" TargetMode="External"/><Relationship Id="rId944" Type="http://schemas.openxmlformats.org/officeDocument/2006/relationships/hyperlink" Target="http://www.genome.jp/dbget-bin/www_bget?sthe:T303_05320" TargetMode="External"/><Relationship Id="rId1367" Type="http://schemas.openxmlformats.org/officeDocument/2006/relationships/hyperlink" Target="http://www.genome.jp/dbget-bin/www_bget?sthe:T303_07735" TargetMode="External"/><Relationship Id="rId1574" Type="http://schemas.openxmlformats.org/officeDocument/2006/relationships/hyperlink" Target="http://www.genome.jp/dbget-bin/www_bget?sthe:T303_08840" TargetMode="External"/><Relationship Id="rId73" Type="http://schemas.openxmlformats.org/officeDocument/2006/relationships/hyperlink" Target="http://www.genome.jp/dbget-bin/www_bget?sthe:T303_00455" TargetMode="External"/><Relationship Id="rId169" Type="http://schemas.openxmlformats.org/officeDocument/2006/relationships/hyperlink" Target="http://www.genome.jp/dbget-bin/www_bget?sthe:T303_01020" TargetMode="External"/><Relationship Id="rId376" Type="http://schemas.openxmlformats.org/officeDocument/2006/relationships/hyperlink" Target="http://www.genome.jp/dbget-bin/www_bget?sthe:T303_02150" TargetMode="External"/><Relationship Id="rId583" Type="http://schemas.openxmlformats.org/officeDocument/2006/relationships/hyperlink" Target="http://www.genome.jp/dbget-bin/www_bget?sthe:T303_03330" TargetMode="External"/><Relationship Id="rId790" Type="http://schemas.openxmlformats.org/officeDocument/2006/relationships/hyperlink" Target="http://www.genome.jp/dbget-bin/www_bget?sthe:T303_04435" TargetMode="External"/><Relationship Id="rId804" Type="http://schemas.openxmlformats.org/officeDocument/2006/relationships/hyperlink" Target="http://www.genome.jp/dbget-bin/www_bget?sthe:T303_04545" TargetMode="External"/><Relationship Id="rId1227" Type="http://schemas.openxmlformats.org/officeDocument/2006/relationships/hyperlink" Target="http://www.genome.jp/dbget-bin/www_bget?sthe:T303_06910" TargetMode="External"/><Relationship Id="rId1434" Type="http://schemas.openxmlformats.org/officeDocument/2006/relationships/hyperlink" Target="http://www.genome.jp/dbget-bin/www_bget?sthe:T303_08095" TargetMode="External"/><Relationship Id="rId1641" Type="http://schemas.openxmlformats.org/officeDocument/2006/relationships/hyperlink" Target="http://www.genome.jp/dbget-bin/www_bget?sthe:T303_09185" TargetMode="External"/><Relationship Id="rId4" Type="http://schemas.openxmlformats.org/officeDocument/2006/relationships/hyperlink" Target="http://www.genome.jp/dbget-bin/www_bget?sthe:T303_00020" TargetMode="External"/><Relationship Id="rId236" Type="http://schemas.openxmlformats.org/officeDocument/2006/relationships/hyperlink" Target="http://www.genome.jp/dbget-bin/www_bget?sthe:T303_01390" TargetMode="External"/><Relationship Id="rId443" Type="http://schemas.openxmlformats.org/officeDocument/2006/relationships/hyperlink" Target="http://www.genome.jp/dbget-bin/www_bget?sthe:T303_02535" TargetMode="External"/><Relationship Id="rId650" Type="http://schemas.openxmlformats.org/officeDocument/2006/relationships/hyperlink" Target="http://www.genome.jp/dbget-bin/www_bget?sthe:T303_03695" TargetMode="External"/><Relationship Id="rId888" Type="http://schemas.openxmlformats.org/officeDocument/2006/relationships/hyperlink" Target="http://www.genome.jp/dbget-bin/www_bget?sthe:T303_04995" TargetMode="External"/><Relationship Id="rId1073" Type="http://schemas.openxmlformats.org/officeDocument/2006/relationships/hyperlink" Target="http://www.genome.jp/dbget-bin/www_bget?sthe:T303_06070" TargetMode="External"/><Relationship Id="rId1280" Type="http://schemas.openxmlformats.org/officeDocument/2006/relationships/hyperlink" Target="http://www.genome.jp/dbget-bin/www_bget?sthe:T303_07205" TargetMode="External"/><Relationship Id="rId1501" Type="http://schemas.openxmlformats.org/officeDocument/2006/relationships/hyperlink" Target="http://www.genome.jp/dbget-bin/www_bget?sthe:T303_08440" TargetMode="External"/><Relationship Id="rId1739" Type="http://schemas.openxmlformats.org/officeDocument/2006/relationships/hyperlink" Target="http://www.genome.jp/dbget-bin/www_bget?sthe:T303_09725" TargetMode="External"/><Relationship Id="rId303" Type="http://schemas.openxmlformats.org/officeDocument/2006/relationships/hyperlink" Target="http://www.genome.jp/dbget-bin/www_bget?sthe:T303_01755" TargetMode="External"/><Relationship Id="rId748" Type="http://schemas.openxmlformats.org/officeDocument/2006/relationships/hyperlink" Target="http://www.genome.jp/dbget-bin/www_bget?sthe:T303_04210" TargetMode="External"/><Relationship Id="rId955" Type="http://schemas.openxmlformats.org/officeDocument/2006/relationships/hyperlink" Target="http://www.genome.jp/dbget-bin/www_bget?sthe:T303_05380" TargetMode="External"/><Relationship Id="rId1140" Type="http://schemas.openxmlformats.org/officeDocument/2006/relationships/hyperlink" Target="http://www.genome.jp/dbget-bin/www_bget?sthe:T303_06455" TargetMode="External"/><Relationship Id="rId1378" Type="http://schemas.openxmlformats.org/officeDocument/2006/relationships/hyperlink" Target="http://www.genome.jp/dbget-bin/www_bget?sthe:T303_07800" TargetMode="External"/><Relationship Id="rId1585" Type="http://schemas.openxmlformats.org/officeDocument/2006/relationships/hyperlink" Target="http://www.genome.jp/dbget-bin/www_bget?sthe:T303_08895" TargetMode="External"/><Relationship Id="rId84" Type="http://schemas.openxmlformats.org/officeDocument/2006/relationships/hyperlink" Target="http://www.genome.jp/dbget-bin/www_bget?sthe:T303_00525" TargetMode="External"/><Relationship Id="rId387" Type="http://schemas.openxmlformats.org/officeDocument/2006/relationships/hyperlink" Target="http://www.genome.jp/dbget-bin/www_bget?sthe:T303_02210" TargetMode="External"/><Relationship Id="rId510" Type="http://schemas.openxmlformats.org/officeDocument/2006/relationships/hyperlink" Target="http://www.genome.jp/dbget-bin/www_bget?sthe:T303_02925" TargetMode="External"/><Relationship Id="rId594" Type="http://schemas.openxmlformats.org/officeDocument/2006/relationships/hyperlink" Target="http://www.genome.jp/dbget-bin/www_bget?sthe:T303_03385" TargetMode="External"/><Relationship Id="rId608" Type="http://schemas.openxmlformats.org/officeDocument/2006/relationships/hyperlink" Target="http://www.genome.jp/dbget-bin/www_bget?sthe:T303_03460" TargetMode="External"/><Relationship Id="rId815" Type="http://schemas.openxmlformats.org/officeDocument/2006/relationships/hyperlink" Target="http://www.genome.jp/dbget-bin/www_bget?sthe:T303_04600" TargetMode="External"/><Relationship Id="rId1238" Type="http://schemas.openxmlformats.org/officeDocument/2006/relationships/hyperlink" Target="http://www.genome.jp/dbget-bin/www_bget?sthe:T303_06965" TargetMode="External"/><Relationship Id="rId1445" Type="http://schemas.openxmlformats.org/officeDocument/2006/relationships/hyperlink" Target="http://www.genome.jp/dbget-bin/www_bget?sthe:T303_08160" TargetMode="External"/><Relationship Id="rId1652" Type="http://schemas.openxmlformats.org/officeDocument/2006/relationships/hyperlink" Target="http://www.genome.jp/dbget-bin/www_bget?sthe:T303_09255" TargetMode="External"/><Relationship Id="rId247" Type="http://schemas.openxmlformats.org/officeDocument/2006/relationships/hyperlink" Target="http://www.genome.jp/dbget-bin/www_bget?sthe:T303_01455" TargetMode="External"/><Relationship Id="rId899" Type="http://schemas.openxmlformats.org/officeDocument/2006/relationships/hyperlink" Target="http://www.genome.jp/dbget-bin/www_bget?sthe:T303_05060" TargetMode="External"/><Relationship Id="rId1000" Type="http://schemas.openxmlformats.org/officeDocument/2006/relationships/hyperlink" Target="http://www.genome.jp/dbget-bin/www_bget?sthe:T303_05660" TargetMode="External"/><Relationship Id="rId1084" Type="http://schemas.openxmlformats.org/officeDocument/2006/relationships/hyperlink" Target="http://www.genome.jp/dbget-bin/www_bget?sthe:T303_06130" TargetMode="External"/><Relationship Id="rId1305" Type="http://schemas.openxmlformats.org/officeDocument/2006/relationships/hyperlink" Target="http://www.genome.jp/dbget-bin/www_bget?sthe:T303_07355" TargetMode="External"/><Relationship Id="rId107" Type="http://schemas.openxmlformats.org/officeDocument/2006/relationships/hyperlink" Target="http://www.genome.jp/dbget-bin/www_bget?sthe:T303_00640" TargetMode="External"/><Relationship Id="rId454" Type="http://schemas.openxmlformats.org/officeDocument/2006/relationships/hyperlink" Target="http://www.genome.jp/dbget-bin/www_bget?sthe:T303_02600" TargetMode="External"/><Relationship Id="rId661" Type="http://schemas.openxmlformats.org/officeDocument/2006/relationships/hyperlink" Target="http://www.genome.jp/dbget-bin/www_bget?sthe:T303_03750" TargetMode="External"/><Relationship Id="rId759" Type="http://schemas.openxmlformats.org/officeDocument/2006/relationships/hyperlink" Target="http://www.genome.jp/dbget-bin/www_bget?sthe:T303_04270" TargetMode="External"/><Relationship Id="rId966" Type="http://schemas.openxmlformats.org/officeDocument/2006/relationships/hyperlink" Target="http://www.genome.jp/dbget-bin/www_bget?sthe:T303_05450" TargetMode="External"/><Relationship Id="rId1291" Type="http://schemas.openxmlformats.org/officeDocument/2006/relationships/hyperlink" Target="http://www.genome.jp/dbget-bin/www_bget?sthe:T303_07265" TargetMode="External"/><Relationship Id="rId1389" Type="http://schemas.openxmlformats.org/officeDocument/2006/relationships/hyperlink" Target="http://www.genome.jp/dbget-bin/www_bget?sthe:T303_07865" TargetMode="External"/><Relationship Id="rId1512" Type="http://schemas.openxmlformats.org/officeDocument/2006/relationships/hyperlink" Target="http://www.genome.jp/dbget-bin/www_bget?sthe:T303_08505" TargetMode="External"/><Relationship Id="rId1596" Type="http://schemas.openxmlformats.org/officeDocument/2006/relationships/hyperlink" Target="http://www.genome.jp/dbget-bin/www_bget?sthe:T303_08950" TargetMode="External"/><Relationship Id="rId11" Type="http://schemas.openxmlformats.org/officeDocument/2006/relationships/hyperlink" Target="http://www.genome.jp/dbget-bin/www_bget?sthe:T303_00065" TargetMode="External"/><Relationship Id="rId314" Type="http://schemas.openxmlformats.org/officeDocument/2006/relationships/hyperlink" Target="http://www.genome.jp/dbget-bin/www_bget?sthe:T303_01825" TargetMode="External"/><Relationship Id="rId398" Type="http://schemas.openxmlformats.org/officeDocument/2006/relationships/hyperlink" Target="http://www.genome.jp/dbget-bin/www_bget?sthe:T303_02285" TargetMode="External"/><Relationship Id="rId521" Type="http://schemas.openxmlformats.org/officeDocument/2006/relationships/hyperlink" Target="http://www.genome.jp/dbget-bin/www_bget?sthe:T303_02990" TargetMode="External"/><Relationship Id="rId619" Type="http://schemas.openxmlformats.org/officeDocument/2006/relationships/hyperlink" Target="http://www.genome.jp/dbget-bin/www_bget?sthe:T303_03525" TargetMode="External"/><Relationship Id="rId1151" Type="http://schemas.openxmlformats.org/officeDocument/2006/relationships/hyperlink" Target="http://www.genome.jp/dbget-bin/www_bget?sthe:T303_06520" TargetMode="External"/><Relationship Id="rId1249" Type="http://schemas.openxmlformats.org/officeDocument/2006/relationships/hyperlink" Target="http://www.genome.jp/dbget-bin/www_bget?sthe:T303_07020" TargetMode="External"/><Relationship Id="rId95" Type="http://schemas.openxmlformats.org/officeDocument/2006/relationships/hyperlink" Target="http://www.genome.jp/dbget-bin/www_bget?sthe:T303_00580" TargetMode="External"/><Relationship Id="rId160" Type="http://schemas.openxmlformats.org/officeDocument/2006/relationships/hyperlink" Target="http://www.genome.jp/dbget-bin/www_bget?sthe:T303_00975" TargetMode="External"/><Relationship Id="rId826" Type="http://schemas.openxmlformats.org/officeDocument/2006/relationships/hyperlink" Target="http://www.genome.jp/dbget-bin/www_bget?sthe:T303_04660" TargetMode="External"/><Relationship Id="rId1011" Type="http://schemas.openxmlformats.org/officeDocument/2006/relationships/hyperlink" Target="http://www.genome.jp/dbget-bin/www_bget?sthe:T303_05735" TargetMode="External"/><Relationship Id="rId1109" Type="http://schemas.openxmlformats.org/officeDocument/2006/relationships/hyperlink" Target="http://www.genome.jp/dbget-bin/www_bget?sthe:T303_06270" TargetMode="External"/><Relationship Id="rId1456" Type="http://schemas.openxmlformats.org/officeDocument/2006/relationships/hyperlink" Target="http://www.genome.jp/dbget-bin/www_bget?sthe:T303_08215" TargetMode="External"/><Relationship Id="rId1663" Type="http://schemas.openxmlformats.org/officeDocument/2006/relationships/hyperlink" Target="http://www.genome.jp/dbget-bin/www_bget?sthe:T303_09320" TargetMode="External"/><Relationship Id="rId258" Type="http://schemas.openxmlformats.org/officeDocument/2006/relationships/hyperlink" Target="http://www.genome.jp/dbget-bin/www_bget?sthe:T303_01510" TargetMode="External"/><Relationship Id="rId465" Type="http://schemas.openxmlformats.org/officeDocument/2006/relationships/hyperlink" Target="http://www.genome.jp/dbget-bin/www_bget?sthe:T303_02660" TargetMode="External"/><Relationship Id="rId672" Type="http://schemas.openxmlformats.org/officeDocument/2006/relationships/hyperlink" Target="http://www.genome.jp/dbget-bin/www_bget?sthe:T303_03815" TargetMode="External"/><Relationship Id="rId1095" Type="http://schemas.openxmlformats.org/officeDocument/2006/relationships/hyperlink" Target="http://www.genome.jp/dbget-bin/www_bget?sthe:T303_06190" TargetMode="External"/><Relationship Id="rId1316" Type="http://schemas.openxmlformats.org/officeDocument/2006/relationships/hyperlink" Target="http://www.genome.jp/dbget-bin/www_bget?sthe:T303_07420" TargetMode="External"/><Relationship Id="rId1523" Type="http://schemas.openxmlformats.org/officeDocument/2006/relationships/hyperlink" Target="http://www.genome.jp/dbget-bin/www_bget?sthe:T303_08560" TargetMode="External"/><Relationship Id="rId1730" Type="http://schemas.openxmlformats.org/officeDocument/2006/relationships/hyperlink" Target="http://www.genome.jp/dbget-bin/www_bget?sthe:T303_09680" TargetMode="External"/><Relationship Id="rId22" Type="http://schemas.openxmlformats.org/officeDocument/2006/relationships/hyperlink" Target="http://www.genome.jp/dbget-bin/www_bget?sthe:T303_00135" TargetMode="External"/><Relationship Id="rId118" Type="http://schemas.openxmlformats.org/officeDocument/2006/relationships/hyperlink" Target="http://www.genome.jp/dbget-bin/www_bget?sthe:T303_00710" TargetMode="External"/><Relationship Id="rId325" Type="http://schemas.openxmlformats.org/officeDocument/2006/relationships/hyperlink" Target="http://www.genome.jp/dbget-bin/www_bget?sthe:T303_01880" TargetMode="External"/><Relationship Id="rId532" Type="http://schemas.openxmlformats.org/officeDocument/2006/relationships/hyperlink" Target="http://www.genome.jp/dbget-bin/www_bget?sthe:T303_03045" TargetMode="External"/><Relationship Id="rId977" Type="http://schemas.openxmlformats.org/officeDocument/2006/relationships/hyperlink" Target="http://www.genome.jp/dbget-bin/www_bget?sthe:T303_05515" TargetMode="External"/><Relationship Id="rId1162" Type="http://schemas.openxmlformats.org/officeDocument/2006/relationships/hyperlink" Target="http://www.genome.jp/dbget-bin/www_bget?sthe:T303_06575" TargetMode="External"/><Relationship Id="rId171" Type="http://schemas.openxmlformats.org/officeDocument/2006/relationships/hyperlink" Target="http://www.genome.jp/dbget-bin/www_bget?sthe:T303_01030" TargetMode="External"/><Relationship Id="rId837" Type="http://schemas.openxmlformats.org/officeDocument/2006/relationships/hyperlink" Target="http://www.genome.jp/dbget-bin/www_bget?sthe:T303_04715" TargetMode="External"/><Relationship Id="rId1022" Type="http://schemas.openxmlformats.org/officeDocument/2006/relationships/hyperlink" Target="http://www.genome.jp/dbget-bin/www_bget?sthe:T303_05795" TargetMode="External"/><Relationship Id="rId1467" Type="http://schemas.openxmlformats.org/officeDocument/2006/relationships/hyperlink" Target="http://www.genome.jp/dbget-bin/www_bget?sthe:T303_08270" TargetMode="External"/><Relationship Id="rId1674" Type="http://schemas.openxmlformats.org/officeDocument/2006/relationships/hyperlink" Target="http://www.genome.jp/dbget-bin/www_bget?sthe:T303_09385" TargetMode="External"/><Relationship Id="rId269" Type="http://schemas.openxmlformats.org/officeDocument/2006/relationships/hyperlink" Target="http://www.genome.jp/dbget-bin/www_bget?sthe:T303_01565" TargetMode="External"/><Relationship Id="rId476" Type="http://schemas.openxmlformats.org/officeDocument/2006/relationships/hyperlink" Target="http://www.genome.jp/dbget-bin/www_bget?sthe:T303_02720" TargetMode="External"/><Relationship Id="rId683" Type="http://schemas.openxmlformats.org/officeDocument/2006/relationships/hyperlink" Target="http://www.genome.jp/dbget-bin/www_bget?sthe:T303_03870" TargetMode="External"/><Relationship Id="rId890" Type="http://schemas.openxmlformats.org/officeDocument/2006/relationships/hyperlink" Target="http://www.genome.jp/dbget-bin/www_bget?sthe:T303_05005" TargetMode="External"/><Relationship Id="rId904" Type="http://schemas.openxmlformats.org/officeDocument/2006/relationships/hyperlink" Target="http://www.genome.jp/dbget-bin/www_bget?sthe:T303_05085" TargetMode="External"/><Relationship Id="rId1327" Type="http://schemas.openxmlformats.org/officeDocument/2006/relationships/hyperlink" Target="http://www.genome.jp/dbget-bin/www_bget?sthe:T303_07495" TargetMode="External"/><Relationship Id="rId1534" Type="http://schemas.openxmlformats.org/officeDocument/2006/relationships/hyperlink" Target="http://www.genome.jp/dbget-bin/www_bget?sthe:T303_08625" TargetMode="External"/><Relationship Id="rId1741" Type="http://schemas.openxmlformats.org/officeDocument/2006/relationships/hyperlink" Target="http://www.genome.jp/dbget-bin/www_bget?sthe:T303_09740" TargetMode="External"/><Relationship Id="rId33" Type="http://schemas.openxmlformats.org/officeDocument/2006/relationships/hyperlink" Target="http://www.genome.jp/dbget-bin/www_bget?sthe:T303_00195" TargetMode="External"/><Relationship Id="rId129" Type="http://schemas.openxmlformats.org/officeDocument/2006/relationships/hyperlink" Target="http://www.genome.jp/dbget-bin/www_bget?sthe:T303_00775" TargetMode="External"/><Relationship Id="rId336" Type="http://schemas.openxmlformats.org/officeDocument/2006/relationships/hyperlink" Target="http://www.genome.jp/dbget-bin/www_bget?sthe:T303_01935" TargetMode="External"/><Relationship Id="rId543" Type="http://schemas.openxmlformats.org/officeDocument/2006/relationships/hyperlink" Target="http://www.genome.jp/dbget-bin/www_bget?sthe:T303_03100" TargetMode="External"/><Relationship Id="rId988" Type="http://schemas.openxmlformats.org/officeDocument/2006/relationships/hyperlink" Target="http://www.genome.jp/dbget-bin/www_bget?sthe:T303_05600" TargetMode="External"/><Relationship Id="rId1173" Type="http://schemas.openxmlformats.org/officeDocument/2006/relationships/hyperlink" Target="http://www.genome.jp/dbget-bin/www_bget?sthe:T303_06635" TargetMode="External"/><Relationship Id="rId1380" Type="http://schemas.openxmlformats.org/officeDocument/2006/relationships/hyperlink" Target="http://www.genome.jp/dbget-bin/www_bget?sthe:T303_07810" TargetMode="External"/><Relationship Id="rId1601" Type="http://schemas.openxmlformats.org/officeDocument/2006/relationships/hyperlink" Target="http://www.genome.jp/dbget-bin/www_bget?sthe:T303_08975" TargetMode="External"/><Relationship Id="rId182" Type="http://schemas.openxmlformats.org/officeDocument/2006/relationships/hyperlink" Target="http://www.genome.jp/dbget-bin/www_bget?sthe:T303_01090" TargetMode="External"/><Relationship Id="rId403" Type="http://schemas.openxmlformats.org/officeDocument/2006/relationships/hyperlink" Target="http://www.genome.jp/dbget-bin/www_bget?sthe:T303_02315" TargetMode="External"/><Relationship Id="rId750" Type="http://schemas.openxmlformats.org/officeDocument/2006/relationships/hyperlink" Target="http://www.genome.jp/dbget-bin/www_bget?sthe:T303_04220" TargetMode="External"/><Relationship Id="rId848" Type="http://schemas.openxmlformats.org/officeDocument/2006/relationships/hyperlink" Target="http://www.genome.jp/dbget-bin/www_bget?sthe:T303_04775" TargetMode="External"/><Relationship Id="rId1033" Type="http://schemas.openxmlformats.org/officeDocument/2006/relationships/hyperlink" Target="http://www.genome.jp/dbget-bin/www_bget?sthe:T303_05855" TargetMode="External"/><Relationship Id="rId1478" Type="http://schemas.openxmlformats.org/officeDocument/2006/relationships/hyperlink" Target="http://www.genome.jp/dbget-bin/www_bget?sthe:T303_08325" TargetMode="External"/><Relationship Id="rId1685" Type="http://schemas.openxmlformats.org/officeDocument/2006/relationships/hyperlink" Target="http://www.genome.jp/dbget-bin/www_bget?sthe:T303_09445" TargetMode="External"/><Relationship Id="rId487" Type="http://schemas.openxmlformats.org/officeDocument/2006/relationships/hyperlink" Target="http://www.genome.jp/dbget-bin/www_bget?sthe:T303_02800" TargetMode="External"/><Relationship Id="rId610" Type="http://schemas.openxmlformats.org/officeDocument/2006/relationships/hyperlink" Target="http://www.genome.jp/dbget-bin/www_bget?sthe:T303_03470" TargetMode="External"/><Relationship Id="rId694" Type="http://schemas.openxmlformats.org/officeDocument/2006/relationships/hyperlink" Target="http://www.genome.jp/dbget-bin/www_bget?sthe:T303_03925" TargetMode="External"/><Relationship Id="rId708" Type="http://schemas.openxmlformats.org/officeDocument/2006/relationships/hyperlink" Target="http://www.genome.jp/dbget-bin/www_bget?sthe:T303_03995" TargetMode="External"/><Relationship Id="rId915" Type="http://schemas.openxmlformats.org/officeDocument/2006/relationships/hyperlink" Target="http://www.genome.jp/dbget-bin/www_bget?sthe:T303_05140" TargetMode="External"/><Relationship Id="rId1240" Type="http://schemas.openxmlformats.org/officeDocument/2006/relationships/hyperlink" Target="http://www.genome.jp/dbget-bin/www_bget?sthe:T303_06975" TargetMode="External"/><Relationship Id="rId1338" Type="http://schemas.openxmlformats.org/officeDocument/2006/relationships/hyperlink" Target="http://www.genome.jp/dbget-bin/www_bget?sthe:T303_07560" TargetMode="External"/><Relationship Id="rId1545" Type="http://schemas.openxmlformats.org/officeDocument/2006/relationships/hyperlink" Target="http://www.genome.jp/dbget-bin/www_bget?sthe:T303_08680" TargetMode="External"/><Relationship Id="rId347" Type="http://schemas.openxmlformats.org/officeDocument/2006/relationships/hyperlink" Target="http://www.genome.jp/dbget-bin/www_bget?sthe:T303_01990" TargetMode="External"/><Relationship Id="rId999" Type="http://schemas.openxmlformats.org/officeDocument/2006/relationships/hyperlink" Target="http://www.genome.jp/dbget-bin/www_bget?sthe:T303_05655" TargetMode="External"/><Relationship Id="rId1100" Type="http://schemas.openxmlformats.org/officeDocument/2006/relationships/hyperlink" Target="http://www.genome.jp/dbget-bin/www_bget?sthe:T303_06220" TargetMode="External"/><Relationship Id="rId1184" Type="http://schemas.openxmlformats.org/officeDocument/2006/relationships/hyperlink" Target="http://www.genome.jp/dbget-bin/www_bget?sthe:T303_06690" TargetMode="External"/><Relationship Id="rId1405" Type="http://schemas.openxmlformats.org/officeDocument/2006/relationships/hyperlink" Target="http://www.genome.jp/dbget-bin/www_bget?sthe:T303_07950" TargetMode="External"/><Relationship Id="rId1752" Type="http://schemas.openxmlformats.org/officeDocument/2006/relationships/hyperlink" Target="http://www.genome.jp/dbget-bin/www_bget?sthe:T303_09805" TargetMode="External"/><Relationship Id="rId44" Type="http://schemas.openxmlformats.org/officeDocument/2006/relationships/hyperlink" Target="http://www.genome.jp/dbget-bin/www_bget?sthe:T303_00255" TargetMode="External"/><Relationship Id="rId554" Type="http://schemas.openxmlformats.org/officeDocument/2006/relationships/hyperlink" Target="http://www.genome.jp/dbget-bin/www_bget?sthe:T303_03170" TargetMode="External"/><Relationship Id="rId761" Type="http://schemas.openxmlformats.org/officeDocument/2006/relationships/hyperlink" Target="http://www.genome.jp/dbget-bin/www_bget?sthe:T303_04285" TargetMode="External"/><Relationship Id="rId859" Type="http://schemas.openxmlformats.org/officeDocument/2006/relationships/hyperlink" Target="http://www.genome.jp/dbget-bin/www_bget?sthe:T303_04840" TargetMode="External"/><Relationship Id="rId1391" Type="http://schemas.openxmlformats.org/officeDocument/2006/relationships/hyperlink" Target="http://www.genome.jp/dbget-bin/www_bget?sthe:T303_07875" TargetMode="External"/><Relationship Id="rId1489" Type="http://schemas.openxmlformats.org/officeDocument/2006/relationships/hyperlink" Target="http://www.genome.jp/dbget-bin/www_bget?sthe:T303_08380" TargetMode="External"/><Relationship Id="rId1612" Type="http://schemas.openxmlformats.org/officeDocument/2006/relationships/hyperlink" Target="http://www.genome.jp/dbget-bin/www_bget?sthe:T303_09035" TargetMode="External"/><Relationship Id="rId1696" Type="http://schemas.openxmlformats.org/officeDocument/2006/relationships/hyperlink" Target="http://www.genome.jp/dbget-bin/www_bget?sthe:T303_09505" TargetMode="External"/><Relationship Id="rId193" Type="http://schemas.openxmlformats.org/officeDocument/2006/relationships/hyperlink" Target="http://www.genome.jp/dbget-bin/www_bget?sthe:T303_01145" TargetMode="External"/><Relationship Id="rId207" Type="http://schemas.openxmlformats.org/officeDocument/2006/relationships/hyperlink" Target="http://www.genome.jp/dbget-bin/www_bget?sthe:T303_01225" TargetMode="External"/><Relationship Id="rId414" Type="http://schemas.openxmlformats.org/officeDocument/2006/relationships/hyperlink" Target="http://www.genome.jp/dbget-bin/www_bget?sthe:T303_02380" TargetMode="External"/><Relationship Id="rId498" Type="http://schemas.openxmlformats.org/officeDocument/2006/relationships/hyperlink" Target="http://www.genome.jp/dbget-bin/www_bget?sthe:T303_02855" TargetMode="External"/><Relationship Id="rId621" Type="http://schemas.openxmlformats.org/officeDocument/2006/relationships/hyperlink" Target="http://www.genome.jp/dbget-bin/www_bget?sthe:T303_03535" TargetMode="External"/><Relationship Id="rId1044" Type="http://schemas.openxmlformats.org/officeDocument/2006/relationships/hyperlink" Target="http://www.genome.jp/dbget-bin/www_bget?sthe:T303_05915" TargetMode="External"/><Relationship Id="rId1251" Type="http://schemas.openxmlformats.org/officeDocument/2006/relationships/hyperlink" Target="http://www.genome.jp/dbget-bin/www_bget?sthe:T303_07030" TargetMode="External"/><Relationship Id="rId1349" Type="http://schemas.openxmlformats.org/officeDocument/2006/relationships/hyperlink" Target="http://www.genome.jp/dbget-bin/www_bget?sthe:T303_07625" TargetMode="External"/><Relationship Id="rId260" Type="http://schemas.openxmlformats.org/officeDocument/2006/relationships/hyperlink" Target="http://www.genome.jp/dbget-bin/www_bget?sthe:T303_01520" TargetMode="External"/><Relationship Id="rId719" Type="http://schemas.openxmlformats.org/officeDocument/2006/relationships/hyperlink" Target="http://www.genome.jp/dbget-bin/www_bget?sthe:T303_04060" TargetMode="External"/><Relationship Id="rId926" Type="http://schemas.openxmlformats.org/officeDocument/2006/relationships/hyperlink" Target="http://www.genome.jp/dbget-bin/www_bget?sthe:T303_05205" TargetMode="External"/><Relationship Id="rId1111" Type="http://schemas.openxmlformats.org/officeDocument/2006/relationships/hyperlink" Target="http://www.genome.jp/dbget-bin/www_bget?sthe:T303_06285" TargetMode="External"/><Relationship Id="rId1556" Type="http://schemas.openxmlformats.org/officeDocument/2006/relationships/hyperlink" Target="http://www.genome.jp/dbget-bin/www_bget?sthe:T303_08745" TargetMode="External"/><Relationship Id="rId1763" Type="http://schemas.openxmlformats.org/officeDocument/2006/relationships/hyperlink" Target="http://www.genome.jp/dbget-bin/www_bget?sthe:T303_09865" TargetMode="External"/><Relationship Id="rId55" Type="http://schemas.openxmlformats.org/officeDocument/2006/relationships/hyperlink" Target="http://www.genome.jp/dbget-bin/www_bget?sthe:T303_00320" TargetMode="External"/><Relationship Id="rId120" Type="http://schemas.openxmlformats.org/officeDocument/2006/relationships/hyperlink" Target="http://www.genome.jp/dbget-bin/www_bget?sthe:T303_00730" TargetMode="External"/><Relationship Id="rId358" Type="http://schemas.openxmlformats.org/officeDocument/2006/relationships/hyperlink" Target="http://www.genome.jp/dbget-bin/www_bget?sthe:T303_02050" TargetMode="External"/><Relationship Id="rId565" Type="http://schemas.openxmlformats.org/officeDocument/2006/relationships/hyperlink" Target="http://www.genome.jp/dbget-bin/www_bget?sthe:T303_03230" TargetMode="External"/><Relationship Id="rId772" Type="http://schemas.openxmlformats.org/officeDocument/2006/relationships/hyperlink" Target="http://www.genome.jp/dbget-bin/www_bget?sthe:T303_04345" TargetMode="External"/><Relationship Id="rId1195" Type="http://schemas.openxmlformats.org/officeDocument/2006/relationships/hyperlink" Target="http://www.genome.jp/dbget-bin/www_bget?sthe:T303_06745" TargetMode="External"/><Relationship Id="rId1209" Type="http://schemas.openxmlformats.org/officeDocument/2006/relationships/hyperlink" Target="http://www.genome.jp/dbget-bin/www_bget?sthe:T303_06820" TargetMode="External"/><Relationship Id="rId1416" Type="http://schemas.openxmlformats.org/officeDocument/2006/relationships/hyperlink" Target="http://www.genome.jp/dbget-bin/www_bget?sthe:T303_08005" TargetMode="External"/><Relationship Id="rId1623" Type="http://schemas.openxmlformats.org/officeDocument/2006/relationships/hyperlink" Target="http://www.genome.jp/dbget-bin/www_bget?sthe:T303_09090" TargetMode="External"/><Relationship Id="rId218" Type="http://schemas.openxmlformats.org/officeDocument/2006/relationships/hyperlink" Target="http://www.genome.jp/dbget-bin/www_bget?sthe:T303_01280" TargetMode="External"/><Relationship Id="rId425" Type="http://schemas.openxmlformats.org/officeDocument/2006/relationships/hyperlink" Target="http://www.genome.jp/dbget-bin/www_bget?sthe:T303_02440" TargetMode="External"/><Relationship Id="rId632" Type="http://schemas.openxmlformats.org/officeDocument/2006/relationships/hyperlink" Target="http://www.genome.jp/dbget-bin/www_bget?sthe:T303_03590" TargetMode="External"/><Relationship Id="rId1055" Type="http://schemas.openxmlformats.org/officeDocument/2006/relationships/hyperlink" Target="http://www.genome.jp/dbget-bin/www_bget?sthe:T303_05975" TargetMode="External"/><Relationship Id="rId1262" Type="http://schemas.openxmlformats.org/officeDocument/2006/relationships/hyperlink" Target="http://www.genome.jp/dbget-bin/www_bget?sthe:T303_07100" TargetMode="External"/><Relationship Id="rId271" Type="http://schemas.openxmlformats.org/officeDocument/2006/relationships/hyperlink" Target="http://www.genome.jp/dbget-bin/www_bget?sthe:T303_01575" TargetMode="External"/><Relationship Id="rId937" Type="http://schemas.openxmlformats.org/officeDocument/2006/relationships/hyperlink" Target="http://www.genome.jp/dbget-bin/www_bget?sthe:T303_05275" TargetMode="External"/><Relationship Id="rId1122" Type="http://schemas.openxmlformats.org/officeDocument/2006/relationships/hyperlink" Target="http://www.genome.jp/dbget-bin/www_bget?sthe:T303_06336" TargetMode="External"/><Relationship Id="rId1567" Type="http://schemas.openxmlformats.org/officeDocument/2006/relationships/hyperlink" Target="http://www.genome.jp/dbget-bin/www_bget?sthe:T303_08800" TargetMode="External"/><Relationship Id="rId66" Type="http://schemas.openxmlformats.org/officeDocument/2006/relationships/hyperlink" Target="http://www.genome.jp/dbget-bin/www_bget?sthe:T303_00395" TargetMode="External"/><Relationship Id="rId131" Type="http://schemas.openxmlformats.org/officeDocument/2006/relationships/hyperlink" Target="http://www.genome.jp/dbget-bin/www_bget?sthe:T303_00785" TargetMode="External"/><Relationship Id="rId369" Type="http://schemas.openxmlformats.org/officeDocument/2006/relationships/hyperlink" Target="http://www.genome.jp/dbget-bin/www_bget?sthe:T303_02105" TargetMode="External"/><Relationship Id="rId576" Type="http://schemas.openxmlformats.org/officeDocument/2006/relationships/hyperlink" Target="http://www.genome.jp/dbget-bin/www_bget?sthe:T303_03295" TargetMode="External"/><Relationship Id="rId783" Type="http://schemas.openxmlformats.org/officeDocument/2006/relationships/hyperlink" Target="http://www.genome.jp/dbget-bin/www_bget?sthe:T303_04400" TargetMode="External"/><Relationship Id="rId990" Type="http://schemas.openxmlformats.org/officeDocument/2006/relationships/hyperlink" Target="http://www.genome.jp/dbget-bin/www_bget?sthe:T303_05610" TargetMode="External"/><Relationship Id="rId1427" Type="http://schemas.openxmlformats.org/officeDocument/2006/relationships/hyperlink" Target="http://www.genome.jp/dbget-bin/www_bget?sthe:T303_08060" TargetMode="External"/><Relationship Id="rId1634" Type="http://schemas.openxmlformats.org/officeDocument/2006/relationships/hyperlink" Target="http://www.genome.jp/dbget-bin/www_bget?sthe:T303_09145" TargetMode="External"/><Relationship Id="rId229" Type="http://schemas.openxmlformats.org/officeDocument/2006/relationships/hyperlink" Target="http://www.genome.jp/dbget-bin/www_bget?sthe:T303_01340" TargetMode="External"/><Relationship Id="rId436" Type="http://schemas.openxmlformats.org/officeDocument/2006/relationships/hyperlink" Target="http://www.genome.jp/dbget-bin/www_bget?sthe:T303_02500" TargetMode="External"/><Relationship Id="rId643" Type="http://schemas.openxmlformats.org/officeDocument/2006/relationships/hyperlink" Target="http://www.genome.jp/dbget-bin/www_bget?sthe:T303_03660" TargetMode="External"/><Relationship Id="rId1066" Type="http://schemas.openxmlformats.org/officeDocument/2006/relationships/hyperlink" Target="http://www.genome.jp/dbget-bin/www_bget?sthe:T303_06035" TargetMode="External"/><Relationship Id="rId1273" Type="http://schemas.openxmlformats.org/officeDocument/2006/relationships/hyperlink" Target="http://www.genome.jp/dbget-bin/www_bget?sthe:T303_07165" TargetMode="External"/><Relationship Id="rId1480" Type="http://schemas.openxmlformats.org/officeDocument/2006/relationships/hyperlink" Target="http://www.genome.jp/dbget-bin/www_bget?sthe:T303_08335" TargetMode="External"/><Relationship Id="rId850" Type="http://schemas.openxmlformats.org/officeDocument/2006/relationships/hyperlink" Target="http://www.genome.jp/dbget-bin/www_bget?sthe:T303_04795" TargetMode="External"/><Relationship Id="rId948" Type="http://schemas.openxmlformats.org/officeDocument/2006/relationships/hyperlink" Target="http://www.genome.jp/dbget-bin/www_bget?sthe:T303_05340" TargetMode="External"/><Relationship Id="rId1133" Type="http://schemas.openxmlformats.org/officeDocument/2006/relationships/hyperlink" Target="http://www.genome.jp/dbget-bin/www_bget?sthe:T303_06400" TargetMode="External"/><Relationship Id="rId1578" Type="http://schemas.openxmlformats.org/officeDocument/2006/relationships/hyperlink" Target="http://www.genome.jp/dbget-bin/www_bget?sthe:T303_08860" TargetMode="External"/><Relationship Id="rId1701" Type="http://schemas.openxmlformats.org/officeDocument/2006/relationships/hyperlink" Target="http://www.genome.jp/dbget-bin/www_bget?sthe:T303_09530" TargetMode="External"/><Relationship Id="rId77" Type="http://schemas.openxmlformats.org/officeDocument/2006/relationships/hyperlink" Target="http://www.genome.jp/dbget-bin/www_bget?sthe:T303_00490" TargetMode="External"/><Relationship Id="rId282" Type="http://schemas.openxmlformats.org/officeDocument/2006/relationships/hyperlink" Target="http://www.genome.jp/dbget-bin/www_bget?sthe:T303_01650" TargetMode="External"/><Relationship Id="rId503" Type="http://schemas.openxmlformats.org/officeDocument/2006/relationships/hyperlink" Target="http://www.genome.jp/dbget-bin/www_bget?sthe:T303_02890" TargetMode="External"/><Relationship Id="rId587" Type="http://schemas.openxmlformats.org/officeDocument/2006/relationships/hyperlink" Target="http://www.genome.jp/dbget-bin/www_bget?sthe:T303_03350" TargetMode="External"/><Relationship Id="rId710" Type="http://schemas.openxmlformats.org/officeDocument/2006/relationships/hyperlink" Target="http://www.genome.jp/dbget-bin/www_bget?sthe:T303_04010" TargetMode="External"/><Relationship Id="rId808" Type="http://schemas.openxmlformats.org/officeDocument/2006/relationships/hyperlink" Target="http://www.genome.jp/dbget-bin/www_bget?sthe:T303_04565" TargetMode="External"/><Relationship Id="rId1340" Type="http://schemas.openxmlformats.org/officeDocument/2006/relationships/hyperlink" Target="http://www.genome.jp/dbget-bin/www_bget?sthe:T303_07570" TargetMode="External"/><Relationship Id="rId1438" Type="http://schemas.openxmlformats.org/officeDocument/2006/relationships/hyperlink" Target="http://www.genome.jp/dbget-bin/www_bget?sthe:T303_08120" TargetMode="External"/><Relationship Id="rId1645" Type="http://schemas.openxmlformats.org/officeDocument/2006/relationships/hyperlink" Target="http://www.genome.jp/dbget-bin/www_bget?sthe:T303_09220" TargetMode="External"/><Relationship Id="rId8" Type="http://schemas.openxmlformats.org/officeDocument/2006/relationships/hyperlink" Target="http://www.genome.jp/dbget-bin/www_bget?sthe:T303_00045" TargetMode="External"/><Relationship Id="rId142" Type="http://schemas.openxmlformats.org/officeDocument/2006/relationships/hyperlink" Target="http://www.genome.jp/dbget-bin/www_bget?sthe:T303_00860" TargetMode="External"/><Relationship Id="rId447" Type="http://schemas.openxmlformats.org/officeDocument/2006/relationships/hyperlink" Target="http://www.genome.jp/dbget-bin/www_bget?sthe:T303_02560" TargetMode="External"/><Relationship Id="rId794" Type="http://schemas.openxmlformats.org/officeDocument/2006/relationships/hyperlink" Target="http://www.genome.jp/dbget-bin/www_bget?sthe:T303_04480" TargetMode="External"/><Relationship Id="rId1077" Type="http://schemas.openxmlformats.org/officeDocument/2006/relationships/hyperlink" Target="http://www.genome.jp/dbget-bin/www_bget?sthe:T303_06095" TargetMode="External"/><Relationship Id="rId1200" Type="http://schemas.openxmlformats.org/officeDocument/2006/relationships/hyperlink" Target="http://www.genome.jp/dbget-bin/www_bget?sthe:T303_06775" TargetMode="External"/><Relationship Id="rId654" Type="http://schemas.openxmlformats.org/officeDocument/2006/relationships/hyperlink" Target="http://www.genome.jp/dbget-bin/www_bget?sthe:T303_03715" TargetMode="External"/><Relationship Id="rId861" Type="http://schemas.openxmlformats.org/officeDocument/2006/relationships/hyperlink" Target="http://www.genome.jp/dbget-bin/www_bget?sthe:T303_04850" TargetMode="External"/><Relationship Id="rId959" Type="http://schemas.openxmlformats.org/officeDocument/2006/relationships/hyperlink" Target="http://www.genome.jp/dbget-bin/www_bget?sthe:T303_05400" TargetMode="External"/><Relationship Id="rId1284" Type="http://schemas.openxmlformats.org/officeDocument/2006/relationships/hyperlink" Target="http://www.genome.jp/dbget-bin/www_bget?sthe:T303_07225" TargetMode="External"/><Relationship Id="rId1491" Type="http://schemas.openxmlformats.org/officeDocument/2006/relationships/hyperlink" Target="http://www.genome.jp/dbget-bin/www_bget?sthe:T303_08390" TargetMode="External"/><Relationship Id="rId1505" Type="http://schemas.openxmlformats.org/officeDocument/2006/relationships/hyperlink" Target="http://www.genome.jp/dbget-bin/www_bget?sthe:T303_08460" TargetMode="External"/><Relationship Id="rId1589" Type="http://schemas.openxmlformats.org/officeDocument/2006/relationships/hyperlink" Target="http://www.genome.jp/dbget-bin/www_bget?sthe:T303_08915" TargetMode="External"/><Relationship Id="rId1712" Type="http://schemas.openxmlformats.org/officeDocument/2006/relationships/hyperlink" Target="http://www.genome.jp/dbget-bin/www_bget?sthe:T303_09590" TargetMode="External"/><Relationship Id="rId293" Type="http://schemas.openxmlformats.org/officeDocument/2006/relationships/hyperlink" Target="http://www.genome.jp/dbget-bin/www_bget?sthe:T303_01705" TargetMode="External"/><Relationship Id="rId307" Type="http://schemas.openxmlformats.org/officeDocument/2006/relationships/hyperlink" Target="http://www.genome.jp/dbget-bin/www_bget?sthe:T303_01785" TargetMode="External"/><Relationship Id="rId514" Type="http://schemas.openxmlformats.org/officeDocument/2006/relationships/hyperlink" Target="http://www.genome.jp/dbget-bin/www_bget?sthe:T303_02945" TargetMode="External"/><Relationship Id="rId721" Type="http://schemas.openxmlformats.org/officeDocument/2006/relationships/hyperlink" Target="http://www.genome.jp/dbget-bin/www_bget?sthe:T303_04070" TargetMode="External"/><Relationship Id="rId1144" Type="http://schemas.openxmlformats.org/officeDocument/2006/relationships/hyperlink" Target="http://www.genome.jp/dbget-bin/www_bget?sthe:T303_06480" TargetMode="External"/><Relationship Id="rId1351" Type="http://schemas.openxmlformats.org/officeDocument/2006/relationships/hyperlink" Target="http://www.genome.jp/dbget-bin/www_bget?sthe:T303_07640" TargetMode="External"/><Relationship Id="rId1449" Type="http://schemas.openxmlformats.org/officeDocument/2006/relationships/hyperlink" Target="http://www.genome.jp/dbget-bin/www_bget?sthe:T303_08180" TargetMode="External"/><Relationship Id="rId88" Type="http://schemas.openxmlformats.org/officeDocument/2006/relationships/hyperlink" Target="http://www.genome.jp/dbget-bin/www_bget?sthe:T303_00545" TargetMode="External"/><Relationship Id="rId153" Type="http://schemas.openxmlformats.org/officeDocument/2006/relationships/hyperlink" Target="http://www.genome.jp/dbget-bin/www_bget?sthe:T303_00940" TargetMode="External"/><Relationship Id="rId360" Type="http://schemas.openxmlformats.org/officeDocument/2006/relationships/hyperlink" Target="http://www.genome.jp/dbget-bin/www_bget?sthe:T303_02060" TargetMode="External"/><Relationship Id="rId598" Type="http://schemas.openxmlformats.org/officeDocument/2006/relationships/hyperlink" Target="http://www.genome.jp/dbget-bin/www_bget?sthe:T303_03410" TargetMode="External"/><Relationship Id="rId819" Type="http://schemas.openxmlformats.org/officeDocument/2006/relationships/hyperlink" Target="http://www.genome.jp/dbget-bin/www_bget?sthe:T303_04625" TargetMode="External"/><Relationship Id="rId1004" Type="http://schemas.openxmlformats.org/officeDocument/2006/relationships/hyperlink" Target="http://www.genome.jp/dbget-bin/www_bget?sthe:T303_05685" TargetMode="External"/><Relationship Id="rId1211" Type="http://schemas.openxmlformats.org/officeDocument/2006/relationships/hyperlink" Target="http://www.genome.jp/dbget-bin/www_bget?sthe:T303_06830" TargetMode="External"/><Relationship Id="rId1656" Type="http://schemas.openxmlformats.org/officeDocument/2006/relationships/hyperlink" Target="http://www.genome.jp/dbget-bin/www_bget?sthe:T303_09275" TargetMode="External"/><Relationship Id="rId220" Type="http://schemas.openxmlformats.org/officeDocument/2006/relationships/hyperlink" Target="http://www.genome.jp/dbget-bin/www_bget?sthe:T303_01290" TargetMode="External"/><Relationship Id="rId458" Type="http://schemas.openxmlformats.org/officeDocument/2006/relationships/hyperlink" Target="http://www.genome.jp/dbget-bin/www_bget?sthe:T303_02620" TargetMode="External"/><Relationship Id="rId665" Type="http://schemas.openxmlformats.org/officeDocument/2006/relationships/hyperlink" Target="http://www.genome.jp/dbget-bin/www_bget?sthe:T303_03775" TargetMode="External"/><Relationship Id="rId872" Type="http://schemas.openxmlformats.org/officeDocument/2006/relationships/hyperlink" Target="http://www.genome.jp/dbget-bin/www_bget?sthe:T303_04910" TargetMode="External"/><Relationship Id="rId1088" Type="http://schemas.openxmlformats.org/officeDocument/2006/relationships/hyperlink" Target="http://www.genome.jp/dbget-bin/www_bget?sthe:T303_06150" TargetMode="External"/><Relationship Id="rId1295" Type="http://schemas.openxmlformats.org/officeDocument/2006/relationships/hyperlink" Target="http://www.genome.jp/dbget-bin/www_bget?sthe:T303_07285" TargetMode="External"/><Relationship Id="rId1309" Type="http://schemas.openxmlformats.org/officeDocument/2006/relationships/hyperlink" Target="http://www.genome.jp/dbget-bin/www_bget?sthe:T303_07380" TargetMode="External"/><Relationship Id="rId1516" Type="http://schemas.openxmlformats.org/officeDocument/2006/relationships/hyperlink" Target="http://www.genome.jp/dbget-bin/www_bget?sthe:T303_08525" TargetMode="External"/><Relationship Id="rId1723" Type="http://schemas.openxmlformats.org/officeDocument/2006/relationships/hyperlink" Target="http://www.genome.jp/dbget-bin/www_bget?sthe:T303_09645" TargetMode="External"/><Relationship Id="rId15" Type="http://schemas.openxmlformats.org/officeDocument/2006/relationships/hyperlink" Target="http://www.genome.jp/dbget-bin/www_bget?sthe:T303_00100" TargetMode="External"/><Relationship Id="rId318" Type="http://schemas.openxmlformats.org/officeDocument/2006/relationships/hyperlink" Target="http://www.genome.jp/dbget-bin/www_bget?sthe:T303_01845" TargetMode="External"/><Relationship Id="rId525" Type="http://schemas.openxmlformats.org/officeDocument/2006/relationships/hyperlink" Target="http://www.genome.jp/dbget-bin/www_bget?sthe:T303_03010" TargetMode="External"/><Relationship Id="rId732" Type="http://schemas.openxmlformats.org/officeDocument/2006/relationships/hyperlink" Target="http://www.genome.jp/dbget-bin/www_bget?sthe:T303_04125" TargetMode="External"/><Relationship Id="rId1155" Type="http://schemas.openxmlformats.org/officeDocument/2006/relationships/hyperlink" Target="http://www.genome.jp/dbget-bin/www_bget?sthe:T303_06540" TargetMode="External"/><Relationship Id="rId1362" Type="http://schemas.openxmlformats.org/officeDocument/2006/relationships/hyperlink" Target="http://www.genome.jp/dbget-bin/www_bget?sthe:T303_07700" TargetMode="External"/><Relationship Id="rId99" Type="http://schemas.openxmlformats.org/officeDocument/2006/relationships/hyperlink" Target="http://www.genome.jp/dbget-bin/www_bget?sthe:T303_00600" TargetMode="External"/><Relationship Id="rId164" Type="http://schemas.openxmlformats.org/officeDocument/2006/relationships/hyperlink" Target="http://www.genome.jp/dbget-bin/www_bget?sthe:T303_00995" TargetMode="External"/><Relationship Id="rId371" Type="http://schemas.openxmlformats.org/officeDocument/2006/relationships/hyperlink" Target="http://www.genome.jp/dbget-bin/www_bget?sthe:T303_02115" TargetMode="External"/><Relationship Id="rId1015" Type="http://schemas.openxmlformats.org/officeDocument/2006/relationships/hyperlink" Target="http://www.genome.jp/dbget-bin/www_bget?sthe:T303_05755" TargetMode="External"/><Relationship Id="rId1222" Type="http://schemas.openxmlformats.org/officeDocument/2006/relationships/hyperlink" Target="http://www.genome.jp/dbget-bin/www_bget?sthe:T303_06885" TargetMode="External"/><Relationship Id="rId1667" Type="http://schemas.openxmlformats.org/officeDocument/2006/relationships/hyperlink" Target="http://www.genome.jp/dbget-bin/www_bget?sthe:T303_09345" TargetMode="External"/><Relationship Id="rId469" Type="http://schemas.openxmlformats.org/officeDocument/2006/relationships/hyperlink" Target="http://www.genome.jp/dbget-bin/www_bget?sthe:T303_02685" TargetMode="External"/><Relationship Id="rId676" Type="http://schemas.openxmlformats.org/officeDocument/2006/relationships/hyperlink" Target="http://www.genome.jp/dbget-bin/www_bget?sthe:T303_03835" TargetMode="External"/><Relationship Id="rId883" Type="http://schemas.openxmlformats.org/officeDocument/2006/relationships/hyperlink" Target="http://www.genome.jp/dbget-bin/www_bget?sthe:T303_04970" TargetMode="External"/><Relationship Id="rId1099" Type="http://schemas.openxmlformats.org/officeDocument/2006/relationships/hyperlink" Target="http://www.genome.jp/dbget-bin/www_bget?sthe:T303_06215" TargetMode="External"/><Relationship Id="rId1527" Type="http://schemas.openxmlformats.org/officeDocument/2006/relationships/hyperlink" Target="http://www.genome.jp/dbget-bin/www_bget?sthe:T303_08585" TargetMode="External"/><Relationship Id="rId1734" Type="http://schemas.openxmlformats.org/officeDocument/2006/relationships/hyperlink" Target="http://www.genome.jp/dbget-bin/www_bget?sthe:T303_09700" TargetMode="External"/><Relationship Id="rId26" Type="http://schemas.openxmlformats.org/officeDocument/2006/relationships/hyperlink" Target="http://www.genome.jp/dbget-bin/www_bget?sthe:T303_00160" TargetMode="External"/><Relationship Id="rId231" Type="http://schemas.openxmlformats.org/officeDocument/2006/relationships/hyperlink" Target="http://www.genome.jp/dbget-bin/www_bget?sthe:T303_01350" TargetMode="External"/><Relationship Id="rId329" Type="http://schemas.openxmlformats.org/officeDocument/2006/relationships/hyperlink" Target="http://www.genome.jp/dbget-bin/www_bget?sthe:T303_01900" TargetMode="External"/><Relationship Id="rId536" Type="http://schemas.openxmlformats.org/officeDocument/2006/relationships/hyperlink" Target="http://www.genome.jp/dbget-bin/www_bget?sthe:T303_03065" TargetMode="External"/><Relationship Id="rId1166" Type="http://schemas.openxmlformats.org/officeDocument/2006/relationships/hyperlink" Target="http://www.genome.jp/dbget-bin/www_bget?sthe:T303_06595" TargetMode="External"/><Relationship Id="rId1373" Type="http://schemas.openxmlformats.org/officeDocument/2006/relationships/hyperlink" Target="http://www.genome.jp/dbget-bin/www_bget?sthe:T303_07770" TargetMode="External"/><Relationship Id="rId175" Type="http://schemas.openxmlformats.org/officeDocument/2006/relationships/hyperlink" Target="http://www.genome.jp/dbget-bin/www_bget?sthe:T303_01050" TargetMode="External"/><Relationship Id="rId743" Type="http://schemas.openxmlformats.org/officeDocument/2006/relationships/hyperlink" Target="http://www.genome.jp/dbget-bin/www_bget?sthe:T303_04185" TargetMode="External"/><Relationship Id="rId950" Type="http://schemas.openxmlformats.org/officeDocument/2006/relationships/hyperlink" Target="http://www.genome.jp/dbget-bin/www_bget?sthe:T303_05350" TargetMode="External"/><Relationship Id="rId1026" Type="http://schemas.openxmlformats.org/officeDocument/2006/relationships/hyperlink" Target="http://www.genome.jp/dbget-bin/www_bget?sthe:T303_05815" TargetMode="External"/><Relationship Id="rId1580" Type="http://schemas.openxmlformats.org/officeDocument/2006/relationships/hyperlink" Target="http://www.genome.jp/dbget-bin/www_bget?sthe:T303_08870" TargetMode="External"/><Relationship Id="rId1678" Type="http://schemas.openxmlformats.org/officeDocument/2006/relationships/hyperlink" Target="http://www.genome.jp/dbget-bin/www_bget?sthe:T303_09405" TargetMode="External"/><Relationship Id="rId382" Type="http://schemas.openxmlformats.org/officeDocument/2006/relationships/hyperlink" Target="http://www.genome.jp/dbget-bin/www_bget?sthe:T303_02180" TargetMode="External"/><Relationship Id="rId603" Type="http://schemas.openxmlformats.org/officeDocument/2006/relationships/hyperlink" Target="http://www.genome.jp/dbget-bin/www_bget?sthe:T303_03435" TargetMode="External"/><Relationship Id="rId687" Type="http://schemas.openxmlformats.org/officeDocument/2006/relationships/hyperlink" Target="http://www.genome.jp/dbget-bin/www_bget?sthe:T303_03890" TargetMode="External"/><Relationship Id="rId810" Type="http://schemas.openxmlformats.org/officeDocument/2006/relationships/hyperlink" Target="http://www.genome.jp/dbget-bin/www_bget?sthe:T303_04575" TargetMode="External"/><Relationship Id="rId908" Type="http://schemas.openxmlformats.org/officeDocument/2006/relationships/hyperlink" Target="http://www.genome.jp/dbget-bin/www_bget?sthe:T303_05105" TargetMode="External"/><Relationship Id="rId1233" Type="http://schemas.openxmlformats.org/officeDocument/2006/relationships/hyperlink" Target="http://www.genome.jp/dbget-bin/www_bget?sthe:T303_06940" TargetMode="External"/><Relationship Id="rId1440" Type="http://schemas.openxmlformats.org/officeDocument/2006/relationships/hyperlink" Target="http://www.genome.jp/dbget-bin/www_bget?sthe:T303_08130" TargetMode="External"/><Relationship Id="rId1538" Type="http://schemas.openxmlformats.org/officeDocument/2006/relationships/hyperlink" Target="http://www.genome.jp/dbget-bin/www_bget?sthe:T303_08645" TargetMode="External"/><Relationship Id="rId242" Type="http://schemas.openxmlformats.org/officeDocument/2006/relationships/hyperlink" Target="http://www.genome.jp/dbget-bin/www_bget?sthe:T303_01430" TargetMode="External"/><Relationship Id="rId894" Type="http://schemas.openxmlformats.org/officeDocument/2006/relationships/hyperlink" Target="http://www.genome.jp/dbget-bin/www_bget?sthe:T303_05030" TargetMode="External"/><Relationship Id="rId1177" Type="http://schemas.openxmlformats.org/officeDocument/2006/relationships/hyperlink" Target="http://www.genome.jp/dbget-bin/www_bget?sthe:T303_06655" TargetMode="External"/><Relationship Id="rId1300" Type="http://schemas.openxmlformats.org/officeDocument/2006/relationships/hyperlink" Target="http://www.genome.jp/dbget-bin/www_bget?sthe:T303_07325" TargetMode="External"/><Relationship Id="rId1745" Type="http://schemas.openxmlformats.org/officeDocument/2006/relationships/hyperlink" Target="http://www.genome.jp/dbget-bin/www_bget?sthe:T303_09770" TargetMode="External"/><Relationship Id="rId37" Type="http://schemas.openxmlformats.org/officeDocument/2006/relationships/hyperlink" Target="http://www.genome.jp/dbget-bin/www_bget?sthe:T303_00220" TargetMode="External"/><Relationship Id="rId102" Type="http://schemas.openxmlformats.org/officeDocument/2006/relationships/hyperlink" Target="http://www.genome.jp/dbget-bin/www_bget?sthe:T303_00615" TargetMode="External"/><Relationship Id="rId547" Type="http://schemas.openxmlformats.org/officeDocument/2006/relationships/hyperlink" Target="http://www.genome.jp/dbget-bin/www_bget?sthe:T303_03120" TargetMode="External"/><Relationship Id="rId754" Type="http://schemas.openxmlformats.org/officeDocument/2006/relationships/hyperlink" Target="http://www.genome.jp/dbget-bin/www_bget?sthe:T303_04240" TargetMode="External"/><Relationship Id="rId961" Type="http://schemas.openxmlformats.org/officeDocument/2006/relationships/hyperlink" Target="http://www.genome.jp/dbget-bin/www_bget?sthe:T303_05410" TargetMode="External"/><Relationship Id="rId1384" Type="http://schemas.openxmlformats.org/officeDocument/2006/relationships/hyperlink" Target="http://www.genome.jp/dbget-bin/www_bget?sthe:T303_07840" TargetMode="External"/><Relationship Id="rId1591" Type="http://schemas.openxmlformats.org/officeDocument/2006/relationships/hyperlink" Target="http://www.genome.jp/dbget-bin/www_bget?sthe:T303_08925" TargetMode="External"/><Relationship Id="rId1605" Type="http://schemas.openxmlformats.org/officeDocument/2006/relationships/hyperlink" Target="http://www.genome.jp/dbget-bin/www_bget?sthe:T303_08995" TargetMode="External"/><Relationship Id="rId1689" Type="http://schemas.openxmlformats.org/officeDocument/2006/relationships/hyperlink" Target="http://www.genome.jp/dbget-bin/www_bget?sthe:T303_09465" TargetMode="External"/><Relationship Id="rId90" Type="http://schemas.openxmlformats.org/officeDocument/2006/relationships/hyperlink" Target="http://www.genome.jp/dbget-bin/www_bget?sthe:T303_00555" TargetMode="External"/><Relationship Id="rId186" Type="http://schemas.openxmlformats.org/officeDocument/2006/relationships/hyperlink" Target="http://www.genome.jp/dbget-bin/www_bget?sthe:T303_01110" TargetMode="External"/><Relationship Id="rId393" Type="http://schemas.openxmlformats.org/officeDocument/2006/relationships/hyperlink" Target="http://www.genome.jp/dbget-bin/www_bget?sthe:T303_02240" TargetMode="External"/><Relationship Id="rId407" Type="http://schemas.openxmlformats.org/officeDocument/2006/relationships/hyperlink" Target="http://www.genome.jp/dbget-bin/www_bget?sthe:T303_02345" TargetMode="External"/><Relationship Id="rId614" Type="http://schemas.openxmlformats.org/officeDocument/2006/relationships/hyperlink" Target="http://www.genome.jp/dbget-bin/www_bget?sthe:T303_03500" TargetMode="External"/><Relationship Id="rId821" Type="http://schemas.openxmlformats.org/officeDocument/2006/relationships/hyperlink" Target="http://www.genome.jp/dbget-bin/www_bget?sthe:T303_04635" TargetMode="External"/><Relationship Id="rId1037" Type="http://schemas.openxmlformats.org/officeDocument/2006/relationships/hyperlink" Target="http://www.genome.jp/dbget-bin/www_bget?sthe:T303_05875" TargetMode="External"/><Relationship Id="rId1244" Type="http://schemas.openxmlformats.org/officeDocument/2006/relationships/hyperlink" Target="http://www.genome.jp/dbget-bin/www_bget?sthe:T303_06995" TargetMode="External"/><Relationship Id="rId1451" Type="http://schemas.openxmlformats.org/officeDocument/2006/relationships/hyperlink" Target="http://www.genome.jp/dbget-bin/www_bget?sthe:T303_08190" TargetMode="External"/><Relationship Id="rId253" Type="http://schemas.openxmlformats.org/officeDocument/2006/relationships/hyperlink" Target="http://www.genome.jp/dbget-bin/www_bget?sthe:T303_01485" TargetMode="External"/><Relationship Id="rId460" Type="http://schemas.openxmlformats.org/officeDocument/2006/relationships/hyperlink" Target="http://www.genome.jp/dbget-bin/www_bget?sthe:T303_02630" TargetMode="External"/><Relationship Id="rId698" Type="http://schemas.openxmlformats.org/officeDocument/2006/relationships/hyperlink" Target="http://www.genome.jp/dbget-bin/www_bget?sthe:T303_03945" TargetMode="External"/><Relationship Id="rId919" Type="http://schemas.openxmlformats.org/officeDocument/2006/relationships/hyperlink" Target="http://www.genome.jp/dbget-bin/www_bget?sthe:T303_05160" TargetMode="External"/><Relationship Id="rId1090" Type="http://schemas.openxmlformats.org/officeDocument/2006/relationships/hyperlink" Target="http://www.genome.jp/dbget-bin/www_bget?sthe:T303_06160" TargetMode="External"/><Relationship Id="rId1104" Type="http://schemas.openxmlformats.org/officeDocument/2006/relationships/hyperlink" Target="http://www.genome.jp/dbget-bin/www_bget?sthe:T303_06240" TargetMode="External"/><Relationship Id="rId1311" Type="http://schemas.openxmlformats.org/officeDocument/2006/relationships/hyperlink" Target="http://www.genome.jp/dbget-bin/www_bget?sthe:T303_07395" TargetMode="External"/><Relationship Id="rId1549" Type="http://schemas.openxmlformats.org/officeDocument/2006/relationships/hyperlink" Target="http://www.genome.jp/dbget-bin/www_bget?sthe:T303_08700" TargetMode="External"/><Relationship Id="rId1756" Type="http://schemas.openxmlformats.org/officeDocument/2006/relationships/hyperlink" Target="http://www.genome.jp/dbget-bin/www_bget?sthe:T303_09825" TargetMode="External"/><Relationship Id="rId48" Type="http://schemas.openxmlformats.org/officeDocument/2006/relationships/hyperlink" Target="http://www.genome.jp/dbget-bin/www_bget?sthe:T303_00275" TargetMode="External"/><Relationship Id="rId113" Type="http://schemas.openxmlformats.org/officeDocument/2006/relationships/hyperlink" Target="http://www.genome.jp/dbget-bin/www_bget?sthe:T303_00670" TargetMode="External"/><Relationship Id="rId320" Type="http://schemas.openxmlformats.org/officeDocument/2006/relationships/hyperlink" Target="http://www.genome.jp/dbget-bin/www_bget?sthe:T303_01855" TargetMode="External"/><Relationship Id="rId558" Type="http://schemas.openxmlformats.org/officeDocument/2006/relationships/hyperlink" Target="http://www.genome.jp/dbget-bin/www_bget?sthe:T303_03190" TargetMode="External"/><Relationship Id="rId765" Type="http://schemas.openxmlformats.org/officeDocument/2006/relationships/hyperlink" Target="http://www.genome.jp/dbget-bin/www_bget?sthe:T303_04305" TargetMode="External"/><Relationship Id="rId972" Type="http://schemas.openxmlformats.org/officeDocument/2006/relationships/hyperlink" Target="http://www.genome.jp/dbget-bin/www_bget?sthe:T303_05480" TargetMode="External"/><Relationship Id="rId1188" Type="http://schemas.openxmlformats.org/officeDocument/2006/relationships/hyperlink" Target="http://www.genome.jp/dbget-bin/www_bget?sthe:T303_06710" TargetMode="External"/><Relationship Id="rId1395" Type="http://schemas.openxmlformats.org/officeDocument/2006/relationships/hyperlink" Target="http://www.genome.jp/dbget-bin/www_bget?sthe:T303_07895" TargetMode="External"/><Relationship Id="rId1409" Type="http://schemas.openxmlformats.org/officeDocument/2006/relationships/hyperlink" Target="http://www.genome.jp/dbget-bin/www_bget?sthe:T303_07970" TargetMode="External"/><Relationship Id="rId1616" Type="http://schemas.openxmlformats.org/officeDocument/2006/relationships/hyperlink" Target="http://www.genome.jp/dbget-bin/www_bget?sthe:T303_09055" TargetMode="External"/><Relationship Id="rId197" Type="http://schemas.openxmlformats.org/officeDocument/2006/relationships/hyperlink" Target="http://www.genome.jp/dbget-bin/www_bget?sthe:T303_01175" TargetMode="External"/><Relationship Id="rId418" Type="http://schemas.openxmlformats.org/officeDocument/2006/relationships/hyperlink" Target="http://www.genome.jp/dbget-bin/www_bget?sthe:T303_02400" TargetMode="External"/><Relationship Id="rId625" Type="http://schemas.openxmlformats.org/officeDocument/2006/relationships/hyperlink" Target="http://www.genome.jp/dbget-bin/www_bget?sthe:T303_03555" TargetMode="External"/><Relationship Id="rId832" Type="http://schemas.openxmlformats.org/officeDocument/2006/relationships/hyperlink" Target="http://www.genome.jp/dbget-bin/www_bget?sthe:T303_04690" TargetMode="External"/><Relationship Id="rId1048" Type="http://schemas.openxmlformats.org/officeDocument/2006/relationships/hyperlink" Target="http://www.genome.jp/dbget-bin/www_bget?sthe:T303_05940" TargetMode="External"/><Relationship Id="rId1255" Type="http://schemas.openxmlformats.org/officeDocument/2006/relationships/hyperlink" Target="http://www.genome.jp/dbget-bin/www_bget?sthe:T303_07050" TargetMode="External"/><Relationship Id="rId1462" Type="http://schemas.openxmlformats.org/officeDocument/2006/relationships/hyperlink" Target="http://www.genome.jp/dbget-bin/www_bget?sthe:T303_08245" TargetMode="External"/><Relationship Id="rId264" Type="http://schemas.openxmlformats.org/officeDocument/2006/relationships/hyperlink" Target="http://www.genome.jp/dbget-bin/www_bget?sthe:T303_01540" TargetMode="External"/><Relationship Id="rId471" Type="http://schemas.openxmlformats.org/officeDocument/2006/relationships/hyperlink" Target="http://www.genome.jp/dbget-bin/www_bget?sthe:T303_02695" TargetMode="External"/><Relationship Id="rId1115" Type="http://schemas.openxmlformats.org/officeDocument/2006/relationships/hyperlink" Target="http://www.genome.jp/dbget-bin/www_bget?sthe:T303_06305" TargetMode="External"/><Relationship Id="rId1322" Type="http://schemas.openxmlformats.org/officeDocument/2006/relationships/hyperlink" Target="http://www.genome.jp/dbget-bin/www_bget?sthe:T303_07455" TargetMode="External"/><Relationship Id="rId1767" Type="http://schemas.openxmlformats.org/officeDocument/2006/relationships/hyperlink" Target="http://www.genome.jp/dbget-bin/www_bget?sthe:T303_09885" TargetMode="External"/><Relationship Id="rId59" Type="http://schemas.openxmlformats.org/officeDocument/2006/relationships/hyperlink" Target="http://www.genome.jp/dbget-bin/www_bget?sthe:T303_00355" TargetMode="External"/><Relationship Id="rId124" Type="http://schemas.openxmlformats.org/officeDocument/2006/relationships/hyperlink" Target="http://www.genome.jp/dbget-bin/www_bget?sthe:T303_00750" TargetMode="External"/><Relationship Id="rId569" Type="http://schemas.openxmlformats.org/officeDocument/2006/relationships/hyperlink" Target="http://www.genome.jp/dbget-bin/www_bget?sthe:T303_03250" TargetMode="External"/><Relationship Id="rId776" Type="http://schemas.openxmlformats.org/officeDocument/2006/relationships/hyperlink" Target="http://www.genome.jp/dbget-bin/www_bget?sthe:T303_04365" TargetMode="External"/><Relationship Id="rId983" Type="http://schemas.openxmlformats.org/officeDocument/2006/relationships/hyperlink" Target="http://www.genome.jp/dbget-bin/www_bget?sthe:T303_05575" TargetMode="External"/><Relationship Id="rId1199" Type="http://schemas.openxmlformats.org/officeDocument/2006/relationships/hyperlink" Target="http://www.genome.jp/dbget-bin/www_bget?sthe:T303_06765" TargetMode="External"/><Relationship Id="rId1627" Type="http://schemas.openxmlformats.org/officeDocument/2006/relationships/hyperlink" Target="http://www.genome.jp/dbget-bin/www_bget?sthe:T303_09110" TargetMode="External"/><Relationship Id="rId331" Type="http://schemas.openxmlformats.org/officeDocument/2006/relationships/hyperlink" Target="http://www.genome.jp/dbget-bin/www_bget?sthe:T303_01910" TargetMode="External"/><Relationship Id="rId429" Type="http://schemas.openxmlformats.org/officeDocument/2006/relationships/hyperlink" Target="http://www.genome.jp/dbget-bin/www_bget?sthe:T303_02465" TargetMode="External"/><Relationship Id="rId636" Type="http://schemas.openxmlformats.org/officeDocument/2006/relationships/hyperlink" Target="http://www.genome.jp/dbget-bin/www_bget?sthe:T303_03615" TargetMode="External"/><Relationship Id="rId1059" Type="http://schemas.openxmlformats.org/officeDocument/2006/relationships/hyperlink" Target="http://www.genome.jp/dbget-bin/www_bget?sthe:T303_06000" TargetMode="External"/><Relationship Id="rId1266" Type="http://schemas.openxmlformats.org/officeDocument/2006/relationships/hyperlink" Target="http://www.genome.jp/dbget-bin/www_bget?sthe:T303_07120" TargetMode="External"/><Relationship Id="rId1473" Type="http://schemas.openxmlformats.org/officeDocument/2006/relationships/hyperlink" Target="http://www.genome.jp/dbget-bin/www_bget?sthe:T303_08300" TargetMode="External"/><Relationship Id="rId843" Type="http://schemas.openxmlformats.org/officeDocument/2006/relationships/hyperlink" Target="http://www.genome.jp/dbget-bin/www_bget?sthe:T303_04750" TargetMode="External"/><Relationship Id="rId1126" Type="http://schemas.openxmlformats.org/officeDocument/2006/relationships/hyperlink" Target="http://www.genome.jp/dbget-bin/www_bget?sthe:T303_06360" TargetMode="External"/><Relationship Id="rId1680" Type="http://schemas.openxmlformats.org/officeDocument/2006/relationships/hyperlink" Target="http://www.genome.jp/dbget-bin/www_bget?sthe:T303_09415" TargetMode="External"/><Relationship Id="rId275" Type="http://schemas.openxmlformats.org/officeDocument/2006/relationships/hyperlink" Target="http://www.genome.jp/dbget-bin/www_bget?sthe:T303_01605" TargetMode="External"/><Relationship Id="rId482" Type="http://schemas.openxmlformats.org/officeDocument/2006/relationships/hyperlink" Target="http://www.genome.jp/dbget-bin/www_bget?sthe:T303_02750" TargetMode="External"/><Relationship Id="rId703" Type="http://schemas.openxmlformats.org/officeDocument/2006/relationships/hyperlink" Target="http://www.genome.jp/dbget-bin/www_bget?sthe:T303_03970" TargetMode="External"/><Relationship Id="rId910" Type="http://schemas.openxmlformats.org/officeDocument/2006/relationships/hyperlink" Target="http://www.genome.jp/dbget-bin/www_bget?sthe:T303_05115" TargetMode="External"/><Relationship Id="rId1333" Type="http://schemas.openxmlformats.org/officeDocument/2006/relationships/hyperlink" Target="http://www.genome.jp/dbget-bin/www_bget?sthe:T303_07530" TargetMode="External"/><Relationship Id="rId1540" Type="http://schemas.openxmlformats.org/officeDocument/2006/relationships/hyperlink" Target="http://www.genome.jp/dbget-bin/www_bget?sthe:T303_08655" TargetMode="External"/><Relationship Id="rId1638" Type="http://schemas.openxmlformats.org/officeDocument/2006/relationships/hyperlink" Target="http://www.genome.jp/dbget-bin/www_bget?sthe:T303_09170" TargetMode="External"/><Relationship Id="rId135" Type="http://schemas.openxmlformats.org/officeDocument/2006/relationships/hyperlink" Target="http://www.genome.jp/dbget-bin/www_bget?sthe:T303_00805" TargetMode="External"/><Relationship Id="rId342" Type="http://schemas.openxmlformats.org/officeDocument/2006/relationships/hyperlink" Target="http://www.genome.jp/dbget-bin/www_bget?sthe:T303_01965" TargetMode="External"/><Relationship Id="rId787" Type="http://schemas.openxmlformats.org/officeDocument/2006/relationships/hyperlink" Target="http://www.genome.jp/dbget-bin/www_bget?sthe:T303_04420" TargetMode="External"/><Relationship Id="rId994" Type="http://schemas.openxmlformats.org/officeDocument/2006/relationships/hyperlink" Target="http://www.genome.jp/dbget-bin/www_bget?sthe:T303_05630" TargetMode="External"/><Relationship Id="rId1400" Type="http://schemas.openxmlformats.org/officeDocument/2006/relationships/hyperlink" Target="http://www.genome.jp/dbget-bin/www_bget?sthe:T303_07925" TargetMode="External"/><Relationship Id="rId202" Type="http://schemas.openxmlformats.org/officeDocument/2006/relationships/hyperlink" Target="http://www.genome.jp/dbget-bin/www_bget?sthe:T303_01200" TargetMode="External"/><Relationship Id="rId647" Type="http://schemas.openxmlformats.org/officeDocument/2006/relationships/hyperlink" Target="http://www.genome.jp/dbget-bin/www_bget?sthe:T303_03680" TargetMode="External"/><Relationship Id="rId854" Type="http://schemas.openxmlformats.org/officeDocument/2006/relationships/hyperlink" Target="http://www.genome.jp/dbget-bin/www_bget?sthe:T303_04815" TargetMode="External"/><Relationship Id="rId1277" Type="http://schemas.openxmlformats.org/officeDocument/2006/relationships/hyperlink" Target="http://www.genome.jp/dbget-bin/www_bget?sthe:T303_07190" TargetMode="External"/><Relationship Id="rId1484" Type="http://schemas.openxmlformats.org/officeDocument/2006/relationships/hyperlink" Target="http://www.genome.jp/dbget-bin/www_bget?sthe:T303_08355" TargetMode="External"/><Relationship Id="rId1691" Type="http://schemas.openxmlformats.org/officeDocument/2006/relationships/hyperlink" Target="http://www.genome.jp/dbget-bin/www_bget?sthe:T303_09475" TargetMode="External"/><Relationship Id="rId1705" Type="http://schemas.openxmlformats.org/officeDocument/2006/relationships/hyperlink" Target="http://www.genome.jp/dbget-bin/www_bget?sthe:T303_09555" TargetMode="External"/><Relationship Id="rId286" Type="http://schemas.openxmlformats.org/officeDocument/2006/relationships/hyperlink" Target="http://www.genome.jp/dbget-bin/www_bget?sthe:T303_01670" TargetMode="External"/><Relationship Id="rId493" Type="http://schemas.openxmlformats.org/officeDocument/2006/relationships/hyperlink" Target="http://www.genome.jp/dbget-bin/www_bget?sthe:T303_02830" TargetMode="External"/><Relationship Id="rId507" Type="http://schemas.openxmlformats.org/officeDocument/2006/relationships/hyperlink" Target="http://www.genome.jp/dbget-bin/www_bget?sthe:T303_02910" TargetMode="External"/><Relationship Id="rId714" Type="http://schemas.openxmlformats.org/officeDocument/2006/relationships/hyperlink" Target="http://www.genome.jp/dbget-bin/www_bget?sthe:T303_04035" TargetMode="External"/><Relationship Id="rId921" Type="http://schemas.openxmlformats.org/officeDocument/2006/relationships/hyperlink" Target="http://www.genome.jp/dbget-bin/www_bget?sthe:T303_05180" TargetMode="External"/><Relationship Id="rId1137" Type="http://schemas.openxmlformats.org/officeDocument/2006/relationships/hyperlink" Target="http://www.genome.jp/dbget-bin/www_bget?sthe:T303_06420" TargetMode="External"/><Relationship Id="rId1344" Type="http://schemas.openxmlformats.org/officeDocument/2006/relationships/hyperlink" Target="http://www.genome.jp/dbget-bin/www_bget?sthe:T303_07590" TargetMode="External"/><Relationship Id="rId1551" Type="http://schemas.openxmlformats.org/officeDocument/2006/relationships/hyperlink" Target="http://www.genome.jp/dbget-bin/www_bget?sthe:T303_08720" TargetMode="External"/><Relationship Id="rId50" Type="http://schemas.openxmlformats.org/officeDocument/2006/relationships/hyperlink" Target="http://www.genome.jp/dbget-bin/www_bget?sthe:T303_00290" TargetMode="External"/><Relationship Id="rId146" Type="http://schemas.openxmlformats.org/officeDocument/2006/relationships/hyperlink" Target="http://www.genome.jp/dbget-bin/www_bget?sthe:T303_00880" TargetMode="External"/><Relationship Id="rId353" Type="http://schemas.openxmlformats.org/officeDocument/2006/relationships/hyperlink" Target="http://www.genome.jp/dbget-bin/www_bget?sthe:T303_02025" TargetMode="External"/><Relationship Id="rId560" Type="http://schemas.openxmlformats.org/officeDocument/2006/relationships/hyperlink" Target="http://www.genome.jp/dbget-bin/www_bget?sthe:T303_03200" TargetMode="External"/><Relationship Id="rId798" Type="http://schemas.openxmlformats.org/officeDocument/2006/relationships/hyperlink" Target="http://www.genome.jp/dbget-bin/www_bget?sthe:T303_04515" TargetMode="External"/><Relationship Id="rId1190" Type="http://schemas.openxmlformats.org/officeDocument/2006/relationships/hyperlink" Target="http://www.genome.jp/dbget-bin/www_bget?sthe:T303_06720" TargetMode="External"/><Relationship Id="rId1204" Type="http://schemas.openxmlformats.org/officeDocument/2006/relationships/hyperlink" Target="http://www.genome.jp/dbget-bin/www_bget?sthe:T303_06795" TargetMode="External"/><Relationship Id="rId1411" Type="http://schemas.openxmlformats.org/officeDocument/2006/relationships/hyperlink" Target="http://www.genome.jp/dbget-bin/www_bget?sthe:T303_07980" TargetMode="External"/><Relationship Id="rId1649" Type="http://schemas.openxmlformats.org/officeDocument/2006/relationships/hyperlink" Target="http://www.genome.jp/dbget-bin/www_bget?sthe:T303_09240" TargetMode="External"/><Relationship Id="rId213" Type="http://schemas.openxmlformats.org/officeDocument/2006/relationships/hyperlink" Target="http://www.genome.jp/dbget-bin/www_bget?sthe:T303_01255" TargetMode="External"/><Relationship Id="rId420" Type="http://schemas.openxmlformats.org/officeDocument/2006/relationships/hyperlink" Target="http://www.genome.jp/dbget-bin/www_bget?sthe:T303_02410" TargetMode="External"/><Relationship Id="rId658" Type="http://schemas.openxmlformats.org/officeDocument/2006/relationships/hyperlink" Target="http://www.genome.jp/dbget-bin/www_bget?sthe:T303_03735" TargetMode="External"/><Relationship Id="rId865" Type="http://schemas.openxmlformats.org/officeDocument/2006/relationships/hyperlink" Target="http://www.genome.jp/dbget-bin/www_bget?sthe:T303_04870" TargetMode="External"/><Relationship Id="rId1050" Type="http://schemas.openxmlformats.org/officeDocument/2006/relationships/hyperlink" Target="http://www.genome.jp/dbget-bin/www_bget?sthe:T303_05950" TargetMode="External"/><Relationship Id="rId1288" Type="http://schemas.openxmlformats.org/officeDocument/2006/relationships/hyperlink" Target="http://www.genome.jp/dbget-bin/www_bget?sthe:T303_07250" TargetMode="External"/><Relationship Id="rId1495" Type="http://schemas.openxmlformats.org/officeDocument/2006/relationships/hyperlink" Target="http://www.genome.jp/dbget-bin/www_bget?sthe:T303_08410" TargetMode="External"/><Relationship Id="rId1509" Type="http://schemas.openxmlformats.org/officeDocument/2006/relationships/hyperlink" Target="http://www.genome.jp/dbget-bin/www_bget?sthe:T303_08485" TargetMode="External"/><Relationship Id="rId1716" Type="http://schemas.openxmlformats.org/officeDocument/2006/relationships/hyperlink" Target="http://www.genome.jp/dbget-bin/www_bget?sthe:T303_09610" TargetMode="External"/><Relationship Id="rId297" Type="http://schemas.openxmlformats.org/officeDocument/2006/relationships/hyperlink" Target="http://www.genome.jp/dbget-bin/www_bget?sthe:T303_01725" TargetMode="External"/><Relationship Id="rId518" Type="http://schemas.openxmlformats.org/officeDocument/2006/relationships/hyperlink" Target="http://www.genome.jp/dbget-bin/www_bget?sthe:T303_02970" TargetMode="External"/><Relationship Id="rId725" Type="http://schemas.openxmlformats.org/officeDocument/2006/relationships/hyperlink" Target="http://www.genome.jp/dbget-bin/www_bget?sthe:T303_04090" TargetMode="External"/><Relationship Id="rId932" Type="http://schemas.openxmlformats.org/officeDocument/2006/relationships/hyperlink" Target="http://www.genome.jp/dbget-bin/www_bget?sthe:T303_05250" TargetMode="External"/><Relationship Id="rId1148" Type="http://schemas.openxmlformats.org/officeDocument/2006/relationships/hyperlink" Target="http://www.genome.jp/dbget-bin/www_bget?sthe:T303_06505" TargetMode="External"/><Relationship Id="rId1355" Type="http://schemas.openxmlformats.org/officeDocument/2006/relationships/hyperlink" Target="http://www.genome.jp/dbget-bin/www_bget?sthe:T303_07660" TargetMode="External"/><Relationship Id="rId1562" Type="http://schemas.openxmlformats.org/officeDocument/2006/relationships/hyperlink" Target="http://www.genome.jp/dbget-bin/www_bget?sthe:T303_08775" TargetMode="External"/><Relationship Id="rId157" Type="http://schemas.openxmlformats.org/officeDocument/2006/relationships/hyperlink" Target="http://www.genome.jp/dbget-bin/www_bget?sthe:T303_00960" TargetMode="External"/><Relationship Id="rId364" Type="http://schemas.openxmlformats.org/officeDocument/2006/relationships/hyperlink" Target="http://www.genome.jp/dbget-bin/www_bget?sthe:T303_02080" TargetMode="External"/><Relationship Id="rId1008" Type="http://schemas.openxmlformats.org/officeDocument/2006/relationships/hyperlink" Target="http://www.genome.jp/dbget-bin/www_bget?sthe:T303_05715" TargetMode="External"/><Relationship Id="rId1215" Type="http://schemas.openxmlformats.org/officeDocument/2006/relationships/hyperlink" Target="http://www.genome.jp/dbget-bin/www_bget?sthe:T303_06850" TargetMode="External"/><Relationship Id="rId1422" Type="http://schemas.openxmlformats.org/officeDocument/2006/relationships/hyperlink" Target="http://www.genome.jp/dbget-bin/www_bget?sthe:T303_08035" TargetMode="External"/><Relationship Id="rId61" Type="http://schemas.openxmlformats.org/officeDocument/2006/relationships/hyperlink" Target="http://www.genome.jp/dbget-bin/www_bget?sthe:T303_00365" TargetMode="External"/><Relationship Id="rId571" Type="http://schemas.openxmlformats.org/officeDocument/2006/relationships/hyperlink" Target="http://www.genome.jp/dbget-bin/www_bget?sthe:T303_03260" TargetMode="External"/><Relationship Id="rId669" Type="http://schemas.openxmlformats.org/officeDocument/2006/relationships/hyperlink" Target="http://www.genome.jp/dbget-bin/www_bget?sthe:T303_03800" TargetMode="External"/><Relationship Id="rId876" Type="http://schemas.openxmlformats.org/officeDocument/2006/relationships/hyperlink" Target="http://www.genome.jp/dbget-bin/www_bget?sthe:T303_04935" TargetMode="External"/><Relationship Id="rId1299" Type="http://schemas.openxmlformats.org/officeDocument/2006/relationships/hyperlink" Target="http://www.genome.jp/dbget-bin/www_bget?sthe:T303_07305" TargetMode="External"/><Relationship Id="rId1727" Type="http://schemas.openxmlformats.org/officeDocument/2006/relationships/hyperlink" Target="http://www.genome.jp/dbget-bin/www_bget?sthe:T303_09665" TargetMode="External"/><Relationship Id="rId19" Type="http://schemas.openxmlformats.org/officeDocument/2006/relationships/hyperlink" Target="http://www.genome.jp/dbget-bin/www_bget?sthe:T303_00120" TargetMode="External"/><Relationship Id="rId224" Type="http://schemas.openxmlformats.org/officeDocument/2006/relationships/hyperlink" Target="http://www.genome.jp/dbget-bin/www_bget?sthe:T303_01315" TargetMode="External"/><Relationship Id="rId431" Type="http://schemas.openxmlformats.org/officeDocument/2006/relationships/hyperlink" Target="http://www.genome.jp/dbget-bin/www_bget?sthe:T303_02475" TargetMode="External"/><Relationship Id="rId529" Type="http://schemas.openxmlformats.org/officeDocument/2006/relationships/hyperlink" Target="http://www.genome.jp/dbget-bin/www_bget?sthe:T303_03030" TargetMode="External"/><Relationship Id="rId736" Type="http://schemas.openxmlformats.org/officeDocument/2006/relationships/hyperlink" Target="http://www.genome.jp/dbget-bin/www_bget?sthe:T303_04145" TargetMode="External"/><Relationship Id="rId1061" Type="http://schemas.openxmlformats.org/officeDocument/2006/relationships/hyperlink" Target="http://www.genome.jp/dbget-bin/www_bget?sthe:T303_06010" TargetMode="External"/><Relationship Id="rId1159" Type="http://schemas.openxmlformats.org/officeDocument/2006/relationships/hyperlink" Target="http://www.genome.jp/dbget-bin/www_bget?sthe:T303_06560" TargetMode="External"/><Relationship Id="rId1366" Type="http://schemas.openxmlformats.org/officeDocument/2006/relationships/hyperlink" Target="http://www.genome.jp/dbget-bin/www_bget?sthe:T303_07730" TargetMode="External"/><Relationship Id="rId168" Type="http://schemas.openxmlformats.org/officeDocument/2006/relationships/hyperlink" Target="http://www.genome.jp/dbget-bin/www_bget?sthe:T303_01015" TargetMode="External"/><Relationship Id="rId943" Type="http://schemas.openxmlformats.org/officeDocument/2006/relationships/hyperlink" Target="http://www.genome.jp/dbget-bin/www_bget?sthe:T303_05315" TargetMode="External"/><Relationship Id="rId1019" Type="http://schemas.openxmlformats.org/officeDocument/2006/relationships/hyperlink" Target="http://www.genome.jp/dbget-bin/www_bget?sthe:T303_05775" TargetMode="External"/><Relationship Id="rId1573" Type="http://schemas.openxmlformats.org/officeDocument/2006/relationships/hyperlink" Target="http://www.genome.jp/dbget-bin/www_bget?sthe:T303_08835" TargetMode="External"/><Relationship Id="rId72" Type="http://schemas.openxmlformats.org/officeDocument/2006/relationships/hyperlink" Target="http://www.genome.jp/dbget-bin/www_bget?sthe:T303_00445" TargetMode="External"/><Relationship Id="rId375" Type="http://schemas.openxmlformats.org/officeDocument/2006/relationships/hyperlink" Target="http://www.genome.jp/dbget-bin/www_bget?sthe:T303_02145" TargetMode="External"/><Relationship Id="rId582" Type="http://schemas.openxmlformats.org/officeDocument/2006/relationships/hyperlink" Target="http://www.genome.jp/dbget-bin/www_bget?sthe:T303_03325" TargetMode="External"/><Relationship Id="rId803" Type="http://schemas.openxmlformats.org/officeDocument/2006/relationships/hyperlink" Target="http://www.genome.jp/dbget-bin/www_bget?sthe:T303_04540" TargetMode="External"/><Relationship Id="rId1226" Type="http://schemas.openxmlformats.org/officeDocument/2006/relationships/hyperlink" Target="http://www.genome.jp/dbget-bin/www_bget?sthe:T303_06905" TargetMode="External"/><Relationship Id="rId1433" Type="http://schemas.openxmlformats.org/officeDocument/2006/relationships/hyperlink" Target="http://www.genome.jp/dbget-bin/www_bget?sthe:T303_08090" TargetMode="External"/><Relationship Id="rId1640" Type="http://schemas.openxmlformats.org/officeDocument/2006/relationships/hyperlink" Target="http://www.genome.jp/dbget-bin/www_bget?sthe:T303_09180" TargetMode="External"/><Relationship Id="rId1738" Type="http://schemas.openxmlformats.org/officeDocument/2006/relationships/hyperlink" Target="http://www.genome.jp/dbget-bin/www_bget?sthe:T303_09720" TargetMode="External"/><Relationship Id="rId3" Type="http://schemas.openxmlformats.org/officeDocument/2006/relationships/hyperlink" Target="http://www.genome.jp/dbget-bin/www_bget?sthe:T303_00015" TargetMode="External"/><Relationship Id="rId235" Type="http://schemas.openxmlformats.org/officeDocument/2006/relationships/hyperlink" Target="http://www.genome.jp/dbget-bin/www_bget?sthe:T303_01380" TargetMode="External"/><Relationship Id="rId442" Type="http://schemas.openxmlformats.org/officeDocument/2006/relationships/hyperlink" Target="http://www.genome.jp/dbget-bin/www_bget?sthe:T303_02530" TargetMode="External"/><Relationship Id="rId887" Type="http://schemas.openxmlformats.org/officeDocument/2006/relationships/hyperlink" Target="http://www.genome.jp/dbget-bin/www_bget?sthe:T303_04990" TargetMode="External"/><Relationship Id="rId1072" Type="http://schemas.openxmlformats.org/officeDocument/2006/relationships/hyperlink" Target="http://www.genome.jp/dbget-bin/www_bget?sthe:T303_06065" TargetMode="External"/><Relationship Id="rId1500" Type="http://schemas.openxmlformats.org/officeDocument/2006/relationships/hyperlink" Target="http://www.genome.jp/dbget-bin/www_bget?sthe:T303_08435" TargetMode="External"/><Relationship Id="rId302" Type="http://schemas.openxmlformats.org/officeDocument/2006/relationships/hyperlink" Target="http://www.genome.jp/dbget-bin/www_bget?sthe:T303_01750" TargetMode="External"/><Relationship Id="rId747" Type="http://schemas.openxmlformats.org/officeDocument/2006/relationships/hyperlink" Target="http://www.genome.jp/dbget-bin/www_bget?sthe:T303_04205" TargetMode="External"/><Relationship Id="rId954" Type="http://schemas.openxmlformats.org/officeDocument/2006/relationships/hyperlink" Target="http://www.genome.jp/dbget-bin/www_bget?sthe:T303_05375" TargetMode="External"/><Relationship Id="rId1377" Type="http://schemas.openxmlformats.org/officeDocument/2006/relationships/hyperlink" Target="http://www.genome.jp/dbget-bin/www_bget?sthe:T303_07795" TargetMode="External"/><Relationship Id="rId1584" Type="http://schemas.openxmlformats.org/officeDocument/2006/relationships/hyperlink" Target="http://www.genome.jp/dbget-bin/www_bget?sthe:T303_08890" TargetMode="External"/><Relationship Id="rId83" Type="http://schemas.openxmlformats.org/officeDocument/2006/relationships/hyperlink" Target="http://www.genome.jp/dbget-bin/www_bget?sthe:T303_00520" TargetMode="External"/><Relationship Id="rId179" Type="http://schemas.openxmlformats.org/officeDocument/2006/relationships/hyperlink" Target="http://www.genome.jp/dbget-bin/www_bget?sthe:T303_01070" TargetMode="External"/><Relationship Id="rId386" Type="http://schemas.openxmlformats.org/officeDocument/2006/relationships/hyperlink" Target="http://www.genome.jp/dbget-bin/www_bget?sthe:T303_02205" TargetMode="External"/><Relationship Id="rId593" Type="http://schemas.openxmlformats.org/officeDocument/2006/relationships/hyperlink" Target="http://www.genome.jp/dbget-bin/www_bget?sthe:T303_03380" TargetMode="External"/><Relationship Id="rId607" Type="http://schemas.openxmlformats.org/officeDocument/2006/relationships/hyperlink" Target="http://www.genome.jp/dbget-bin/www_bget?sthe:T303_03455" TargetMode="External"/><Relationship Id="rId814" Type="http://schemas.openxmlformats.org/officeDocument/2006/relationships/hyperlink" Target="http://www.genome.jp/dbget-bin/www_bget?sthe:T303_04595" TargetMode="External"/><Relationship Id="rId1237" Type="http://schemas.openxmlformats.org/officeDocument/2006/relationships/hyperlink" Target="http://www.genome.jp/dbget-bin/www_bget?sthe:T303_06960" TargetMode="External"/><Relationship Id="rId1444" Type="http://schemas.openxmlformats.org/officeDocument/2006/relationships/hyperlink" Target="http://www.genome.jp/dbget-bin/www_bget?sthe:T303_08155" TargetMode="External"/><Relationship Id="rId1651" Type="http://schemas.openxmlformats.org/officeDocument/2006/relationships/hyperlink" Target="http://www.genome.jp/dbget-bin/www_bget?sthe:T303_09250" TargetMode="External"/><Relationship Id="rId246" Type="http://schemas.openxmlformats.org/officeDocument/2006/relationships/hyperlink" Target="http://www.genome.jp/dbget-bin/www_bget?sthe:T303_01450" TargetMode="External"/><Relationship Id="rId453" Type="http://schemas.openxmlformats.org/officeDocument/2006/relationships/hyperlink" Target="http://www.genome.jp/dbget-bin/www_bget?sthe:T303_02595" TargetMode="External"/><Relationship Id="rId660" Type="http://schemas.openxmlformats.org/officeDocument/2006/relationships/hyperlink" Target="http://www.genome.jp/dbget-bin/www_bget?sthe:T303_03745" TargetMode="External"/><Relationship Id="rId898" Type="http://schemas.openxmlformats.org/officeDocument/2006/relationships/hyperlink" Target="http://www.genome.jp/dbget-bin/www_bget?sthe:T303_05055" TargetMode="External"/><Relationship Id="rId1083" Type="http://schemas.openxmlformats.org/officeDocument/2006/relationships/hyperlink" Target="http://www.genome.jp/dbget-bin/www_bget?sthe:T303_06125" TargetMode="External"/><Relationship Id="rId1290" Type="http://schemas.openxmlformats.org/officeDocument/2006/relationships/hyperlink" Target="http://www.genome.jp/dbget-bin/www_bget?sthe:T303_07260" TargetMode="External"/><Relationship Id="rId1304" Type="http://schemas.openxmlformats.org/officeDocument/2006/relationships/hyperlink" Target="http://www.genome.jp/dbget-bin/www_bget?sthe:T303_07350" TargetMode="External"/><Relationship Id="rId1511" Type="http://schemas.openxmlformats.org/officeDocument/2006/relationships/hyperlink" Target="http://www.genome.jp/dbget-bin/www_bget?sthe:T303_08500" TargetMode="External"/><Relationship Id="rId1749" Type="http://schemas.openxmlformats.org/officeDocument/2006/relationships/hyperlink" Target="http://www.genome.jp/dbget-bin/www_bget?sthe:T303_09790" TargetMode="External"/><Relationship Id="rId106" Type="http://schemas.openxmlformats.org/officeDocument/2006/relationships/hyperlink" Target="http://www.genome.jp/dbget-bin/www_bget?sthe:T303_00635" TargetMode="External"/><Relationship Id="rId313" Type="http://schemas.openxmlformats.org/officeDocument/2006/relationships/hyperlink" Target="http://www.genome.jp/dbget-bin/www_bget?sthe:T303_01820" TargetMode="External"/><Relationship Id="rId758" Type="http://schemas.openxmlformats.org/officeDocument/2006/relationships/hyperlink" Target="http://www.genome.jp/dbget-bin/www_bget?sthe:T303_04265" TargetMode="External"/><Relationship Id="rId965" Type="http://schemas.openxmlformats.org/officeDocument/2006/relationships/hyperlink" Target="http://www.genome.jp/dbget-bin/www_bget?sthe:T303_05435" TargetMode="External"/><Relationship Id="rId1150" Type="http://schemas.openxmlformats.org/officeDocument/2006/relationships/hyperlink" Target="http://www.genome.jp/dbget-bin/www_bget?sthe:T303_06515" TargetMode="External"/><Relationship Id="rId1388" Type="http://schemas.openxmlformats.org/officeDocument/2006/relationships/hyperlink" Target="http://www.genome.jp/dbget-bin/www_bget?sthe:T303_07860" TargetMode="External"/><Relationship Id="rId1595" Type="http://schemas.openxmlformats.org/officeDocument/2006/relationships/hyperlink" Target="http://www.genome.jp/dbget-bin/www_bget?sthe:T303_08945" TargetMode="External"/><Relationship Id="rId1609" Type="http://schemas.openxmlformats.org/officeDocument/2006/relationships/hyperlink" Target="http://www.genome.jp/dbget-bin/www_bget?sthe:T303_09015" TargetMode="External"/><Relationship Id="rId10" Type="http://schemas.openxmlformats.org/officeDocument/2006/relationships/hyperlink" Target="http://www.genome.jp/dbget-bin/www_bget?sthe:T303_00055" TargetMode="External"/><Relationship Id="rId94" Type="http://schemas.openxmlformats.org/officeDocument/2006/relationships/hyperlink" Target="http://www.genome.jp/dbget-bin/www_bget?sthe:T303_00575" TargetMode="External"/><Relationship Id="rId397" Type="http://schemas.openxmlformats.org/officeDocument/2006/relationships/hyperlink" Target="http://www.genome.jp/dbget-bin/www_bget?sthe:T303_02280" TargetMode="External"/><Relationship Id="rId520" Type="http://schemas.openxmlformats.org/officeDocument/2006/relationships/hyperlink" Target="http://www.genome.jp/dbget-bin/www_bget?sthe:T303_02985" TargetMode="External"/><Relationship Id="rId618" Type="http://schemas.openxmlformats.org/officeDocument/2006/relationships/hyperlink" Target="http://www.genome.jp/dbget-bin/www_bget?sthe:T303_03520" TargetMode="External"/><Relationship Id="rId825" Type="http://schemas.openxmlformats.org/officeDocument/2006/relationships/hyperlink" Target="http://www.genome.jp/dbget-bin/www_bget?sthe:T303_04655" TargetMode="External"/><Relationship Id="rId1248" Type="http://schemas.openxmlformats.org/officeDocument/2006/relationships/hyperlink" Target="http://www.genome.jp/dbget-bin/www_bget?sthe:T303_07015" TargetMode="External"/><Relationship Id="rId1455" Type="http://schemas.openxmlformats.org/officeDocument/2006/relationships/hyperlink" Target="http://www.genome.jp/dbget-bin/www_bget?sthe:T303_08210" TargetMode="External"/><Relationship Id="rId1662" Type="http://schemas.openxmlformats.org/officeDocument/2006/relationships/hyperlink" Target="http://www.genome.jp/dbget-bin/www_bget?sthe:T303_09315" TargetMode="External"/><Relationship Id="rId257" Type="http://schemas.openxmlformats.org/officeDocument/2006/relationships/hyperlink" Target="http://www.genome.jp/dbget-bin/www_bget?sthe:T303_01505" TargetMode="External"/><Relationship Id="rId464" Type="http://schemas.openxmlformats.org/officeDocument/2006/relationships/hyperlink" Target="http://www.genome.jp/dbget-bin/www_bget?sthe:T303_02655" TargetMode="External"/><Relationship Id="rId1010" Type="http://schemas.openxmlformats.org/officeDocument/2006/relationships/hyperlink" Target="http://www.genome.jp/dbget-bin/www_bget?sthe:T303_05725" TargetMode="External"/><Relationship Id="rId1094" Type="http://schemas.openxmlformats.org/officeDocument/2006/relationships/hyperlink" Target="http://www.genome.jp/dbget-bin/www_bget?sthe:T303_06185" TargetMode="External"/><Relationship Id="rId1108" Type="http://schemas.openxmlformats.org/officeDocument/2006/relationships/hyperlink" Target="http://www.genome.jp/dbget-bin/www_bget?sthe:T303_06265" TargetMode="External"/><Relationship Id="rId1315" Type="http://schemas.openxmlformats.org/officeDocument/2006/relationships/hyperlink" Target="http://www.genome.jp/dbget-bin/www_bget?sthe:T303_07415" TargetMode="External"/><Relationship Id="rId117" Type="http://schemas.openxmlformats.org/officeDocument/2006/relationships/hyperlink" Target="http://www.genome.jp/dbget-bin/www_bget?sthe:T303_00700" TargetMode="External"/><Relationship Id="rId671" Type="http://schemas.openxmlformats.org/officeDocument/2006/relationships/hyperlink" Target="http://www.genome.jp/dbget-bin/www_bget?sthe:T303_03810" TargetMode="External"/><Relationship Id="rId769" Type="http://schemas.openxmlformats.org/officeDocument/2006/relationships/hyperlink" Target="http://www.genome.jp/dbget-bin/www_bget?sthe:T303_04325" TargetMode="External"/><Relationship Id="rId976" Type="http://schemas.openxmlformats.org/officeDocument/2006/relationships/hyperlink" Target="http://www.genome.jp/dbget-bin/www_bget?sthe:T303_05510" TargetMode="External"/><Relationship Id="rId1399" Type="http://schemas.openxmlformats.org/officeDocument/2006/relationships/hyperlink" Target="http://www.genome.jp/dbget-bin/www_bget?sthe:T303_07920" TargetMode="External"/><Relationship Id="rId324" Type="http://schemas.openxmlformats.org/officeDocument/2006/relationships/hyperlink" Target="http://www.genome.jp/dbget-bin/www_bget?sthe:T303_01875" TargetMode="External"/><Relationship Id="rId531" Type="http://schemas.openxmlformats.org/officeDocument/2006/relationships/hyperlink" Target="http://www.genome.jp/dbget-bin/www_bget?sthe:T303_03040" TargetMode="External"/><Relationship Id="rId629" Type="http://schemas.openxmlformats.org/officeDocument/2006/relationships/hyperlink" Target="http://www.genome.jp/dbget-bin/www_bget?sthe:T303_03575" TargetMode="External"/><Relationship Id="rId1161" Type="http://schemas.openxmlformats.org/officeDocument/2006/relationships/hyperlink" Target="http://www.genome.jp/dbget-bin/www_bget?sthe:T303_06570" TargetMode="External"/><Relationship Id="rId1259" Type="http://schemas.openxmlformats.org/officeDocument/2006/relationships/hyperlink" Target="http://www.genome.jp/dbget-bin/www_bget?sthe:T303_07080" TargetMode="External"/><Relationship Id="rId1466" Type="http://schemas.openxmlformats.org/officeDocument/2006/relationships/hyperlink" Target="http://www.genome.jp/dbget-bin/www_bget?sthe:T303_08265" TargetMode="External"/><Relationship Id="rId836" Type="http://schemas.openxmlformats.org/officeDocument/2006/relationships/hyperlink" Target="http://www.genome.jp/dbget-bin/www_bget?sthe:T303_04710" TargetMode="External"/><Relationship Id="rId1021" Type="http://schemas.openxmlformats.org/officeDocument/2006/relationships/hyperlink" Target="http://www.genome.jp/dbget-bin/www_bget?sthe:T303_05785" TargetMode="External"/><Relationship Id="rId1119" Type="http://schemas.openxmlformats.org/officeDocument/2006/relationships/hyperlink" Target="http://www.genome.jp/dbget-bin/www_bget?sthe:T303_06326" TargetMode="External"/><Relationship Id="rId1673" Type="http://schemas.openxmlformats.org/officeDocument/2006/relationships/hyperlink" Target="http://www.genome.jp/dbget-bin/www_bget?sthe:T303_09380" TargetMode="External"/><Relationship Id="rId903" Type="http://schemas.openxmlformats.org/officeDocument/2006/relationships/hyperlink" Target="http://www.genome.jp/dbget-bin/www_bget?sthe:T303_05080" TargetMode="External"/><Relationship Id="rId1326" Type="http://schemas.openxmlformats.org/officeDocument/2006/relationships/hyperlink" Target="http://www.genome.jp/dbget-bin/www_bget?sthe:T303_07490" TargetMode="External"/><Relationship Id="rId1533" Type="http://schemas.openxmlformats.org/officeDocument/2006/relationships/hyperlink" Target="http://www.genome.jp/dbget-bin/www_bget?sthe:T303_08620" TargetMode="External"/><Relationship Id="rId1740" Type="http://schemas.openxmlformats.org/officeDocument/2006/relationships/hyperlink" Target="http://www.genome.jp/dbget-bin/www_bget?sthe:T303_09735" TargetMode="External"/><Relationship Id="rId32" Type="http://schemas.openxmlformats.org/officeDocument/2006/relationships/hyperlink" Target="http://www.genome.jp/dbget-bin/www_bget?sthe:T303_00190" TargetMode="External"/><Relationship Id="rId1600" Type="http://schemas.openxmlformats.org/officeDocument/2006/relationships/hyperlink" Target="http://www.genome.jp/dbget-bin/www_bget?sthe:T303_08970" TargetMode="External"/><Relationship Id="rId181" Type="http://schemas.openxmlformats.org/officeDocument/2006/relationships/hyperlink" Target="http://www.genome.jp/dbget-bin/www_bget?sthe:T303_01085" TargetMode="External"/><Relationship Id="rId279" Type="http://schemas.openxmlformats.org/officeDocument/2006/relationships/hyperlink" Target="http://www.genome.jp/dbget-bin/www_bget?sthe:T303_01630" TargetMode="External"/><Relationship Id="rId486" Type="http://schemas.openxmlformats.org/officeDocument/2006/relationships/hyperlink" Target="http://www.genome.jp/dbget-bin/www_bget?sthe:T303_02795" TargetMode="External"/><Relationship Id="rId693" Type="http://schemas.openxmlformats.org/officeDocument/2006/relationships/hyperlink" Target="http://www.genome.jp/dbget-bin/www_bget?sthe:T303_03920" TargetMode="External"/><Relationship Id="rId139" Type="http://schemas.openxmlformats.org/officeDocument/2006/relationships/hyperlink" Target="http://www.genome.jp/dbget-bin/www_bget?sthe:T303_00830" TargetMode="External"/><Relationship Id="rId346" Type="http://schemas.openxmlformats.org/officeDocument/2006/relationships/hyperlink" Target="http://www.genome.jp/dbget-bin/www_bget?sthe:T303_01985" TargetMode="External"/><Relationship Id="rId553" Type="http://schemas.openxmlformats.org/officeDocument/2006/relationships/hyperlink" Target="http://www.genome.jp/dbget-bin/www_bget?sthe:T303_03165" TargetMode="External"/><Relationship Id="rId760" Type="http://schemas.openxmlformats.org/officeDocument/2006/relationships/hyperlink" Target="http://www.genome.jp/dbget-bin/www_bget?sthe:T303_04275" TargetMode="External"/><Relationship Id="rId998" Type="http://schemas.openxmlformats.org/officeDocument/2006/relationships/hyperlink" Target="http://www.genome.jp/dbget-bin/www_bget?sthe:T303_05650" TargetMode="External"/><Relationship Id="rId1183" Type="http://schemas.openxmlformats.org/officeDocument/2006/relationships/hyperlink" Target="http://www.genome.jp/dbget-bin/www_bget?sthe:T303_06685" TargetMode="External"/><Relationship Id="rId1390" Type="http://schemas.openxmlformats.org/officeDocument/2006/relationships/hyperlink" Target="http://www.genome.jp/dbget-bin/www_bget?sthe:T303_07870" TargetMode="External"/><Relationship Id="rId206" Type="http://schemas.openxmlformats.org/officeDocument/2006/relationships/hyperlink" Target="http://www.genome.jp/dbget-bin/www_bget?sthe:T303_01220" TargetMode="External"/><Relationship Id="rId413" Type="http://schemas.openxmlformats.org/officeDocument/2006/relationships/hyperlink" Target="http://www.genome.jp/dbget-bin/www_bget?sthe:T303_02375" TargetMode="External"/><Relationship Id="rId858" Type="http://schemas.openxmlformats.org/officeDocument/2006/relationships/hyperlink" Target="http://www.genome.jp/dbget-bin/www_bget?sthe:T303_04835" TargetMode="External"/><Relationship Id="rId1043" Type="http://schemas.openxmlformats.org/officeDocument/2006/relationships/hyperlink" Target="http://www.genome.jp/dbget-bin/www_bget?sthe:T303_05910" TargetMode="External"/><Relationship Id="rId1488" Type="http://schemas.openxmlformats.org/officeDocument/2006/relationships/hyperlink" Target="http://www.genome.jp/dbget-bin/www_bget?sthe:T303_08375" TargetMode="External"/><Relationship Id="rId1695" Type="http://schemas.openxmlformats.org/officeDocument/2006/relationships/hyperlink" Target="http://www.genome.jp/dbget-bin/www_bget?sthe:T303_09500" TargetMode="External"/><Relationship Id="rId620" Type="http://schemas.openxmlformats.org/officeDocument/2006/relationships/hyperlink" Target="http://www.genome.jp/dbget-bin/www_bget?sthe:T303_03530" TargetMode="External"/><Relationship Id="rId718" Type="http://schemas.openxmlformats.org/officeDocument/2006/relationships/hyperlink" Target="http://www.genome.jp/dbget-bin/www_bget?sthe:T303_04055" TargetMode="External"/><Relationship Id="rId925" Type="http://schemas.openxmlformats.org/officeDocument/2006/relationships/hyperlink" Target="http://www.genome.jp/dbget-bin/www_bget?sthe:T303_05200" TargetMode="External"/><Relationship Id="rId1250" Type="http://schemas.openxmlformats.org/officeDocument/2006/relationships/hyperlink" Target="http://www.genome.jp/dbget-bin/www_bget?sthe:T303_07025" TargetMode="External"/><Relationship Id="rId1348" Type="http://schemas.openxmlformats.org/officeDocument/2006/relationships/hyperlink" Target="http://www.genome.jp/dbget-bin/www_bget?sthe:T303_07620" TargetMode="External"/><Relationship Id="rId1555" Type="http://schemas.openxmlformats.org/officeDocument/2006/relationships/hyperlink" Target="http://www.genome.jp/dbget-bin/www_bget?sthe:T303_08740" TargetMode="External"/><Relationship Id="rId1762" Type="http://schemas.openxmlformats.org/officeDocument/2006/relationships/hyperlink" Target="http://www.genome.jp/dbget-bin/www_bget?sthe:T303_09860" TargetMode="External"/><Relationship Id="rId1110" Type="http://schemas.openxmlformats.org/officeDocument/2006/relationships/hyperlink" Target="http://www.genome.jp/dbget-bin/www_bget?sthe:T303_06275" TargetMode="External"/><Relationship Id="rId1208" Type="http://schemas.openxmlformats.org/officeDocument/2006/relationships/hyperlink" Target="http://www.genome.jp/dbget-bin/www_bget?sthe:T303_06815" TargetMode="External"/><Relationship Id="rId1415" Type="http://schemas.openxmlformats.org/officeDocument/2006/relationships/hyperlink" Target="http://www.genome.jp/dbget-bin/www_bget?sthe:T303_08000" TargetMode="External"/><Relationship Id="rId54" Type="http://schemas.openxmlformats.org/officeDocument/2006/relationships/hyperlink" Target="http://www.genome.jp/dbget-bin/www_bget?sthe:T303_00315" TargetMode="External"/><Relationship Id="rId1622" Type="http://schemas.openxmlformats.org/officeDocument/2006/relationships/hyperlink" Target="http://www.genome.jp/dbget-bin/www_bget?sthe:T303_09085" TargetMode="External"/><Relationship Id="rId270" Type="http://schemas.openxmlformats.org/officeDocument/2006/relationships/hyperlink" Target="http://www.genome.jp/dbget-bin/www_bget?sthe:T303_01570" TargetMode="External"/><Relationship Id="rId130" Type="http://schemas.openxmlformats.org/officeDocument/2006/relationships/hyperlink" Target="http://www.genome.jp/dbget-bin/www_bget?sthe:T303_00780" TargetMode="External"/><Relationship Id="rId368" Type="http://schemas.openxmlformats.org/officeDocument/2006/relationships/hyperlink" Target="http://www.genome.jp/dbget-bin/www_bget?sthe:T303_02100" TargetMode="External"/><Relationship Id="rId575" Type="http://schemas.openxmlformats.org/officeDocument/2006/relationships/hyperlink" Target="http://www.genome.jp/dbget-bin/www_bget?sthe:T303_03280" TargetMode="External"/><Relationship Id="rId782" Type="http://schemas.openxmlformats.org/officeDocument/2006/relationships/hyperlink" Target="http://www.genome.jp/dbget-bin/www_bget?sthe:T303_04395" TargetMode="External"/><Relationship Id="rId228" Type="http://schemas.openxmlformats.org/officeDocument/2006/relationships/hyperlink" Target="http://www.genome.jp/dbget-bin/www_bget?sthe:T303_01335" TargetMode="External"/><Relationship Id="rId435" Type="http://schemas.openxmlformats.org/officeDocument/2006/relationships/hyperlink" Target="http://www.genome.jp/dbget-bin/www_bget?sthe:T303_02495" TargetMode="External"/><Relationship Id="rId642" Type="http://schemas.openxmlformats.org/officeDocument/2006/relationships/hyperlink" Target="http://www.genome.jp/dbget-bin/www_bget?sthe:T303_03650" TargetMode="External"/><Relationship Id="rId1065" Type="http://schemas.openxmlformats.org/officeDocument/2006/relationships/hyperlink" Target="http://www.genome.jp/dbget-bin/www_bget?sthe:T303_06030" TargetMode="External"/><Relationship Id="rId1272" Type="http://schemas.openxmlformats.org/officeDocument/2006/relationships/hyperlink" Target="http://www.genome.jp/dbget-bin/www_bget?sthe:T303_07160" TargetMode="External"/><Relationship Id="rId502" Type="http://schemas.openxmlformats.org/officeDocument/2006/relationships/hyperlink" Target="http://www.genome.jp/dbget-bin/www_bget?sthe:T303_02885" TargetMode="External"/><Relationship Id="rId947" Type="http://schemas.openxmlformats.org/officeDocument/2006/relationships/hyperlink" Target="http://www.genome.jp/dbget-bin/www_bget?sthe:T303_05335" TargetMode="External"/><Relationship Id="rId1132" Type="http://schemas.openxmlformats.org/officeDocument/2006/relationships/hyperlink" Target="http://www.genome.jp/dbget-bin/www_bget?sthe:T303_06395" TargetMode="External"/><Relationship Id="rId1577" Type="http://schemas.openxmlformats.org/officeDocument/2006/relationships/hyperlink" Target="http://www.genome.jp/dbget-bin/www_bget?sthe:T303_08855" TargetMode="External"/><Relationship Id="rId76" Type="http://schemas.openxmlformats.org/officeDocument/2006/relationships/hyperlink" Target="http://www.genome.jp/dbget-bin/www_bget?sthe:T303_00485" TargetMode="External"/><Relationship Id="rId807" Type="http://schemas.openxmlformats.org/officeDocument/2006/relationships/hyperlink" Target="http://www.genome.jp/dbget-bin/www_bget?sthe:T303_04560" TargetMode="External"/><Relationship Id="rId1437" Type="http://schemas.openxmlformats.org/officeDocument/2006/relationships/hyperlink" Target="http://www.genome.jp/dbget-bin/www_bget?sthe:T303_08110" TargetMode="External"/><Relationship Id="rId1644" Type="http://schemas.openxmlformats.org/officeDocument/2006/relationships/hyperlink" Target="http://www.genome.jp/dbget-bin/www_bget?sthe:T303_09210" TargetMode="External"/><Relationship Id="rId1504" Type="http://schemas.openxmlformats.org/officeDocument/2006/relationships/hyperlink" Target="http://www.genome.jp/dbget-bin/www_bget?sthe:T303_08455" TargetMode="External"/><Relationship Id="rId1711" Type="http://schemas.openxmlformats.org/officeDocument/2006/relationships/hyperlink" Target="http://www.genome.jp/dbget-bin/www_bget?sthe:T303_09585" TargetMode="External"/><Relationship Id="rId292" Type="http://schemas.openxmlformats.org/officeDocument/2006/relationships/hyperlink" Target="http://www.genome.jp/dbget-bin/www_bget?sthe:T303_01700" TargetMode="External"/><Relationship Id="rId597" Type="http://schemas.openxmlformats.org/officeDocument/2006/relationships/hyperlink" Target="http://www.genome.jp/dbget-bin/www_bget?sthe:T303_03405" TargetMode="External"/><Relationship Id="rId152" Type="http://schemas.openxmlformats.org/officeDocument/2006/relationships/hyperlink" Target="http://www.genome.jp/dbget-bin/www_bget?sthe:T303_00935" TargetMode="External"/><Relationship Id="rId457" Type="http://schemas.openxmlformats.org/officeDocument/2006/relationships/hyperlink" Target="http://www.genome.jp/dbget-bin/www_bget?sthe:T303_02615" TargetMode="External"/><Relationship Id="rId1087" Type="http://schemas.openxmlformats.org/officeDocument/2006/relationships/hyperlink" Target="http://www.genome.jp/dbget-bin/www_bget?sthe:T303_06145" TargetMode="External"/><Relationship Id="rId1294" Type="http://schemas.openxmlformats.org/officeDocument/2006/relationships/hyperlink" Target="http://www.genome.jp/dbget-bin/www_bget?sthe:T303_07280" TargetMode="External"/><Relationship Id="rId664" Type="http://schemas.openxmlformats.org/officeDocument/2006/relationships/hyperlink" Target="http://www.genome.jp/dbget-bin/www_bget?sthe:T303_03770" TargetMode="External"/><Relationship Id="rId871" Type="http://schemas.openxmlformats.org/officeDocument/2006/relationships/hyperlink" Target="http://www.genome.jp/dbget-bin/www_bget?sthe:T303_04905" TargetMode="External"/><Relationship Id="rId969" Type="http://schemas.openxmlformats.org/officeDocument/2006/relationships/hyperlink" Target="http://www.genome.jp/dbget-bin/www_bget?sthe:T303_05465" TargetMode="External"/><Relationship Id="rId1599" Type="http://schemas.openxmlformats.org/officeDocument/2006/relationships/hyperlink" Target="http://www.genome.jp/dbget-bin/www_bget?sthe:T303_08965" TargetMode="External"/><Relationship Id="rId317" Type="http://schemas.openxmlformats.org/officeDocument/2006/relationships/hyperlink" Target="http://www.genome.jp/dbget-bin/www_bget?sthe:T303_01840" TargetMode="External"/><Relationship Id="rId524" Type="http://schemas.openxmlformats.org/officeDocument/2006/relationships/hyperlink" Target="http://www.genome.jp/dbget-bin/www_bget?sthe:T303_03005" TargetMode="External"/><Relationship Id="rId731" Type="http://schemas.openxmlformats.org/officeDocument/2006/relationships/hyperlink" Target="http://www.genome.jp/dbget-bin/www_bget?sthe:T303_04120" TargetMode="External"/><Relationship Id="rId1154" Type="http://schemas.openxmlformats.org/officeDocument/2006/relationships/hyperlink" Target="http://www.genome.jp/dbget-bin/www_bget?sthe:T303_06535" TargetMode="External"/><Relationship Id="rId1361" Type="http://schemas.openxmlformats.org/officeDocument/2006/relationships/hyperlink" Target="http://www.genome.jp/dbget-bin/www_bget?sthe:T303_07695" TargetMode="External"/><Relationship Id="rId1459" Type="http://schemas.openxmlformats.org/officeDocument/2006/relationships/hyperlink" Target="http://www.genome.jp/dbget-bin/www_bget?sthe:T303_08230" TargetMode="External"/><Relationship Id="rId98" Type="http://schemas.openxmlformats.org/officeDocument/2006/relationships/hyperlink" Target="http://www.genome.jp/dbget-bin/www_bget?sthe:T303_00595" TargetMode="External"/><Relationship Id="rId829" Type="http://schemas.openxmlformats.org/officeDocument/2006/relationships/hyperlink" Target="http://www.genome.jp/dbget-bin/www_bget?sthe:T303_04675" TargetMode="External"/><Relationship Id="rId1014" Type="http://schemas.openxmlformats.org/officeDocument/2006/relationships/hyperlink" Target="http://www.genome.jp/dbget-bin/www_bget?sthe:T303_05750" TargetMode="External"/><Relationship Id="rId1221" Type="http://schemas.openxmlformats.org/officeDocument/2006/relationships/hyperlink" Target="http://www.genome.jp/dbget-bin/www_bget?sthe:T303_06880" TargetMode="External"/><Relationship Id="rId1666" Type="http://schemas.openxmlformats.org/officeDocument/2006/relationships/hyperlink" Target="http://www.genome.jp/dbget-bin/www_bget?sthe:T303_09340" TargetMode="External"/><Relationship Id="rId1319" Type="http://schemas.openxmlformats.org/officeDocument/2006/relationships/hyperlink" Target="http://www.genome.jp/dbget-bin/www_bget?sthe:T303_07435" TargetMode="External"/><Relationship Id="rId1526" Type="http://schemas.openxmlformats.org/officeDocument/2006/relationships/hyperlink" Target="http://www.genome.jp/dbget-bin/www_bget?sthe:T303_08580" TargetMode="External"/><Relationship Id="rId1733" Type="http://schemas.openxmlformats.org/officeDocument/2006/relationships/hyperlink" Target="http://www.genome.jp/dbget-bin/www_bget?sthe:T303_09695" TargetMode="External"/><Relationship Id="rId25" Type="http://schemas.openxmlformats.org/officeDocument/2006/relationships/hyperlink" Target="http://www.genome.jp/dbget-bin/www_bget?sthe:T303_00155" TargetMode="External"/><Relationship Id="rId174" Type="http://schemas.openxmlformats.org/officeDocument/2006/relationships/hyperlink" Target="http://www.genome.jp/dbget-bin/www_bget?sthe:T303_01045" TargetMode="External"/><Relationship Id="rId381" Type="http://schemas.openxmlformats.org/officeDocument/2006/relationships/hyperlink" Target="http://www.genome.jp/dbget-bin/www_bget?sthe:T303_02175" TargetMode="External"/><Relationship Id="rId241" Type="http://schemas.openxmlformats.org/officeDocument/2006/relationships/hyperlink" Target="http://www.genome.jp/dbget-bin/www_bget?sthe:T303_01425" TargetMode="External"/><Relationship Id="rId479" Type="http://schemas.openxmlformats.org/officeDocument/2006/relationships/hyperlink" Target="http://www.genome.jp/dbget-bin/www_bget?sthe:T303_02735" TargetMode="External"/><Relationship Id="rId686" Type="http://schemas.openxmlformats.org/officeDocument/2006/relationships/hyperlink" Target="http://www.genome.jp/dbget-bin/www_bget?sthe:T303_03885" TargetMode="External"/><Relationship Id="rId893" Type="http://schemas.openxmlformats.org/officeDocument/2006/relationships/hyperlink" Target="http://www.genome.jp/dbget-bin/www_bget?sthe:T303_05020" TargetMode="External"/><Relationship Id="rId339" Type="http://schemas.openxmlformats.org/officeDocument/2006/relationships/hyperlink" Target="http://www.genome.jp/dbget-bin/www_bget?sthe:T303_01950" TargetMode="External"/><Relationship Id="rId546" Type="http://schemas.openxmlformats.org/officeDocument/2006/relationships/hyperlink" Target="http://www.genome.jp/dbget-bin/www_bget?sthe:T303_03115" TargetMode="External"/><Relationship Id="rId753" Type="http://schemas.openxmlformats.org/officeDocument/2006/relationships/hyperlink" Target="http://www.genome.jp/dbget-bin/www_bget?sthe:T303_04235" TargetMode="External"/><Relationship Id="rId1176" Type="http://schemas.openxmlformats.org/officeDocument/2006/relationships/hyperlink" Target="http://www.genome.jp/dbget-bin/www_bget?sthe:T303_06650" TargetMode="External"/><Relationship Id="rId1383" Type="http://schemas.openxmlformats.org/officeDocument/2006/relationships/hyperlink" Target="http://www.genome.jp/dbget-bin/www_bget?sthe:T303_07830" TargetMode="External"/><Relationship Id="rId101" Type="http://schemas.openxmlformats.org/officeDocument/2006/relationships/hyperlink" Target="http://www.genome.jp/dbget-bin/www_bget?sthe:T303_00610" TargetMode="External"/><Relationship Id="rId406" Type="http://schemas.openxmlformats.org/officeDocument/2006/relationships/hyperlink" Target="http://www.genome.jp/dbget-bin/www_bget?sthe:T303_02340" TargetMode="External"/><Relationship Id="rId960" Type="http://schemas.openxmlformats.org/officeDocument/2006/relationships/hyperlink" Target="http://www.genome.jp/dbget-bin/www_bget?sthe:T303_05405" TargetMode="External"/><Relationship Id="rId1036" Type="http://schemas.openxmlformats.org/officeDocument/2006/relationships/hyperlink" Target="http://www.genome.jp/dbget-bin/www_bget?sthe:T303_05870" TargetMode="External"/><Relationship Id="rId1243" Type="http://schemas.openxmlformats.org/officeDocument/2006/relationships/hyperlink" Target="http://www.genome.jp/dbget-bin/www_bget?sthe:T303_06990" TargetMode="External"/><Relationship Id="rId1590" Type="http://schemas.openxmlformats.org/officeDocument/2006/relationships/hyperlink" Target="http://www.genome.jp/dbget-bin/www_bget?sthe:T303_08920" TargetMode="External"/><Relationship Id="rId1688" Type="http://schemas.openxmlformats.org/officeDocument/2006/relationships/hyperlink" Target="http://www.genome.jp/dbget-bin/www_bget?sthe:T303_09460" TargetMode="External"/><Relationship Id="rId613" Type="http://schemas.openxmlformats.org/officeDocument/2006/relationships/hyperlink" Target="http://www.genome.jp/dbget-bin/www_bget?sthe:T303_03495" TargetMode="External"/><Relationship Id="rId820" Type="http://schemas.openxmlformats.org/officeDocument/2006/relationships/hyperlink" Target="http://www.genome.jp/dbget-bin/www_bget?sthe:T303_04630" TargetMode="External"/><Relationship Id="rId918" Type="http://schemas.openxmlformats.org/officeDocument/2006/relationships/hyperlink" Target="http://www.genome.jp/dbget-bin/www_bget?sthe:T303_05155" TargetMode="External"/><Relationship Id="rId1450" Type="http://schemas.openxmlformats.org/officeDocument/2006/relationships/hyperlink" Target="http://www.genome.jp/dbget-bin/www_bget?sthe:T303_08185" TargetMode="External"/><Relationship Id="rId1548" Type="http://schemas.openxmlformats.org/officeDocument/2006/relationships/hyperlink" Target="http://www.genome.jp/dbget-bin/www_bget?sthe:T303_08695" TargetMode="External"/><Relationship Id="rId1755" Type="http://schemas.openxmlformats.org/officeDocument/2006/relationships/hyperlink" Target="http://www.genome.jp/dbget-bin/www_bget?sthe:T303_09820" TargetMode="External"/><Relationship Id="rId1103" Type="http://schemas.openxmlformats.org/officeDocument/2006/relationships/hyperlink" Target="http://www.genome.jp/dbget-bin/www_bget?sthe:T303_06235" TargetMode="External"/><Relationship Id="rId1310" Type="http://schemas.openxmlformats.org/officeDocument/2006/relationships/hyperlink" Target="http://www.genome.jp/dbget-bin/www_bget?sthe:T303_07385" TargetMode="External"/><Relationship Id="rId1408" Type="http://schemas.openxmlformats.org/officeDocument/2006/relationships/hyperlink" Target="http://www.genome.jp/dbget-bin/www_bget?sthe:T303_07965" TargetMode="External"/><Relationship Id="rId47" Type="http://schemas.openxmlformats.org/officeDocument/2006/relationships/hyperlink" Target="http://www.genome.jp/dbget-bin/www_bget?sthe:T303_00270" TargetMode="External"/><Relationship Id="rId1615" Type="http://schemas.openxmlformats.org/officeDocument/2006/relationships/hyperlink" Target="http://www.genome.jp/dbget-bin/www_bget?sthe:T303_09050" TargetMode="External"/><Relationship Id="rId196" Type="http://schemas.openxmlformats.org/officeDocument/2006/relationships/hyperlink" Target="http://www.genome.jp/dbget-bin/www_bget?sthe:T303_01165" TargetMode="External"/><Relationship Id="rId263" Type="http://schemas.openxmlformats.org/officeDocument/2006/relationships/hyperlink" Target="http://www.genome.jp/dbget-bin/www_bget?sthe:T303_01535" TargetMode="External"/><Relationship Id="rId470" Type="http://schemas.openxmlformats.org/officeDocument/2006/relationships/hyperlink" Target="http://www.genome.jp/dbget-bin/www_bget?sthe:T303_02690" TargetMode="External"/><Relationship Id="rId123" Type="http://schemas.openxmlformats.org/officeDocument/2006/relationships/hyperlink" Target="http://www.genome.jp/dbget-bin/www_bget?sthe:T303_00745" TargetMode="External"/><Relationship Id="rId330" Type="http://schemas.openxmlformats.org/officeDocument/2006/relationships/hyperlink" Target="http://www.genome.jp/dbget-bin/www_bget?sthe:T303_01905" TargetMode="External"/><Relationship Id="rId568" Type="http://schemas.openxmlformats.org/officeDocument/2006/relationships/hyperlink" Target="http://www.genome.jp/dbget-bin/www_bget?sthe:T303_03245" TargetMode="External"/><Relationship Id="rId775" Type="http://schemas.openxmlformats.org/officeDocument/2006/relationships/hyperlink" Target="http://www.genome.jp/dbget-bin/www_bget?sthe:T303_04360" TargetMode="External"/><Relationship Id="rId982" Type="http://schemas.openxmlformats.org/officeDocument/2006/relationships/hyperlink" Target="http://www.genome.jp/dbget-bin/www_bget?sthe:T303_05565" TargetMode="External"/><Relationship Id="rId1198" Type="http://schemas.openxmlformats.org/officeDocument/2006/relationships/hyperlink" Target="http://www.genome.jp/dbget-bin/www_bget?sthe:T303_06760" TargetMode="External"/><Relationship Id="rId428" Type="http://schemas.openxmlformats.org/officeDocument/2006/relationships/hyperlink" Target="http://www.genome.jp/dbget-bin/www_bget?sthe:T303_02460" TargetMode="External"/><Relationship Id="rId635" Type="http://schemas.openxmlformats.org/officeDocument/2006/relationships/hyperlink" Target="http://www.genome.jp/dbget-bin/www_bget?sthe:T303_03610" TargetMode="External"/><Relationship Id="rId842" Type="http://schemas.openxmlformats.org/officeDocument/2006/relationships/hyperlink" Target="http://www.genome.jp/dbget-bin/www_bget?sthe:T303_04745" TargetMode="External"/><Relationship Id="rId1058" Type="http://schemas.openxmlformats.org/officeDocument/2006/relationships/hyperlink" Target="http://www.genome.jp/dbget-bin/www_bget?sthe:T303_05990" TargetMode="External"/><Relationship Id="rId1265" Type="http://schemas.openxmlformats.org/officeDocument/2006/relationships/hyperlink" Target="http://www.genome.jp/dbget-bin/www_bget?sthe:T303_07115" TargetMode="External"/><Relationship Id="rId1472" Type="http://schemas.openxmlformats.org/officeDocument/2006/relationships/hyperlink" Target="http://www.genome.jp/dbget-bin/www_bget?sthe:T303_08295" TargetMode="External"/><Relationship Id="rId702" Type="http://schemas.openxmlformats.org/officeDocument/2006/relationships/hyperlink" Target="http://www.genome.jp/dbget-bin/www_bget?sthe:T303_03965" TargetMode="External"/><Relationship Id="rId1125" Type="http://schemas.openxmlformats.org/officeDocument/2006/relationships/hyperlink" Target="http://www.genome.jp/dbget-bin/www_bget?sthe:T303_06355" TargetMode="External"/><Relationship Id="rId1332" Type="http://schemas.openxmlformats.org/officeDocument/2006/relationships/hyperlink" Target="http://www.genome.jp/dbget-bin/www_bget?sthe:T303_07520" TargetMode="External"/><Relationship Id="rId69" Type="http://schemas.openxmlformats.org/officeDocument/2006/relationships/hyperlink" Target="http://www.genome.jp/dbget-bin/www_bget?sthe:T303_00420" TargetMode="External"/><Relationship Id="rId1637" Type="http://schemas.openxmlformats.org/officeDocument/2006/relationships/hyperlink" Target="http://www.genome.jp/dbget-bin/www_bget?sthe:T303_09165" TargetMode="External"/><Relationship Id="rId1704" Type="http://schemas.openxmlformats.org/officeDocument/2006/relationships/hyperlink" Target="http://www.genome.jp/dbget-bin/www_bget?sthe:T303_09545" TargetMode="External"/><Relationship Id="rId285" Type="http://schemas.openxmlformats.org/officeDocument/2006/relationships/hyperlink" Target="http://www.genome.jp/dbget-bin/www_bget?sthe:T303_01665" TargetMode="External"/><Relationship Id="rId492" Type="http://schemas.openxmlformats.org/officeDocument/2006/relationships/hyperlink" Target="http://www.genome.jp/dbget-bin/www_bget?sthe:T303_02825" TargetMode="External"/><Relationship Id="rId797" Type="http://schemas.openxmlformats.org/officeDocument/2006/relationships/hyperlink" Target="http://www.genome.jp/dbget-bin/www_bget?sthe:T303_04505" TargetMode="External"/><Relationship Id="rId145" Type="http://schemas.openxmlformats.org/officeDocument/2006/relationships/hyperlink" Target="http://www.genome.jp/dbget-bin/www_bget?sthe:T303_00875" TargetMode="External"/><Relationship Id="rId352" Type="http://schemas.openxmlformats.org/officeDocument/2006/relationships/hyperlink" Target="http://www.genome.jp/dbget-bin/www_bget?sthe:T303_02020" TargetMode="External"/><Relationship Id="rId1287" Type="http://schemas.openxmlformats.org/officeDocument/2006/relationships/hyperlink" Target="http://www.genome.jp/dbget-bin/www_bget?sthe:T303_07245" TargetMode="External"/><Relationship Id="rId212" Type="http://schemas.openxmlformats.org/officeDocument/2006/relationships/hyperlink" Target="http://www.genome.jp/dbget-bin/www_bget?sthe:T303_01250" TargetMode="External"/><Relationship Id="rId657" Type="http://schemas.openxmlformats.org/officeDocument/2006/relationships/hyperlink" Target="http://www.genome.jp/dbget-bin/www_bget?sthe:T303_03730" TargetMode="External"/><Relationship Id="rId864" Type="http://schemas.openxmlformats.org/officeDocument/2006/relationships/hyperlink" Target="http://www.genome.jp/dbget-bin/www_bget?sthe:T303_04865" TargetMode="External"/><Relationship Id="rId1494" Type="http://schemas.openxmlformats.org/officeDocument/2006/relationships/hyperlink" Target="http://www.genome.jp/dbget-bin/www_bget?sthe:T303_08405" TargetMode="External"/><Relationship Id="rId517" Type="http://schemas.openxmlformats.org/officeDocument/2006/relationships/hyperlink" Target="http://www.genome.jp/dbget-bin/www_bget?sthe:T303_02965" TargetMode="External"/><Relationship Id="rId724" Type="http://schemas.openxmlformats.org/officeDocument/2006/relationships/hyperlink" Target="http://www.genome.jp/dbget-bin/www_bget?sthe:T303_04085" TargetMode="External"/><Relationship Id="rId931" Type="http://schemas.openxmlformats.org/officeDocument/2006/relationships/hyperlink" Target="http://www.genome.jp/dbget-bin/www_bget?sthe:T303_05235" TargetMode="External"/><Relationship Id="rId1147" Type="http://schemas.openxmlformats.org/officeDocument/2006/relationships/hyperlink" Target="http://www.genome.jp/dbget-bin/www_bget?sthe:T303_06495" TargetMode="External"/><Relationship Id="rId1354" Type="http://schemas.openxmlformats.org/officeDocument/2006/relationships/hyperlink" Target="http://www.genome.jp/dbget-bin/www_bget?sthe:T303_07655" TargetMode="External"/><Relationship Id="rId1561" Type="http://schemas.openxmlformats.org/officeDocument/2006/relationships/hyperlink" Target="http://www.genome.jp/dbget-bin/www_bget?sthe:T303_08770" TargetMode="External"/><Relationship Id="rId60" Type="http://schemas.openxmlformats.org/officeDocument/2006/relationships/hyperlink" Target="http://www.genome.jp/dbget-bin/www_bget?sthe:T303_00360" TargetMode="External"/><Relationship Id="rId1007" Type="http://schemas.openxmlformats.org/officeDocument/2006/relationships/hyperlink" Target="http://www.genome.jp/dbget-bin/www_bget?sthe:T303_05705" TargetMode="External"/><Relationship Id="rId1214" Type="http://schemas.openxmlformats.org/officeDocument/2006/relationships/hyperlink" Target="http://www.genome.jp/dbget-bin/www_bget?sthe:T303_06845" TargetMode="External"/><Relationship Id="rId1421" Type="http://schemas.openxmlformats.org/officeDocument/2006/relationships/hyperlink" Target="http://www.genome.jp/dbget-bin/www_bget?sthe:T303_08030" TargetMode="External"/><Relationship Id="rId1659" Type="http://schemas.openxmlformats.org/officeDocument/2006/relationships/hyperlink" Target="http://www.genome.jp/dbget-bin/www_bget?sthe:T303_09295" TargetMode="External"/><Relationship Id="rId1519" Type="http://schemas.openxmlformats.org/officeDocument/2006/relationships/hyperlink" Target="http://www.genome.jp/dbget-bin/www_bget?sthe:T303_08540" TargetMode="External"/><Relationship Id="rId1726" Type="http://schemas.openxmlformats.org/officeDocument/2006/relationships/hyperlink" Target="http://www.genome.jp/dbget-bin/www_bget?sthe:T303_09660" TargetMode="External"/><Relationship Id="rId18" Type="http://schemas.openxmlformats.org/officeDocument/2006/relationships/hyperlink" Target="http://www.genome.jp/dbget-bin/www_bget?sthe:T303_00115" TargetMode="External"/><Relationship Id="rId167" Type="http://schemas.openxmlformats.org/officeDocument/2006/relationships/hyperlink" Target="http://www.genome.jp/dbget-bin/www_bget?sthe:T303_01010" TargetMode="External"/><Relationship Id="rId374" Type="http://schemas.openxmlformats.org/officeDocument/2006/relationships/hyperlink" Target="http://www.genome.jp/dbget-bin/www_bget?sthe:T303_02130" TargetMode="External"/><Relationship Id="rId581" Type="http://schemas.openxmlformats.org/officeDocument/2006/relationships/hyperlink" Target="http://www.genome.jp/dbget-bin/www_bget?sthe:T303_03320" TargetMode="External"/><Relationship Id="rId234" Type="http://schemas.openxmlformats.org/officeDocument/2006/relationships/hyperlink" Target="http://www.genome.jp/dbget-bin/www_bget?sthe:T303_01375" TargetMode="External"/><Relationship Id="rId679" Type="http://schemas.openxmlformats.org/officeDocument/2006/relationships/hyperlink" Target="http://www.genome.jp/dbget-bin/www_bget?sthe:T303_03850" TargetMode="External"/><Relationship Id="rId886" Type="http://schemas.openxmlformats.org/officeDocument/2006/relationships/hyperlink" Target="http://www.genome.jp/dbget-bin/www_bget?sthe:T303_04985" TargetMode="External"/><Relationship Id="rId2" Type="http://schemas.openxmlformats.org/officeDocument/2006/relationships/hyperlink" Target="http://www.genome.jp/dbget-bin/www_bget?sthe:T303_00010" TargetMode="External"/><Relationship Id="rId441" Type="http://schemas.openxmlformats.org/officeDocument/2006/relationships/hyperlink" Target="http://www.genome.jp/dbget-bin/www_bget?sthe:T303_02525" TargetMode="External"/><Relationship Id="rId539" Type="http://schemas.openxmlformats.org/officeDocument/2006/relationships/hyperlink" Target="http://www.genome.jp/dbget-bin/www_bget?sthe:T303_03080" TargetMode="External"/><Relationship Id="rId746" Type="http://schemas.openxmlformats.org/officeDocument/2006/relationships/hyperlink" Target="http://www.genome.jp/dbget-bin/www_bget?sthe:T303_04200" TargetMode="External"/><Relationship Id="rId1071" Type="http://schemas.openxmlformats.org/officeDocument/2006/relationships/hyperlink" Target="http://www.genome.jp/dbget-bin/www_bget?sthe:T303_06060" TargetMode="External"/><Relationship Id="rId1169" Type="http://schemas.openxmlformats.org/officeDocument/2006/relationships/hyperlink" Target="http://www.genome.jp/dbget-bin/www_bget?sthe:T303_06610" TargetMode="External"/><Relationship Id="rId1376" Type="http://schemas.openxmlformats.org/officeDocument/2006/relationships/hyperlink" Target="http://www.genome.jp/dbget-bin/www_bget?sthe:T303_07790" TargetMode="External"/><Relationship Id="rId1583" Type="http://schemas.openxmlformats.org/officeDocument/2006/relationships/hyperlink" Target="http://www.genome.jp/dbget-bin/www_bget?sthe:T303_08885" TargetMode="External"/><Relationship Id="rId301" Type="http://schemas.openxmlformats.org/officeDocument/2006/relationships/hyperlink" Target="http://www.genome.jp/dbget-bin/www_bget?sthe:T303_01745" TargetMode="External"/><Relationship Id="rId953" Type="http://schemas.openxmlformats.org/officeDocument/2006/relationships/hyperlink" Target="http://www.genome.jp/dbget-bin/www_bget?sthe:T303_05370" TargetMode="External"/><Relationship Id="rId1029" Type="http://schemas.openxmlformats.org/officeDocument/2006/relationships/hyperlink" Target="http://www.genome.jp/dbget-bin/www_bget?sthe:T303_05835" TargetMode="External"/><Relationship Id="rId1236" Type="http://schemas.openxmlformats.org/officeDocument/2006/relationships/hyperlink" Target="http://www.genome.jp/dbget-bin/www_bget?sthe:T303_06955" TargetMode="External"/><Relationship Id="rId82" Type="http://schemas.openxmlformats.org/officeDocument/2006/relationships/hyperlink" Target="http://www.genome.jp/dbget-bin/www_bget?sthe:T303_00515" TargetMode="External"/><Relationship Id="rId606" Type="http://schemas.openxmlformats.org/officeDocument/2006/relationships/hyperlink" Target="http://www.genome.jp/dbget-bin/www_bget?sthe:T303_03450" TargetMode="External"/><Relationship Id="rId813" Type="http://schemas.openxmlformats.org/officeDocument/2006/relationships/hyperlink" Target="http://www.genome.jp/dbget-bin/www_bget?sthe:T303_04590" TargetMode="External"/><Relationship Id="rId1443" Type="http://schemas.openxmlformats.org/officeDocument/2006/relationships/hyperlink" Target="http://www.genome.jp/dbget-bin/www_bget?sthe:T303_08150" TargetMode="External"/><Relationship Id="rId1650" Type="http://schemas.openxmlformats.org/officeDocument/2006/relationships/hyperlink" Target="http://www.genome.jp/dbget-bin/www_bget?sthe:T303_09245" TargetMode="External"/><Relationship Id="rId1748" Type="http://schemas.openxmlformats.org/officeDocument/2006/relationships/hyperlink" Target="http://www.genome.jp/dbget-bin/www_bget?sthe:T303_09785" TargetMode="External"/><Relationship Id="rId1303" Type="http://schemas.openxmlformats.org/officeDocument/2006/relationships/hyperlink" Target="http://www.genome.jp/dbget-bin/www_bget?sthe:T303_07345" TargetMode="External"/><Relationship Id="rId1510" Type="http://schemas.openxmlformats.org/officeDocument/2006/relationships/hyperlink" Target="http://www.genome.jp/dbget-bin/www_bget?sthe:T303_08495" TargetMode="External"/><Relationship Id="rId1608" Type="http://schemas.openxmlformats.org/officeDocument/2006/relationships/hyperlink" Target="http://www.genome.jp/dbget-bin/www_bget?sthe:T303_09010" TargetMode="External"/><Relationship Id="rId189" Type="http://schemas.openxmlformats.org/officeDocument/2006/relationships/hyperlink" Target="http://www.genome.jp/dbget-bin/www_bget?sthe:T303_01125" TargetMode="External"/><Relationship Id="rId396" Type="http://schemas.openxmlformats.org/officeDocument/2006/relationships/hyperlink" Target="http://www.genome.jp/dbget-bin/www_bget?sthe:T303_02270" TargetMode="External"/><Relationship Id="rId256" Type="http://schemas.openxmlformats.org/officeDocument/2006/relationships/hyperlink" Target="http://www.genome.jp/dbget-bin/www_bget?sthe:T303_01500" TargetMode="External"/><Relationship Id="rId463" Type="http://schemas.openxmlformats.org/officeDocument/2006/relationships/hyperlink" Target="http://www.genome.jp/dbget-bin/www_bget?sthe:T303_02645" TargetMode="External"/><Relationship Id="rId670" Type="http://schemas.openxmlformats.org/officeDocument/2006/relationships/hyperlink" Target="http://www.genome.jp/dbget-bin/www_bget?sthe:T303_03805" TargetMode="External"/><Relationship Id="rId1093" Type="http://schemas.openxmlformats.org/officeDocument/2006/relationships/hyperlink" Target="http://www.genome.jp/dbget-bin/www_bget?sthe:T303_06180" TargetMode="External"/><Relationship Id="rId116" Type="http://schemas.openxmlformats.org/officeDocument/2006/relationships/hyperlink" Target="http://www.genome.jp/dbget-bin/www_bget?sthe:T303_00695" TargetMode="External"/><Relationship Id="rId323" Type="http://schemas.openxmlformats.org/officeDocument/2006/relationships/hyperlink" Target="http://www.genome.jp/dbget-bin/www_bget?sthe:T303_01870" TargetMode="External"/><Relationship Id="rId530" Type="http://schemas.openxmlformats.org/officeDocument/2006/relationships/hyperlink" Target="http://www.genome.jp/dbget-bin/www_bget?sthe:T303_03035" TargetMode="External"/><Relationship Id="rId768" Type="http://schemas.openxmlformats.org/officeDocument/2006/relationships/hyperlink" Target="http://www.genome.jp/dbget-bin/www_bget?sthe:T303_04320" TargetMode="External"/><Relationship Id="rId975" Type="http://schemas.openxmlformats.org/officeDocument/2006/relationships/hyperlink" Target="http://www.genome.jp/dbget-bin/www_bget?sthe:T303_05495" TargetMode="External"/><Relationship Id="rId1160" Type="http://schemas.openxmlformats.org/officeDocument/2006/relationships/hyperlink" Target="http://www.genome.jp/dbget-bin/www_bget?sthe:T303_06565" TargetMode="External"/><Relationship Id="rId1398" Type="http://schemas.openxmlformats.org/officeDocument/2006/relationships/hyperlink" Target="http://www.genome.jp/dbget-bin/www_bget?sthe:T303_07915" TargetMode="External"/><Relationship Id="rId628" Type="http://schemas.openxmlformats.org/officeDocument/2006/relationships/hyperlink" Target="http://www.genome.jp/dbget-bin/www_bget?sthe:T303_03570" TargetMode="External"/><Relationship Id="rId835" Type="http://schemas.openxmlformats.org/officeDocument/2006/relationships/hyperlink" Target="http://www.genome.jp/dbget-bin/www_bget?sthe:T303_04705" TargetMode="External"/><Relationship Id="rId1258" Type="http://schemas.openxmlformats.org/officeDocument/2006/relationships/hyperlink" Target="http://www.genome.jp/dbget-bin/www_bget?sthe:T303_07065" TargetMode="External"/><Relationship Id="rId1465" Type="http://schemas.openxmlformats.org/officeDocument/2006/relationships/hyperlink" Target="http://www.genome.jp/dbget-bin/www_bget?sthe:T303_08260" TargetMode="External"/><Relationship Id="rId1672" Type="http://schemas.openxmlformats.org/officeDocument/2006/relationships/hyperlink" Target="http://www.genome.jp/dbget-bin/www_bget?sthe:T303_09375" TargetMode="External"/><Relationship Id="rId1020" Type="http://schemas.openxmlformats.org/officeDocument/2006/relationships/hyperlink" Target="http://www.genome.jp/dbget-bin/www_bget?sthe:T303_05780" TargetMode="External"/><Relationship Id="rId1118" Type="http://schemas.openxmlformats.org/officeDocument/2006/relationships/hyperlink" Target="http://www.genome.jp/dbget-bin/www_bget?sthe:T303_06325" TargetMode="External"/><Relationship Id="rId1325" Type="http://schemas.openxmlformats.org/officeDocument/2006/relationships/hyperlink" Target="http://www.genome.jp/dbget-bin/www_bget?sthe:T303_07475" TargetMode="External"/><Relationship Id="rId1532" Type="http://schemas.openxmlformats.org/officeDocument/2006/relationships/hyperlink" Target="http://www.genome.jp/dbget-bin/www_bget?sthe:T303_08615" TargetMode="External"/><Relationship Id="rId902" Type="http://schemas.openxmlformats.org/officeDocument/2006/relationships/hyperlink" Target="http://www.genome.jp/dbget-bin/www_bget?sthe:T303_05075" TargetMode="External"/><Relationship Id="rId31" Type="http://schemas.openxmlformats.org/officeDocument/2006/relationships/hyperlink" Target="http://www.genome.jp/dbget-bin/www_bget?sthe:T303_00185" TargetMode="External"/><Relationship Id="rId180" Type="http://schemas.openxmlformats.org/officeDocument/2006/relationships/hyperlink" Target="http://www.genome.jp/dbget-bin/www_bget?sthe:T303_01080" TargetMode="External"/><Relationship Id="rId278" Type="http://schemas.openxmlformats.org/officeDocument/2006/relationships/hyperlink" Target="http://www.genome.jp/dbget-bin/www_bget?sthe:T303_01625" TargetMode="External"/><Relationship Id="rId485" Type="http://schemas.openxmlformats.org/officeDocument/2006/relationships/hyperlink" Target="http://www.genome.jp/dbget-bin/www_bget?sthe:T303_02790" TargetMode="External"/><Relationship Id="rId692" Type="http://schemas.openxmlformats.org/officeDocument/2006/relationships/hyperlink" Target="http://www.genome.jp/dbget-bin/www_bget?sthe:T303_03915" TargetMode="External"/><Relationship Id="rId138" Type="http://schemas.openxmlformats.org/officeDocument/2006/relationships/hyperlink" Target="http://www.genome.jp/dbget-bin/www_bget?sthe:T303_00820" TargetMode="External"/><Relationship Id="rId345" Type="http://schemas.openxmlformats.org/officeDocument/2006/relationships/hyperlink" Target="http://www.genome.jp/dbget-bin/www_bget?sthe:T303_01980" TargetMode="External"/><Relationship Id="rId552" Type="http://schemas.openxmlformats.org/officeDocument/2006/relationships/hyperlink" Target="http://www.genome.jp/dbget-bin/www_bget?sthe:T303_03155" TargetMode="External"/><Relationship Id="rId997" Type="http://schemas.openxmlformats.org/officeDocument/2006/relationships/hyperlink" Target="http://www.genome.jp/dbget-bin/www_bget?sthe:T303_05645" TargetMode="External"/><Relationship Id="rId1182" Type="http://schemas.openxmlformats.org/officeDocument/2006/relationships/hyperlink" Target="http://www.genome.jp/dbget-bin/www_bget?sthe:T303_06680" TargetMode="External"/><Relationship Id="rId205" Type="http://schemas.openxmlformats.org/officeDocument/2006/relationships/hyperlink" Target="http://www.genome.jp/dbget-bin/www_bget?sthe:T303_01215" TargetMode="External"/><Relationship Id="rId412" Type="http://schemas.openxmlformats.org/officeDocument/2006/relationships/hyperlink" Target="http://www.genome.jp/dbget-bin/www_bget?sthe:T303_02370" TargetMode="External"/><Relationship Id="rId857" Type="http://schemas.openxmlformats.org/officeDocument/2006/relationships/hyperlink" Target="http://www.genome.jp/dbget-bin/www_bget?sthe:T303_04830" TargetMode="External"/><Relationship Id="rId1042" Type="http://schemas.openxmlformats.org/officeDocument/2006/relationships/hyperlink" Target="http://www.genome.jp/dbget-bin/www_bget?sthe:T303_05905" TargetMode="External"/><Relationship Id="rId1487" Type="http://schemas.openxmlformats.org/officeDocument/2006/relationships/hyperlink" Target="http://www.genome.jp/dbget-bin/www_bget?sthe:T303_08370" TargetMode="External"/><Relationship Id="rId1694" Type="http://schemas.openxmlformats.org/officeDocument/2006/relationships/hyperlink" Target="http://www.genome.jp/dbget-bin/www_bget?sthe:T303_09495" TargetMode="External"/><Relationship Id="rId717" Type="http://schemas.openxmlformats.org/officeDocument/2006/relationships/hyperlink" Target="http://www.genome.jp/dbget-bin/www_bget?sthe:T303_04050" TargetMode="External"/><Relationship Id="rId924" Type="http://schemas.openxmlformats.org/officeDocument/2006/relationships/hyperlink" Target="http://www.genome.jp/dbget-bin/www_bget?sthe:T303_05195" TargetMode="External"/><Relationship Id="rId1347" Type="http://schemas.openxmlformats.org/officeDocument/2006/relationships/hyperlink" Target="http://www.genome.jp/dbget-bin/www_bget?sthe:T303_07615" TargetMode="External"/><Relationship Id="rId1554" Type="http://schemas.openxmlformats.org/officeDocument/2006/relationships/hyperlink" Target="http://www.genome.jp/dbget-bin/www_bget?sthe:T303_08735" TargetMode="External"/><Relationship Id="rId1761" Type="http://schemas.openxmlformats.org/officeDocument/2006/relationships/hyperlink" Target="http://www.genome.jp/dbget-bin/www_bget?sthe:T303_09855" TargetMode="External"/><Relationship Id="rId53" Type="http://schemas.openxmlformats.org/officeDocument/2006/relationships/hyperlink" Target="http://www.genome.jp/dbget-bin/www_bget?sthe:T303_00310" TargetMode="External"/><Relationship Id="rId1207" Type="http://schemas.openxmlformats.org/officeDocument/2006/relationships/hyperlink" Target="http://www.genome.jp/dbget-bin/www_bget?sthe:T303_06810" TargetMode="External"/><Relationship Id="rId1414" Type="http://schemas.openxmlformats.org/officeDocument/2006/relationships/hyperlink" Target="http://www.genome.jp/dbget-bin/www_bget?sthe:T303_07995" TargetMode="External"/><Relationship Id="rId1621" Type="http://schemas.openxmlformats.org/officeDocument/2006/relationships/hyperlink" Target="http://www.genome.jp/dbget-bin/www_bget?sthe:T303_09080" TargetMode="External"/><Relationship Id="rId1719" Type="http://schemas.openxmlformats.org/officeDocument/2006/relationships/hyperlink" Target="http://www.genome.jp/dbget-bin/www_bget?sthe:T303_09625" TargetMode="External"/><Relationship Id="rId367" Type="http://schemas.openxmlformats.org/officeDocument/2006/relationships/hyperlink" Target="http://www.genome.jp/dbget-bin/www_bget?sthe:T303_02095" TargetMode="External"/><Relationship Id="rId574" Type="http://schemas.openxmlformats.org/officeDocument/2006/relationships/hyperlink" Target="http://www.genome.jp/dbget-bin/www_bget?sthe:T303_03275" TargetMode="External"/><Relationship Id="rId227" Type="http://schemas.openxmlformats.org/officeDocument/2006/relationships/hyperlink" Target="http://www.genome.jp/dbget-bin/www_bget?sthe:T303_01330" TargetMode="External"/><Relationship Id="rId781" Type="http://schemas.openxmlformats.org/officeDocument/2006/relationships/hyperlink" Target="http://www.genome.jp/dbget-bin/www_bget?sthe:T303_04390" TargetMode="External"/><Relationship Id="rId879" Type="http://schemas.openxmlformats.org/officeDocument/2006/relationships/hyperlink" Target="http://www.genome.jp/dbget-bin/www_bget?sthe:T303_04950" TargetMode="External"/><Relationship Id="rId434" Type="http://schemas.openxmlformats.org/officeDocument/2006/relationships/hyperlink" Target="http://www.genome.jp/dbget-bin/www_bget?sthe:T303_02490" TargetMode="External"/><Relationship Id="rId641" Type="http://schemas.openxmlformats.org/officeDocument/2006/relationships/hyperlink" Target="http://www.genome.jp/dbget-bin/www_bget?sthe:T303_03645" TargetMode="External"/><Relationship Id="rId739" Type="http://schemas.openxmlformats.org/officeDocument/2006/relationships/hyperlink" Target="http://www.genome.jp/dbget-bin/www_bget?sthe:T303_04165" TargetMode="External"/><Relationship Id="rId1064" Type="http://schemas.openxmlformats.org/officeDocument/2006/relationships/hyperlink" Target="http://www.genome.jp/dbget-bin/www_bget?sthe:T303_06025" TargetMode="External"/><Relationship Id="rId1271" Type="http://schemas.openxmlformats.org/officeDocument/2006/relationships/hyperlink" Target="http://www.genome.jp/dbget-bin/www_bget?sthe:T303_07155" TargetMode="External"/><Relationship Id="rId1369" Type="http://schemas.openxmlformats.org/officeDocument/2006/relationships/hyperlink" Target="http://www.genome.jp/dbget-bin/www_bget?sthe:T303_07745" TargetMode="External"/><Relationship Id="rId1576" Type="http://schemas.openxmlformats.org/officeDocument/2006/relationships/hyperlink" Target="http://www.genome.jp/dbget-bin/www_bget?sthe:T303_08850" TargetMode="External"/><Relationship Id="rId501" Type="http://schemas.openxmlformats.org/officeDocument/2006/relationships/hyperlink" Target="http://www.genome.jp/dbget-bin/www_bget?sthe:T303_02880" TargetMode="External"/><Relationship Id="rId946" Type="http://schemas.openxmlformats.org/officeDocument/2006/relationships/hyperlink" Target="http://www.genome.jp/dbget-bin/www_bget?sthe:T303_05330" TargetMode="External"/><Relationship Id="rId1131" Type="http://schemas.openxmlformats.org/officeDocument/2006/relationships/hyperlink" Target="http://www.genome.jp/dbget-bin/www_bget?sthe:T303_06385" TargetMode="External"/><Relationship Id="rId1229" Type="http://schemas.openxmlformats.org/officeDocument/2006/relationships/hyperlink" Target="http://www.genome.jp/dbget-bin/www_bget?sthe:T303_06920" TargetMode="External"/><Relationship Id="rId75" Type="http://schemas.openxmlformats.org/officeDocument/2006/relationships/hyperlink" Target="http://www.genome.jp/dbget-bin/www_bget?sthe:T303_00470" TargetMode="External"/><Relationship Id="rId806" Type="http://schemas.openxmlformats.org/officeDocument/2006/relationships/hyperlink" Target="http://www.genome.jp/dbget-bin/www_bget?sthe:T303_04555" TargetMode="External"/><Relationship Id="rId1436" Type="http://schemas.openxmlformats.org/officeDocument/2006/relationships/hyperlink" Target="http://www.genome.jp/dbget-bin/www_bget?sthe:T303_08105" TargetMode="External"/><Relationship Id="rId1643" Type="http://schemas.openxmlformats.org/officeDocument/2006/relationships/hyperlink" Target="http://www.genome.jp/dbget-bin/www_bget?sthe:T303_09205" TargetMode="External"/><Relationship Id="rId1503" Type="http://schemas.openxmlformats.org/officeDocument/2006/relationships/hyperlink" Target="http://www.genome.jp/dbget-bin/www_bget?sthe:T303_08450" TargetMode="External"/><Relationship Id="rId1710" Type="http://schemas.openxmlformats.org/officeDocument/2006/relationships/hyperlink" Target="http://www.genome.jp/dbget-bin/www_bget?sthe:T303_09580" TargetMode="External"/><Relationship Id="rId291" Type="http://schemas.openxmlformats.org/officeDocument/2006/relationships/hyperlink" Target="http://www.genome.jp/dbget-bin/www_bget?sthe:T303_01695" TargetMode="External"/><Relationship Id="rId151" Type="http://schemas.openxmlformats.org/officeDocument/2006/relationships/hyperlink" Target="http://www.genome.jp/dbget-bin/www_bget?sthe:T303_00925" TargetMode="External"/><Relationship Id="rId389" Type="http://schemas.openxmlformats.org/officeDocument/2006/relationships/hyperlink" Target="http://www.genome.jp/dbget-bin/www_bget?sthe:T303_02220" TargetMode="External"/><Relationship Id="rId596" Type="http://schemas.openxmlformats.org/officeDocument/2006/relationships/hyperlink" Target="http://www.genome.jp/dbget-bin/www_bget?sthe:T303_03395" TargetMode="External"/><Relationship Id="rId249" Type="http://schemas.openxmlformats.org/officeDocument/2006/relationships/hyperlink" Target="http://www.genome.jp/dbget-bin/www_bget?sthe:T303_01465" TargetMode="External"/><Relationship Id="rId456" Type="http://schemas.openxmlformats.org/officeDocument/2006/relationships/hyperlink" Target="http://www.genome.jp/dbget-bin/www_bget?sthe:T303_02610" TargetMode="External"/><Relationship Id="rId663" Type="http://schemas.openxmlformats.org/officeDocument/2006/relationships/hyperlink" Target="http://www.genome.jp/dbget-bin/www_bget?sthe:T303_03765" TargetMode="External"/><Relationship Id="rId870" Type="http://schemas.openxmlformats.org/officeDocument/2006/relationships/hyperlink" Target="http://www.genome.jp/dbget-bin/www_bget?sthe:T303_04900" TargetMode="External"/><Relationship Id="rId1086" Type="http://schemas.openxmlformats.org/officeDocument/2006/relationships/hyperlink" Target="http://www.genome.jp/dbget-bin/www_bget?sthe:T303_06140" TargetMode="External"/><Relationship Id="rId1293" Type="http://schemas.openxmlformats.org/officeDocument/2006/relationships/hyperlink" Target="http://www.genome.jp/dbget-bin/www_bget?sthe:T303_07275" TargetMode="External"/><Relationship Id="rId109" Type="http://schemas.openxmlformats.org/officeDocument/2006/relationships/hyperlink" Target="http://www.genome.jp/dbget-bin/www_bget?sthe:T303_00650" TargetMode="External"/><Relationship Id="rId316" Type="http://schemas.openxmlformats.org/officeDocument/2006/relationships/hyperlink" Target="http://www.genome.jp/dbget-bin/www_bget?sthe:T303_01835" TargetMode="External"/><Relationship Id="rId523" Type="http://schemas.openxmlformats.org/officeDocument/2006/relationships/hyperlink" Target="http://www.genome.jp/dbget-bin/www_bget?sthe:T303_03000" TargetMode="External"/><Relationship Id="rId968" Type="http://schemas.openxmlformats.org/officeDocument/2006/relationships/hyperlink" Target="http://www.genome.jp/dbget-bin/www_bget?sthe:T303_05460" TargetMode="External"/><Relationship Id="rId1153" Type="http://schemas.openxmlformats.org/officeDocument/2006/relationships/hyperlink" Target="http://www.genome.jp/dbget-bin/www_bget?sthe:T303_06530" TargetMode="External"/><Relationship Id="rId1598" Type="http://schemas.openxmlformats.org/officeDocument/2006/relationships/hyperlink" Target="http://www.genome.jp/dbget-bin/www_bget?sthe:T303_08960" TargetMode="External"/><Relationship Id="rId97" Type="http://schemas.openxmlformats.org/officeDocument/2006/relationships/hyperlink" Target="http://www.genome.jp/dbget-bin/www_bget?sthe:T303_00590" TargetMode="External"/><Relationship Id="rId730" Type="http://schemas.openxmlformats.org/officeDocument/2006/relationships/hyperlink" Target="http://www.genome.jp/dbget-bin/www_bget?sthe:T303_04115" TargetMode="External"/><Relationship Id="rId828" Type="http://schemas.openxmlformats.org/officeDocument/2006/relationships/hyperlink" Target="http://www.genome.jp/dbget-bin/www_bget?sthe:T303_04670" TargetMode="External"/><Relationship Id="rId1013" Type="http://schemas.openxmlformats.org/officeDocument/2006/relationships/hyperlink" Target="http://www.genome.jp/dbget-bin/www_bget?sthe:T303_05745" TargetMode="External"/><Relationship Id="rId1360" Type="http://schemas.openxmlformats.org/officeDocument/2006/relationships/hyperlink" Target="http://www.genome.jp/dbget-bin/www_bget?sthe:T303_07690" TargetMode="External"/><Relationship Id="rId1458" Type="http://schemas.openxmlformats.org/officeDocument/2006/relationships/hyperlink" Target="http://www.genome.jp/dbget-bin/www_bget?sthe:T303_08225" TargetMode="External"/><Relationship Id="rId1665" Type="http://schemas.openxmlformats.org/officeDocument/2006/relationships/hyperlink" Target="http://www.genome.jp/dbget-bin/www_bget?sthe:T303_09335" TargetMode="External"/><Relationship Id="rId1220" Type="http://schemas.openxmlformats.org/officeDocument/2006/relationships/hyperlink" Target="http://www.genome.jp/dbget-bin/www_bget?sthe:T303_06875" TargetMode="External"/><Relationship Id="rId1318" Type="http://schemas.openxmlformats.org/officeDocument/2006/relationships/hyperlink" Target="http://www.genome.jp/dbget-bin/www_bget?sthe:T303_07430" TargetMode="External"/><Relationship Id="rId1525" Type="http://schemas.openxmlformats.org/officeDocument/2006/relationships/hyperlink" Target="http://www.genome.jp/dbget-bin/www_bget?sthe:T303_08575" TargetMode="External"/><Relationship Id="rId1732" Type="http://schemas.openxmlformats.org/officeDocument/2006/relationships/hyperlink" Target="http://www.genome.jp/dbget-bin/www_bget?sthe:T303_09690" TargetMode="External"/><Relationship Id="rId24" Type="http://schemas.openxmlformats.org/officeDocument/2006/relationships/hyperlink" Target="http://www.genome.jp/dbget-bin/www_bget?sthe:T303_00150" TargetMode="External"/><Relationship Id="rId173" Type="http://schemas.openxmlformats.org/officeDocument/2006/relationships/hyperlink" Target="http://www.genome.jp/dbget-bin/www_bget?sthe:T303_01040" TargetMode="External"/><Relationship Id="rId380" Type="http://schemas.openxmlformats.org/officeDocument/2006/relationships/hyperlink" Target="http://www.genome.jp/dbget-bin/www_bget?sthe:T303_02170" TargetMode="External"/><Relationship Id="rId240" Type="http://schemas.openxmlformats.org/officeDocument/2006/relationships/hyperlink" Target="http://www.genome.jp/dbget-bin/www_bget?sthe:T303_01420" TargetMode="External"/><Relationship Id="rId478" Type="http://schemas.openxmlformats.org/officeDocument/2006/relationships/hyperlink" Target="http://www.genome.jp/dbget-bin/www_bget?sthe:T303_02730" TargetMode="External"/><Relationship Id="rId685" Type="http://schemas.openxmlformats.org/officeDocument/2006/relationships/hyperlink" Target="http://www.genome.jp/dbget-bin/www_bget?sthe:T303_03880" TargetMode="External"/><Relationship Id="rId892" Type="http://schemas.openxmlformats.org/officeDocument/2006/relationships/hyperlink" Target="http://www.genome.jp/dbget-bin/www_bget?sthe:T303_05015" TargetMode="External"/><Relationship Id="rId100" Type="http://schemas.openxmlformats.org/officeDocument/2006/relationships/hyperlink" Target="http://www.genome.jp/dbget-bin/www_bget?sthe:T303_00605" TargetMode="External"/><Relationship Id="rId338" Type="http://schemas.openxmlformats.org/officeDocument/2006/relationships/hyperlink" Target="http://www.genome.jp/dbget-bin/www_bget?sthe:T303_01945" TargetMode="External"/><Relationship Id="rId545" Type="http://schemas.openxmlformats.org/officeDocument/2006/relationships/hyperlink" Target="http://www.genome.jp/dbget-bin/www_bget?sthe:T303_03110" TargetMode="External"/><Relationship Id="rId752" Type="http://schemas.openxmlformats.org/officeDocument/2006/relationships/hyperlink" Target="http://www.genome.jp/dbget-bin/www_bget?sthe:T303_04230" TargetMode="External"/><Relationship Id="rId1175" Type="http://schemas.openxmlformats.org/officeDocument/2006/relationships/hyperlink" Target="http://www.genome.jp/dbget-bin/www_bget?sthe:T303_06645" TargetMode="External"/><Relationship Id="rId1382" Type="http://schemas.openxmlformats.org/officeDocument/2006/relationships/hyperlink" Target="http://www.genome.jp/dbget-bin/www_bget?sthe:T303_07825" TargetMode="External"/><Relationship Id="rId405" Type="http://schemas.openxmlformats.org/officeDocument/2006/relationships/hyperlink" Target="http://www.genome.jp/dbget-bin/www_bget?sthe:T303_02335" TargetMode="External"/><Relationship Id="rId612" Type="http://schemas.openxmlformats.org/officeDocument/2006/relationships/hyperlink" Target="http://www.genome.jp/dbget-bin/www_bget?sthe:T303_03490" TargetMode="External"/><Relationship Id="rId1035" Type="http://schemas.openxmlformats.org/officeDocument/2006/relationships/hyperlink" Target="http://www.genome.jp/dbget-bin/www_bget?sthe:T303_05865" TargetMode="External"/><Relationship Id="rId1242" Type="http://schemas.openxmlformats.org/officeDocument/2006/relationships/hyperlink" Target="http://www.genome.jp/dbget-bin/www_bget?sthe:T303_06985" TargetMode="External"/><Relationship Id="rId1687" Type="http://schemas.openxmlformats.org/officeDocument/2006/relationships/hyperlink" Target="http://www.genome.jp/dbget-bin/www_bget?sthe:T303_09455" TargetMode="External"/><Relationship Id="rId917" Type="http://schemas.openxmlformats.org/officeDocument/2006/relationships/hyperlink" Target="http://www.genome.jp/dbget-bin/www_bget?sthe:T303_05150" TargetMode="External"/><Relationship Id="rId1102" Type="http://schemas.openxmlformats.org/officeDocument/2006/relationships/hyperlink" Target="http://www.genome.jp/dbget-bin/www_bget?sthe:T303_06230" TargetMode="External"/><Relationship Id="rId1547" Type="http://schemas.openxmlformats.org/officeDocument/2006/relationships/hyperlink" Target="http://www.genome.jp/dbget-bin/www_bget?sthe:T303_08690" TargetMode="External"/><Relationship Id="rId1754" Type="http://schemas.openxmlformats.org/officeDocument/2006/relationships/hyperlink" Target="http://www.genome.jp/dbget-bin/www_bget?sthe:T303_09815" TargetMode="External"/><Relationship Id="rId46" Type="http://schemas.openxmlformats.org/officeDocument/2006/relationships/hyperlink" Target="http://www.genome.jp/dbget-bin/www_bget?sthe:T303_00265" TargetMode="External"/><Relationship Id="rId1407" Type="http://schemas.openxmlformats.org/officeDocument/2006/relationships/hyperlink" Target="http://www.genome.jp/dbget-bin/www_bget?sthe:T303_07960" TargetMode="External"/><Relationship Id="rId1614" Type="http://schemas.openxmlformats.org/officeDocument/2006/relationships/hyperlink" Target="http://www.genome.jp/dbget-bin/www_bget?sthe:T303_09045" TargetMode="External"/><Relationship Id="rId195" Type="http://schemas.openxmlformats.org/officeDocument/2006/relationships/hyperlink" Target="http://www.genome.jp/dbget-bin/www_bget?sthe:T303_01155" TargetMode="External"/><Relationship Id="rId262" Type="http://schemas.openxmlformats.org/officeDocument/2006/relationships/hyperlink" Target="http://www.genome.jp/dbget-bin/www_bget?sthe:T303_01530" TargetMode="External"/><Relationship Id="rId567" Type="http://schemas.openxmlformats.org/officeDocument/2006/relationships/hyperlink" Target="http://www.genome.jp/dbget-bin/www_bget?sthe:T303_03240" TargetMode="External"/><Relationship Id="rId1197" Type="http://schemas.openxmlformats.org/officeDocument/2006/relationships/hyperlink" Target="http://www.genome.jp/dbget-bin/www_bget?sthe:T303_06755" TargetMode="External"/><Relationship Id="rId122" Type="http://schemas.openxmlformats.org/officeDocument/2006/relationships/hyperlink" Target="http://www.genome.jp/dbget-bin/www_bget?sthe:T303_00740" TargetMode="External"/><Relationship Id="rId774" Type="http://schemas.openxmlformats.org/officeDocument/2006/relationships/hyperlink" Target="http://www.genome.jp/dbget-bin/www_bget?sthe:T303_04355" TargetMode="External"/><Relationship Id="rId981" Type="http://schemas.openxmlformats.org/officeDocument/2006/relationships/hyperlink" Target="http://www.genome.jp/dbget-bin/www_bget?sthe:T303_05555" TargetMode="External"/><Relationship Id="rId1057" Type="http://schemas.openxmlformats.org/officeDocument/2006/relationships/hyperlink" Target="http://www.genome.jp/dbget-bin/www_bget?sthe:T303_05985" TargetMode="External"/><Relationship Id="rId427" Type="http://schemas.openxmlformats.org/officeDocument/2006/relationships/hyperlink" Target="http://www.genome.jp/dbget-bin/www_bget?sthe:T303_02455" TargetMode="External"/><Relationship Id="rId634" Type="http://schemas.openxmlformats.org/officeDocument/2006/relationships/hyperlink" Target="http://www.genome.jp/dbget-bin/www_bget?sthe:T303_03605" TargetMode="External"/><Relationship Id="rId841" Type="http://schemas.openxmlformats.org/officeDocument/2006/relationships/hyperlink" Target="http://www.genome.jp/dbget-bin/www_bget?sthe:T303_04740" TargetMode="External"/><Relationship Id="rId1264" Type="http://schemas.openxmlformats.org/officeDocument/2006/relationships/hyperlink" Target="http://www.genome.jp/dbget-bin/www_bget?sthe:T303_07110" TargetMode="External"/><Relationship Id="rId1471" Type="http://schemas.openxmlformats.org/officeDocument/2006/relationships/hyperlink" Target="http://www.genome.jp/dbget-bin/www_bget?sthe:T303_08290" TargetMode="External"/><Relationship Id="rId1569" Type="http://schemas.openxmlformats.org/officeDocument/2006/relationships/hyperlink" Target="http://www.genome.jp/dbget-bin/www_bget?sthe:T303_08810" TargetMode="External"/><Relationship Id="rId701" Type="http://schemas.openxmlformats.org/officeDocument/2006/relationships/hyperlink" Target="http://www.genome.jp/dbget-bin/www_bget?sthe:T303_03960" TargetMode="External"/><Relationship Id="rId939" Type="http://schemas.openxmlformats.org/officeDocument/2006/relationships/hyperlink" Target="http://www.genome.jp/dbget-bin/www_bget?sthe:T303_05285" TargetMode="External"/><Relationship Id="rId1124" Type="http://schemas.openxmlformats.org/officeDocument/2006/relationships/hyperlink" Target="http://www.genome.jp/dbget-bin/www_bget?sthe:T303_06350" TargetMode="External"/><Relationship Id="rId1331" Type="http://schemas.openxmlformats.org/officeDocument/2006/relationships/hyperlink" Target="http://www.genome.jp/dbget-bin/www_bget?sthe:T303_07515" TargetMode="External"/><Relationship Id="rId68" Type="http://schemas.openxmlformats.org/officeDocument/2006/relationships/hyperlink" Target="http://www.genome.jp/dbget-bin/www_bget?sthe:T303_00415" TargetMode="External"/><Relationship Id="rId1429" Type="http://schemas.openxmlformats.org/officeDocument/2006/relationships/hyperlink" Target="http://www.genome.jp/dbget-bin/www_bget?sthe:T303_08070" TargetMode="External"/><Relationship Id="rId1636" Type="http://schemas.openxmlformats.org/officeDocument/2006/relationships/hyperlink" Target="http://www.genome.jp/dbget-bin/www_bget?sthe:T303_09160" TargetMode="External"/><Relationship Id="rId1703" Type="http://schemas.openxmlformats.org/officeDocument/2006/relationships/hyperlink" Target="http://www.genome.jp/dbget-bin/www_bget?sthe:T303_09540" TargetMode="External"/><Relationship Id="rId284" Type="http://schemas.openxmlformats.org/officeDocument/2006/relationships/hyperlink" Target="http://www.genome.jp/dbget-bin/www_bget?sthe:T303_01660" TargetMode="External"/><Relationship Id="rId491" Type="http://schemas.openxmlformats.org/officeDocument/2006/relationships/hyperlink" Target="http://www.genome.jp/dbget-bin/www_bget?sthe:T303_02820" TargetMode="External"/><Relationship Id="rId144" Type="http://schemas.openxmlformats.org/officeDocument/2006/relationships/hyperlink" Target="http://www.genome.jp/dbget-bin/www_bget?sthe:T303_00870" TargetMode="External"/><Relationship Id="rId589" Type="http://schemas.openxmlformats.org/officeDocument/2006/relationships/hyperlink" Target="http://www.genome.jp/dbget-bin/www_bget?sthe:T303_03360" TargetMode="External"/><Relationship Id="rId796" Type="http://schemas.openxmlformats.org/officeDocument/2006/relationships/hyperlink" Target="http://www.genome.jp/dbget-bin/www_bget?sthe:T303_04495" TargetMode="External"/><Relationship Id="rId351" Type="http://schemas.openxmlformats.org/officeDocument/2006/relationships/hyperlink" Target="http://www.genome.jp/dbget-bin/www_bget?sthe:T303_02015" TargetMode="External"/><Relationship Id="rId449" Type="http://schemas.openxmlformats.org/officeDocument/2006/relationships/hyperlink" Target="http://www.genome.jp/dbget-bin/www_bget?sthe:T303_02575" TargetMode="External"/><Relationship Id="rId656" Type="http://schemas.openxmlformats.org/officeDocument/2006/relationships/hyperlink" Target="http://www.genome.jp/dbget-bin/www_bget?sthe:T303_03725" TargetMode="External"/><Relationship Id="rId863" Type="http://schemas.openxmlformats.org/officeDocument/2006/relationships/hyperlink" Target="http://www.genome.jp/dbget-bin/www_bget?sthe:T303_04860" TargetMode="External"/><Relationship Id="rId1079" Type="http://schemas.openxmlformats.org/officeDocument/2006/relationships/hyperlink" Target="http://www.genome.jp/dbget-bin/www_bget?sthe:T303_06105" TargetMode="External"/><Relationship Id="rId1286" Type="http://schemas.openxmlformats.org/officeDocument/2006/relationships/hyperlink" Target="http://www.genome.jp/dbget-bin/www_bget?sthe:T303_07240" TargetMode="External"/><Relationship Id="rId1493" Type="http://schemas.openxmlformats.org/officeDocument/2006/relationships/hyperlink" Target="http://www.genome.jp/dbget-bin/www_bget?sthe:T303_08400" TargetMode="External"/><Relationship Id="rId211" Type="http://schemas.openxmlformats.org/officeDocument/2006/relationships/hyperlink" Target="http://www.genome.jp/dbget-bin/www_bget?sthe:T303_01245" TargetMode="External"/><Relationship Id="rId309" Type="http://schemas.openxmlformats.org/officeDocument/2006/relationships/hyperlink" Target="http://www.genome.jp/dbget-bin/www_bget?sthe:T303_01795" TargetMode="External"/><Relationship Id="rId516" Type="http://schemas.openxmlformats.org/officeDocument/2006/relationships/hyperlink" Target="http://www.genome.jp/dbget-bin/www_bget?sthe:T303_02960" TargetMode="External"/><Relationship Id="rId1146" Type="http://schemas.openxmlformats.org/officeDocument/2006/relationships/hyperlink" Target="http://www.genome.jp/dbget-bin/www_bget?sthe:T303_06490" TargetMode="External"/><Relationship Id="rId723" Type="http://schemas.openxmlformats.org/officeDocument/2006/relationships/hyperlink" Target="http://www.genome.jp/dbget-bin/www_bget?sthe:T303_04080" TargetMode="External"/><Relationship Id="rId930" Type="http://schemas.openxmlformats.org/officeDocument/2006/relationships/hyperlink" Target="http://www.genome.jp/dbget-bin/www_bget?sthe:T303_05230" TargetMode="External"/><Relationship Id="rId1006" Type="http://schemas.openxmlformats.org/officeDocument/2006/relationships/hyperlink" Target="http://www.genome.jp/dbget-bin/www_bget?sthe:T303_05700" TargetMode="External"/><Relationship Id="rId1353" Type="http://schemas.openxmlformats.org/officeDocument/2006/relationships/hyperlink" Target="http://www.genome.jp/dbget-bin/www_bget?sthe:T303_07650" TargetMode="External"/><Relationship Id="rId1560" Type="http://schemas.openxmlformats.org/officeDocument/2006/relationships/hyperlink" Target="http://www.genome.jp/dbget-bin/www_bget?sthe:T303_08765" TargetMode="External"/><Relationship Id="rId1658" Type="http://schemas.openxmlformats.org/officeDocument/2006/relationships/hyperlink" Target="http://www.genome.jp/dbget-bin/www_bget?sthe:T303_09290" TargetMode="External"/><Relationship Id="rId1213" Type="http://schemas.openxmlformats.org/officeDocument/2006/relationships/hyperlink" Target="http://www.genome.jp/dbget-bin/www_bget?sthe:T303_06840" TargetMode="External"/><Relationship Id="rId1420" Type="http://schemas.openxmlformats.org/officeDocument/2006/relationships/hyperlink" Target="http://www.genome.jp/dbget-bin/www_bget?sthe:T303_08025" TargetMode="External"/><Relationship Id="rId1518" Type="http://schemas.openxmlformats.org/officeDocument/2006/relationships/hyperlink" Target="http://www.genome.jp/dbget-bin/www_bget?sthe:T303_08535" TargetMode="External"/><Relationship Id="rId1725" Type="http://schemas.openxmlformats.org/officeDocument/2006/relationships/hyperlink" Target="http://www.genome.jp/dbget-bin/www_bget?sthe:T303_09655" TargetMode="External"/><Relationship Id="rId17" Type="http://schemas.openxmlformats.org/officeDocument/2006/relationships/hyperlink" Target="http://www.genome.jp/dbget-bin/www_bget?sthe:T303_00110" TargetMode="External"/><Relationship Id="rId166" Type="http://schemas.openxmlformats.org/officeDocument/2006/relationships/hyperlink" Target="http://www.genome.jp/dbget-bin/www_bget?sthe:T303_01005" TargetMode="External"/><Relationship Id="rId373" Type="http://schemas.openxmlformats.org/officeDocument/2006/relationships/hyperlink" Target="http://www.genome.jp/dbget-bin/www_bget?sthe:T303_02125" TargetMode="External"/><Relationship Id="rId580" Type="http://schemas.openxmlformats.org/officeDocument/2006/relationships/hyperlink" Target="http://www.genome.jp/dbget-bin/www_bget?sthe:T303_03315" TargetMode="External"/><Relationship Id="rId1" Type="http://schemas.openxmlformats.org/officeDocument/2006/relationships/hyperlink" Target="http://www.genome.jp/dbget-bin/www_bget?sthe:T303_00005" TargetMode="External"/><Relationship Id="rId233" Type="http://schemas.openxmlformats.org/officeDocument/2006/relationships/hyperlink" Target="http://www.genome.jp/dbget-bin/www_bget?sthe:T303_01360" TargetMode="External"/><Relationship Id="rId440" Type="http://schemas.openxmlformats.org/officeDocument/2006/relationships/hyperlink" Target="http://www.genome.jp/dbget-bin/www_bget?sthe:T303_02520" TargetMode="External"/><Relationship Id="rId678" Type="http://schemas.openxmlformats.org/officeDocument/2006/relationships/hyperlink" Target="http://www.genome.jp/dbget-bin/www_bget?sthe:T303_03845" TargetMode="External"/><Relationship Id="rId885" Type="http://schemas.openxmlformats.org/officeDocument/2006/relationships/hyperlink" Target="http://www.genome.jp/dbget-bin/www_bget?sthe:T303_04980" TargetMode="External"/><Relationship Id="rId1070" Type="http://schemas.openxmlformats.org/officeDocument/2006/relationships/hyperlink" Target="http://www.genome.jp/dbget-bin/www_bget?sthe:T303_06055" TargetMode="External"/><Relationship Id="rId300" Type="http://schemas.openxmlformats.org/officeDocument/2006/relationships/hyperlink" Target="http://www.genome.jp/dbget-bin/www_bget?sthe:T303_01740" TargetMode="External"/><Relationship Id="rId538" Type="http://schemas.openxmlformats.org/officeDocument/2006/relationships/hyperlink" Target="http://www.genome.jp/dbget-bin/www_bget?sthe:T303_03075" TargetMode="External"/><Relationship Id="rId745" Type="http://schemas.openxmlformats.org/officeDocument/2006/relationships/hyperlink" Target="http://www.genome.jp/dbget-bin/www_bget?sthe:T303_04195" TargetMode="External"/><Relationship Id="rId952" Type="http://schemas.openxmlformats.org/officeDocument/2006/relationships/hyperlink" Target="http://www.genome.jp/dbget-bin/www_bget?sthe:T303_05360" TargetMode="External"/><Relationship Id="rId1168" Type="http://schemas.openxmlformats.org/officeDocument/2006/relationships/hyperlink" Target="http://www.genome.jp/dbget-bin/www_bget?sthe:T303_06605" TargetMode="External"/><Relationship Id="rId1375" Type="http://schemas.openxmlformats.org/officeDocument/2006/relationships/hyperlink" Target="http://www.genome.jp/dbget-bin/www_bget?sthe:T303_07785" TargetMode="External"/><Relationship Id="rId1582" Type="http://schemas.openxmlformats.org/officeDocument/2006/relationships/hyperlink" Target="http://www.genome.jp/dbget-bin/www_bget?sthe:T303_08880" TargetMode="External"/><Relationship Id="rId81" Type="http://schemas.openxmlformats.org/officeDocument/2006/relationships/hyperlink" Target="http://www.genome.jp/dbget-bin/www_bget?sthe:T303_00510" TargetMode="External"/><Relationship Id="rId605" Type="http://schemas.openxmlformats.org/officeDocument/2006/relationships/hyperlink" Target="http://www.genome.jp/dbget-bin/www_bget?sthe:T303_03445" TargetMode="External"/><Relationship Id="rId812" Type="http://schemas.openxmlformats.org/officeDocument/2006/relationships/hyperlink" Target="http://www.genome.jp/dbget-bin/www_bget?sthe:T303_04585" TargetMode="External"/><Relationship Id="rId1028" Type="http://schemas.openxmlformats.org/officeDocument/2006/relationships/hyperlink" Target="http://www.genome.jp/dbget-bin/www_bget?sthe:T303_05830" TargetMode="External"/><Relationship Id="rId1235" Type="http://schemas.openxmlformats.org/officeDocument/2006/relationships/hyperlink" Target="http://www.genome.jp/dbget-bin/www_bget?sthe:T303_06950" TargetMode="External"/><Relationship Id="rId1442" Type="http://schemas.openxmlformats.org/officeDocument/2006/relationships/hyperlink" Target="http://www.genome.jp/dbget-bin/www_bget?sthe:T303_08145" TargetMode="External"/><Relationship Id="rId1302" Type="http://schemas.openxmlformats.org/officeDocument/2006/relationships/hyperlink" Target="http://www.genome.jp/dbget-bin/www_bget?sthe:T303_07340" TargetMode="External"/><Relationship Id="rId1747" Type="http://schemas.openxmlformats.org/officeDocument/2006/relationships/hyperlink" Target="http://www.genome.jp/dbget-bin/www_bget?sthe:T303_09780" TargetMode="External"/><Relationship Id="rId39" Type="http://schemas.openxmlformats.org/officeDocument/2006/relationships/hyperlink" Target="http://www.genome.jp/dbget-bin/www_bget?sthe:T303_00230" TargetMode="External"/><Relationship Id="rId1607" Type="http://schemas.openxmlformats.org/officeDocument/2006/relationships/hyperlink" Target="http://www.genome.jp/dbget-bin/www_bget?sthe:T303_09005" TargetMode="External"/><Relationship Id="rId188" Type="http://schemas.openxmlformats.org/officeDocument/2006/relationships/hyperlink" Target="http://www.genome.jp/dbget-bin/www_bget?sthe:T303_01120" TargetMode="External"/><Relationship Id="rId395" Type="http://schemas.openxmlformats.org/officeDocument/2006/relationships/hyperlink" Target="http://www.genome.jp/dbget-bin/www_bget?sthe:T303_02265" TargetMode="External"/><Relationship Id="rId255" Type="http://schemas.openxmlformats.org/officeDocument/2006/relationships/hyperlink" Target="http://www.genome.jp/dbget-bin/www_bget?sthe:T303_01495" TargetMode="External"/><Relationship Id="rId462" Type="http://schemas.openxmlformats.org/officeDocument/2006/relationships/hyperlink" Target="http://www.genome.jp/dbget-bin/www_bget?sthe:T303_02640" TargetMode="External"/><Relationship Id="rId1092" Type="http://schemas.openxmlformats.org/officeDocument/2006/relationships/hyperlink" Target="http://www.genome.jp/dbget-bin/www_bget?sthe:T303_06175" TargetMode="External"/><Relationship Id="rId1397" Type="http://schemas.openxmlformats.org/officeDocument/2006/relationships/hyperlink" Target="http://www.genome.jp/dbget-bin/www_bget?sthe:T303_07910" TargetMode="External"/><Relationship Id="rId115" Type="http://schemas.openxmlformats.org/officeDocument/2006/relationships/hyperlink" Target="http://www.genome.jp/dbget-bin/www_bget?sthe:T303_00690" TargetMode="External"/><Relationship Id="rId322" Type="http://schemas.openxmlformats.org/officeDocument/2006/relationships/hyperlink" Target="http://www.genome.jp/dbget-bin/www_bget?sthe:T303_01865" TargetMode="External"/><Relationship Id="rId767" Type="http://schemas.openxmlformats.org/officeDocument/2006/relationships/hyperlink" Target="http://www.genome.jp/dbget-bin/www_bget?sthe:T303_04315" TargetMode="External"/><Relationship Id="rId974" Type="http://schemas.openxmlformats.org/officeDocument/2006/relationships/hyperlink" Target="http://www.genome.jp/dbget-bin/www_bget?sthe:T303_05490" TargetMode="External"/><Relationship Id="rId627" Type="http://schemas.openxmlformats.org/officeDocument/2006/relationships/hyperlink" Target="http://www.genome.jp/dbget-bin/www_bget?sthe:T303_03565" TargetMode="External"/><Relationship Id="rId834" Type="http://schemas.openxmlformats.org/officeDocument/2006/relationships/hyperlink" Target="http://www.genome.jp/dbget-bin/www_bget?sthe:T303_04700" TargetMode="External"/><Relationship Id="rId1257" Type="http://schemas.openxmlformats.org/officeDocument/2006/relationships/hyperlink" Target="http://www.genome.jp/dbget-bin/www_bget?sthe:T303_07060" TargetMode="External"/><Relationship Id="rId1464" Type="http://schemas.openxmlformats.org/officeDocument/2006/relationships/hyperlink" Target="http://www.genome.jp/dbget-bin/www_bget?sthe:T303_08255" TargetMode="External"/><Relationship Id="rId1671" Type="http://schemas.openxmlformats.org/officeDocument/2006/relationships/hyperlink" Target="http://www.genome.jp/dbget-bin/www_bget?sthe:T303_09370" TargetMode="External"/><Relationship Id="rId901" Type="http://schemas.openxmlformats.org/officeDocument/2006/relationships/hyperlink" Target="http://www.genome.jp/dbget-bin/www_bget?sthe:T303_05070" TargetMode="External"/><Relationship Id="rId1117" Type="http://schemas.openxmlformats.org/officeDocument/2006/relationships/hyperlink" Target="http://www.genome.jp/dbget-bin/www_bget?sthe:T303_06320" TargetMode="External"/><Relationship Id="rId1324" Type="http://schemas.openxmlformats.org/officeDocument/2006/relationships/hyperlink" Target="http://www.genome.jp/dbget-bin/www_bget?sthe:T303_07470" TargetMode="External"/><Relationship Id="rId1531" Type="http://schemas.openxmlformats.org/officeDocument/2006/relationships/hyperlink" Target="http://www.genome.jp/dbget-bin/www_bget?sthe:T303_08610" TargetMode="External"/><Relationship Id="rId1769" Type="http://schemas.openxmlformats.org/officeDocument/2006/relationships/hyperlink" Target="http://www.genome.jp/dbget-bin/www_bget?sthe:T303_09895" TargetMode="External"/><Relationship Id="rId30" Type="http://schemas.openxmlformats.org/officeDocument/2006/relationships/hyperlink" Target="http://www.genome.jp/dbget-bin/www_bget?sthe:T303_00180" TargetMode="External"/><Relationship Id="rId1629" Type="http://schemas.openxmlformats.org/officeDocument/2006/relationships/hyperlink" Target="http://www.genome.jp/dbget-bin/www_bget?sthe:T303_09120" TargetMode="External"/><Relationship Id="rId277" Type="http://schemas.openxmlformats.org/officeDocument/2006/relationships/hyperlink" Target="http://www.genome.jp/dbget-bin/www_bget?sthe:T303_01620" TargetMode="External"/><Relationship Id="rId484" Type="http://schemas.openxmlformats.org/officeDocument/2006/relationships/hyperlink" Target="http://www.genome.jp/dbget-bin/www_bget?sthe:T303_02785" TargetMode="External"/><Relationship Id="rId137" Type="http://schemas.openxmlformats.org/officeDocument/2006/relationships/hyperlink" Target="http://www.genome.jp/dbget-bin/www_bget?sthe:T303_00815" TargetMode="External"/><Relationship Id="rId344" Type="http://schemas.openxmlformats.org/officeDocument/2006/relationships/hyperlink" Target="http://www.genome.jp/dbget-bin/www_bget?sthe:T303_01975" TargetMode="External"/><Relationship Id="rId691" Type="http://schemas.openxmlformats.org/officeDocument/2006/relationships/hyperlink" Target="http://www.genome.jp/dbget-bin/www_bget?sthe:T303_03910" TargetMode="External"/><Relationship Id="rId789" Type="http://schemas.openxmlformats.org/officeDocument/2006/relationships/hyperlink" Target="http://www.genome.jp/dbget-bin/www_bget?sthe:T303_04430" TargetMode="External"/><Relationship Id="rId996" Type="http://schemas.openxmlformats.org/officeDocument/2006/relationships/hyperlink" Target="http://www.genome.jp/dbget-bin/www_bget?sthe:T303_05640" TargetMode="External"/><Relationship Id="rId551" Type="http://schemas.openxmlformats.org/officeDocument/2006/relationships/hyperlink" Target="http://www.genome.jp/dbget-bin/www_bget?sthe:T303_03150" TargetMode="External"/><Relationship Id="rId649" Type="http://schemas.openxmlformats.org/officeDocument/2006/relationships/hyperlink" Target="http://www.genome.jp/dbget-bin/www_bget?sthe:T303_03690" TargetMode="External"/><Relationship Id="rId856" Type="http://schemas.openxmlformats.org/officeDocument/2006/relationships/hyperlink" Target="http://www.genome.jp/dbget-bin/www_bget?sthe:T303_04825" TargetMode="External"/><Relationship Id="rId1181" Type="http://schemas.openxmlformats.org/officeDocument/2006/relationships/hyperlink" Target="http://www.genome.jp/dbget-bin/www_bget?sthe:T303_06675" TargetMode="External"/><Relationship Id="rId1279" Type="http://schemas.openxmlformats.org/officeDocument/2006/relationships/hyperlink" Target="http://www.genome.jp/dbget-bin/www_bget?sthe:T303_07200" TargetMode="External"/><Relationship Id="rId1486" Type="http://schemas.openxmlformats.org/officeDocument/2006/relationships/hyperlink" Target="http://www.genome.jp/dbget-bin/www_bget?sthe:T303_08365" TargetMode="External"/><Relationship Id="rId204" Type="http://schemas.openxmlformats.org/officeDocument/2006/relationships/hyperlink" Target="http://www.genome.jp/dbget-bin/www_bget?sthe:T303_01210" TargetMode="External"/><Relationship Id="rId411" Type="http://schemas.openxmlformats.org/officeDocument/2006/relationships/hyperlink" Target="http://www.genome.jp/dbget-bin/www_bget?sthe:T303_02365" TargetMode="External"/><Relationship Id="rId509" Type="http://schemas.openxmlformats.org/officeDocument/2006/relationships/hyperlink" Target="http://www.genome.jp/dbget-bin/www_bget?sthe:T303_02920" TargetMode="External"/><Relationship Id="rId1041" Type="http://schemas.openxmlformats.org/officeDocument/2006/relationships/hyperlink" Target="http://www.genome.jp/dbget-bin/www_bget?sthe:T303_05900" TargetMode="External"/><Relationship Id="rId1139" Type="http://schemas.openxmlformats.org/officeDocument/2006/relationships/hyperlink" Target="http://www.genome.jp/dbget-bin/www_bget?sthe:T303_06445" TargetMode="External"/><Relationship Id="rId1346" Type="http://schemas.openxmlformats.org/officeDocument/2006/relationships/hyperlink" Target="http://www.genome.jp/dbget-bin/www_bget?sthe:T303_07610" TargetMode="External"/><Relationship Id="rId1693" Type="http://schemas.openxmlformats.org/officeDocument/2006/relationships/hyperlink" Target="http://www.genome.jp/dbget-bin/www_bget?sthe:T303_09485" TargetMode="External"/><Relationship Id="rId716" Type="http://schemas.openxmlformats.org/officeDocument/2006/relationships/hyperlink" Target="http://www.genome.jp/dbget-bin/www_bget?sthe:T303_04045" TargetMode="External"/><Relationship Id="rId923" Type="http://schemas.openxmlformats.org/officeDocument/2006/relationships/hyperlink" Target="http://www.genome.jp/dbget-bin/www_bget?sthe:T303_05190" TargetMode="External"/><Relationship Id="rId1553" Type="http://schemas.openxmlformats.org/officeDocument/2006/relationships/hyperlink" Target="http://www.genome.jp/dbget-bin/www_bget?sthe:T303_08730" TargetMode="External"/><Relationship Id="rId1760" Type="http://schemas.openxmlformats.org/officeDocument/2006/relationships/hyperlink" Target="http://www.genome.jp/dbget-bin/www_bget?sthe:T303_09845" TargetMode="External"/><Relationship Id="rId52" Type="http://schemas.openxmlformats.org/officeDocument/2006/relationships/hyperlink" Target="http://www.genome.jp/dbget-bin/www_bget?sthe:T303_00300" TargetMode="External"/><Relationship Id="rId1206" Type="http://schemas.openxmlformats.org/officeDocument/2006/relationships/hyperlink" Target="http://www.genome.jp/dbget-bin/www_bget?sthe:T303_06805" TargetMode="External"/><Relationship Id="rId1413" Type="http://schemas.openxmlformats.org/officeDocument/2006/relationships/hyperlink" Target="http://www.genome.jp/dbget-bin/www_bget?sthe:T303_07990" TargetMode="External"/><Relationship Id="rId1620" Type="http://schemas.openxmlformats.org/officeDocument/2006/relationships/hyperlink" Target="http://www.genome.jp/dbget-bin/www_bget?sthe:T303_09075" TargetMode="External"/><Relationship Id="rId1718" Type="http://schemas.openxmlformats.org/officeDocument/2006/relationships/hyperlink" Target="http://www.genome.jp/dbget-bin/www_bget?sthe:T303_09620" TargetMode="External"/><Relationship Id="rId299" Type="http://schemas.openxmlformats.org/officeDocument/2006/relationships/hyperlink" Target="http://www.genome.jp/dbget-bin/www_bget?sthe:T303_01735" TargetMode="External"/><Relationship Id="rId159" Type="http://schemas.openxmlformats.org/officeDocument/2006/relationships/hyperlink" Target="http://www.genome.jp/dbget-bin/www_bget?sthe:T303_00970" TargetMode="External"/><Relationship Id="rId366" Type="http://schemas.openxmlformats.org/officeDocument/2006/relationships/hyperlink" Target="http://www.genome.jp/dbget-bin/www_bget?sthe:T303_02090" TargetMode="External"/><Relationship Id="rId573" Type="http://schemas.openxmlformats.org/officeDocument/2006/relationships/hyperlink" Target="http://www.genome.jp/dbget-bin/www_bget?sthe:T303_03270" TargetMode="External"/><Relationship Id="rId780" Type="http://schemas.openxmlformats.org/officeDocument/2006/relationships/hyperlink" Target="http://www.genome.jp/dbget-bin/www_bget?sthe:T303_04385" TargetMode="External"/><Relationship Id="rId226" Type="http://schemas.openxmlformats.org/officeDocument/2006/relationships/hyperlink" Target="http://www.genome.jp/dbget-bin/www_bget?sthe:T303_01325" TargetMode="External"/><Relationship Id="rId433" Type="http://schemas.openxmlformats.org/officeDocument/2006/relationships/hyperlink" Target="http://www.genome.jp/dbget-bin/www_bget?sthe:T303_02485" TargetMode="External"/><Relationship Id="rId878" Type="http://schemas.openxmlformats.org/officeDocument/2006/relationships/hyperlink" Target="http://www.genome.jp/dbget-bin/www_bget?sthe:T303_04945" TargetMode="External"/><Relationship Id="rId1063" Type="http://schemas.openxmlformats.org/officeDocument/2006/relationships/hyperlink" Target="http://www.genome.jp/dbget-bin/www_bget?sthe:T303_06020" TargetMode="External"/><Relationship Id="rId1270" Type="http://schemas.openxmlformats.org/officeDocument/2006/relationships/hyperlink" Target="http://www.genome.jp/dbget-bin/www_bget?sthe:T303_07150" TargetMode="External"/><Relationship Id="rId640" Type="http://schemas.openxmlformats.org/officeDocument/2006/relationships/hyperlink" Target="http://www.genome.jp/dbget-bin/www_bget?sthe:T303_03640" TargetMode="External"/><Relationship Id="rId738" Type="http://schemas.openxmlformats.org/officeDocument/2006/relationships/hyperlink" Target="http://www.genome.jp/dbget-bin/www_bget?sthe:T303_04160" TargetMode="External"/><Relationship Id="rId945" Type="http://schemas.openxmlformats.org/officeDocument/2006/relationships/hyperlink" Target="http://www.genome.jp/dbget-bin/www_bget?sthe:T303_05325" TargetMode="External"/><Relationship Id="rId1368" Type="http://schemas.openxmlformats.org/officeDocument/2006/relationships/hyperlink" Target="http://www.genome.jp/dbget-bin/www_bget?sthe:T303_07740" TargetMode="External"/><Relationship Id="rId1575" Type="http://schemas.openxmlformats.org/officeDocument/2006/relationships/hyperlink" Target="http://www.genome.jp/dbget-bin/www_bget?sthe:T303_08845" TargetMode="External"/><Relationship Id="rId74" Type="http://schemas.openxmlformats.org/officeDocument/2006/relationships/hyperlink" Target="http://www.genome.jp/dbget-bin/www_bget?sthe:T303_00465" TargetMode="External"/><Relationship Id="rId500" Type="http://schemas.openxmlformats.org/officeDocument/2006/relationships/hyperlink" Target="http://www.genome.jp/dbget-bin/www_bget?sthe:T303_02865" TargetMode="External"/><Relationship Id="rId805" Type="http://schemas.openxmlformats.org/officeDocument/2006/relationships/hyperlink" Target="http://www.genome.jp/dbget-bin/www_bget?sthe:T303_04550" TargetMode="External"/><Relationship Id="rId1130" Type="http://schemas.openxmlformats.org/officeDocument/2006/relationships/hyperlink" Target="http://www.genome.jp/dbget-bin/www_bget?sthe:T303_06380" TargetMode="External"/><Relationship Id="rId1228" Type="http://schemas.openxmlformats.org/officeDocument/2006/relationships/hyperlink" Target="http://www.genome.jp/dbget-bin/www_bget?sthe:T303_06915" TargetMode="External"/><Relationship Id="rId1435" Type="http://schemas.openxmlformats.org/officeDocument/2006/relationships/hyperlink" Target="http://www.genome.jp/dbget-bin/www_bget?sthe:T303_08100" TargetMode="External"/><Relationship Id="rId1642" Type="http://schemas.openxmlformats.org/officeDocument/2006/relationships/hyperlink" Target="http://www.genome.jp/dbget-bin/www_bget?sthe:T303_09195" TargetMode="External"/><Relationship Id="rId1502" Type="http://schemas.openxmlformats.org/officeDocument/2006/relationships/hyperlink" Target="http://www.genome.jp/dbget-bin/www_bget?sthe:T303_08445" TargetMode="External"/><Relationship Id="rId290" Type="http://schemas.openxmlformats.org/officeDocument/2006/relationships/hyperlink" Target="http://www.genome.jp/dbget-bin/www_bget?sthe:T303_01690" TargetMode="External"/><Relationship Id="rId388" Type="http://schemas.openxmlformats.org/officeDocument/2006/relationships/hyperlink" Target="http://www.genome.jp/dbget-bin/www_bget?sthe:T303_02215" TargetMode="External"/><Relationship Id="rId150" Type="http://schemas.openxmlformats.org/officeDocument/2006/relationships/hyperlink" Target="http://www.genome.jp/dbget-bin/www_bget?sthe:T303_00920" TargetMode="External"/><Relationship Id="rId595" Type="http://schemas.openxmlformats.org/officeDocument/2006/relationships/hyperlink" Target="http://www.genome.jp/dbget-bin/www_bget?sthe:T303_03390" TargetMode="External"/><Relationship Id="rId248" Type="http://schemas.openxmlformats.org/officeDocument/2006/relationships/hyperlink" Target="http://www.genome.jp/dbget-bin/www_bget?sthe:T303_01460" TargetMode="External"/><Relationship Id="rId455" Type="http://schemas.openxmlformats.org/officeDocument/2006/relationships/hyperlink" Target="http://www.genome.jp/dbget-bin/www_bget?sthe:T303_02605" TargetMode="External"/><Relationship Id="rId662" Type="http://schemas.openxmlformats.org/officeDocument/2006/relationships/hyperlink" Target="http://www.genome.jp/dbget-bin/www_bget?sthe:T303_03755" TargetMode="External"/><Relationship Id="rId1085" Type="http://schemas.openxmlformats.org/officeDocument/2006/relationships/hyperlink" Target="http://www.genome.jp/dbget-bin/www_bget?sthe:T303_06135" TargetMode="External"/><Relationship Id="rId1292" Type="http://schemas.openxmlformats.org/officeDocument/2006/relationships/hyperlink" Target="http://www.genome.jp/dbget-bin/www_bget?sthe:T303_07270" TargetMode="External"/><Relationship Id="rId108" Type="http://schemas.openxmlformats.org/officeDocument/2006/relationships/hyperlink" Target="http://www.genome.jp/dbget-bin/www_bget?sthe:T303_00645" TargetMode="External"/><Relationship Id="rId315" Type="http://schemas.openxmlformats.org/officeDocument/2006/relationships/hyperlink" Target="http://www.genome.jp/dbget-bin/www_bget?sthe:T303_01830" TargetMode="External"/><Relationship Id="rId522" Type="http://schemas.openxmlformats.org/officeDocument/2006/relationships/hyperlink" Target="http://www.genome.jp/dbget-bin/www_bget?sthe:T303_02995" TargetMode="External"/><Relationship Id="rId967" Type="http://schemas.openxmlformats.org/officeDocument/2006/relationships/hyperlink" Target="http://www.genome.jp/dbget-bin/www_bget?sthe:T303_05455" TargetMode="External"/><Relationship Id="rId1152" Type="http://schemas.openxmlformats.org/officeDocument/2006/relationships/hyperlink" Target="http://www.genome.jp/dbget-bin/www_bget?sthe:T303_06525" TargetMode="External"/><Relationship Id="rId1597" Type="http://schemas.openxmlformats.org/officeDocument/2006/relationships/hyperlink" Target="http://www.genome.jp/dbget-bin/www_bget?sthe:T303_08955" TargetMode="External"/><Relationship Id="rId96" Type="http://schemas.openxmlformats.org/officeDocument/2006/relationships/hyperlink" Target="http://www.genome.jp/dbget-bin/www_bget?sthe:T303_00585" TargetMode="External"/><Relationship Id="rId827" Type="http://schemas.openxmlformats.org/officeDocument/2006/relationships/hyperlink" Target="http://www.genome.jp/dbget-bin/www_bget?sthe:T303_04665" TargetMode="External"/><Relationship Id="rId1012" Type="http://schemas.openxmlformats.org/officeDocument/2006/relationships/hyperlink" Target="http://www.genome.jp/dbget-bin/www_bget?sthe:T303_05740" TargetMode="External"/><Relationship Id="rId1457" Type="http://schemas.openxmlformats.org/officeDocument/2006/relationships/hyperlink" Target="http://www.genome.jp/dbget-bin/www_bget?sthe:T303_08220" TargetMode="External"/><Relationship Id="rId1664" Type="http://schemas.openxmlformats.org/officeDocument/2006/relationships/hyperlink" Target="http://www.genome.jp/dbget-bin/www_bget?sthe:T303_09325" TargetMode="External"/><Relationship Id="rId1317" Type="http://schemas.openxmlformats.org/officeDocument/2006/relationships/hyperlink" Target="http://www.genome.jp/dbget-bin/www_bget?sthe:T303_07425" TargetMode="External"/><Relationship Id="rId1524" Type="http://schemas.openxmlformats.org/officeDocument/2006/relationships/hyperlink" Target="http://www.genome.jp/dbget-bin/www_bget?sthe:T303_08565" TargetMode="External"/><Relationship Id="rId1731" Type="http://schemas.openxmlformats.org/officeDocument/2006/relationships/hyperlink" Target="http://www.genome.jp/dbget-bin/www_bget?sthe:T303_09685" TargetMode="External"/><Relationship Id="rId23" Type="http://schemas.openxmlformats.org/officeDocument/2006/relationships/hyperlink" Target="http://www.genome.jp/dbget-bin/www_bget?sthe:T303_00140" TargetMode="External"/><Relationship Id="rId172" Type="http://schemas.openxmlformats.org/officeDocument/2006/relationships/hyperlink" Target="http://www.genome.jp/dbget-bin/www_bget?sthe:T303_01035" TargetMode="External"/><Relationship Id="rId477" Type="http://schemas.openxmlformats.org/officeDocument/2006/relationships/hyperlink" Target="http://www.genome.jp/dbget-bin/www_bget?sthe:T303_02725" TargetMode="External"/><Relationship Id="rId684" Type="http://schemas.openxmlformats.org/officeDocument/2006/relationships/hyperlink" Target="http://www.genome.jp/dbget-bin/www_bget?sthe:T303_03875" TargetMode="External"/><Relationship Id="rId337" Type="http://schemas.openxmlformats.org/officeDocument/2006/relationships/hyperlink" Target="http://www.genome.jp/dbget-bin/www_bget?sthe:T303_01940" TargetMode="External"/><Relationship Id="rId891" Type="http://schemas.openxmlformats.org/officeDocument/2006/relationships/hyperlink" Target="http://www.genome.jp/dbget-bin/www_bget?sthe:T303_05010" TargetMode="External"/><Relationship Id="rId989" Type="http://schemas.openxmlformats.org/officeDocument/2006/relationships/hyperlink" Target="http://www.genome.jp/dbget-bin/www_bget?sthe:T303_05605" TargetMode="External"/><Relationship Id="rId544" Type="http://schemas.openxmlformats.org/officeDocument/2006/relationships/hyperlink" Target="http://www.genome.jp/dbget-bin/www_bget?sthe:T303_03105" TargetMode="External"/><Relationship Id="rId751" Type="http://schemas.openxmlformats.org/officeDocument/2006/relationships/hyperlink" Target="http://www.genome.jp/dbget-bin/www_bget?sthe:T303_04225" TargetMode="External"/><Relationship Id="rId849" Type="http://schemas.openxmlformats.org/officeDocument/2006/relationships/hyperlink" Target="http://www.genome.jp/dbget-bin/www_bget?sthe:T303_04780" TargetMode="External"/><Relationship Id="rId1174" Type="http://schemas.openxmlformats.org/officeDocument/2006/relationships/hyperlink" Target="http://www.genome.jp/dbget-bin/www_bget?sthe:T303_06640" TargetMode="External"/><Relationship Id="rId1381" Type="http://schemas.openxmlformats.org/officeDocument/2006/relationships/hyperlink" Target="http://www.genome.jp/dbget-bin/www_bget?sthe:T303_07820" TargetMode="External"/><Relationship Id="rId1479" Type="http://schemas.openxmlformats.org/officeDocument/2006/relationships/hyperlink" Target="http://www.genome.jp/dbget-bin/www_bget?sthe:T303_08330" TargetMode="External"/><Relationship Id="rId1686" Type="http://schemas.openxmlformats.org/officeDocument/2006/relationships/hyperlink" Target="http://www.genome.jp/dbget-bin/www_bget?sthe:T303_09450" TargetMode="External"/><Relationship Id="rId404" Type="http://schemas.openxmlformats.org/officeDocument/2006/relationships/hyperlink" Target="http://www.genome.jp/dbget-bin/www_bget?sthe:T303_02330" TargetMode="External"/><Relationship Id="rId611" Type="http://schemas.openxmlformats.org/officeDocument/2006/relationships/hyperlink" Target="http://www.genome.jp/dbget-bin/www_bget?sthe:T303_03485" TargetMode="External"/><Relationship Id="rId1034" Type="http://schemas.openxmlformats.org/officeDocument/2006/relationships/hyperlink" Target="http://www.genome.jp/dbget-bin/www_bget?sthe:T303_05860" TargetMode="External"/><Relationship Id="rId1241" Type="http://schemas.openxmlformats.org/officeDocument/2006/relationships/hyperlink" Target="http://www.genome.jp/dbget-bin/www_bget?sthe:T303_06980" TargetMode="External"/><Relationship Id="rId1339" Type="http://schemas.openxmlformats.org/officeDocument/2006/relationships/hyperlink" Target="http://www.genome.jp/dbget-bin/www_bget?sthe:T303_07565" TargetMode="External"/><Relationship Id="rId709" Type="http://schemas.openxmlformats.org/officeDocument/2006/relationships/hyperlink" Target="http://www.genome.jp/dbget-bin/www_bget?sthe:T303_04005" TargetMode="External"/><Relationship Id="rId916" Type="http://schemas.openxmlformats.org/officeDocument/2006/relationships/hyperlink" Target="http://www.genome.jp/dbget-bin/www_bget?sthe:T303_05145" TargetMode="External"/><Relationship Id="rId1101" Type="http://schemas.openxmlformats.org/officeDocument/2006/relationships/hyperlink" Target="http://www.genome.jp/dbget-bin/www_bget?sthe:T303_06225" TargetMode="External"/><Relationship Id="rId1546" Type="http://schemas.openxmlformats.org/officeDocument/2006/relationships/hyperlink" Target="http://www.genome.jp/dbget-bin/www_bget?sthe:T303_08685" TargetMode="External"/><Relationship Id="rId1753" Type="http://schemas.openxmlformats.org/officeDocument/2006/relationships/hyperlink" Target="http://www.genome.jp/dbget-bin/www_bget?sthe:T303_09810" TargetMode="External"/><Relationship Id="rId45" Type="http://schemas.openxmlformats.org/officeDocument/2006/relationships/hyperlink" Target="http://www.genome.jp/dbget-bin/www_bget?sthe:T303_00260" TargetMode="External"/><Relationship Id="rId1406" Type="http://schemas.openxmlformats.org/officeDocument/2006/relationships/hyperlink" Target="http://www.genome.jp/dbget-bin/www_bget?sthe:T303_07955" TargetMode="External"/><Relationship Id="rId1613" Type="http://schemas.openxmlformats.org/officeDocument/2006/relationships/hyperlink" Target="http://www.genome.jp/dbget-bin/www_bget?sthe:T303_09040" TargetMode="External"/><Relationship Id="rId194" Type="http://schemas.openxmlformats.org/officeDocument/2006/relationships/hyperlink" Target="http://www.genome.jp/dbget-bin/www_bget?sthe:T303_01150" TargetMode="External"/><Relationship Id="rId261" Type="http://schemas.openxmlformats.org/officeDocument/2006/relationships/hyperlink" Target="http://www.genome.jp/dbget-bin/www_bget?sthe:T303_01525" TargetMode="External"/><Relationship Id="rId499" Type="http://schemas.openxmlformats.org/officeDocument/2006/relationships/hyperlink" Target="http://www.genome.jp/dbget-bin/www_bget?sthe:T303_02860" TargetMode="External"/><Relationship Id="rId359" Type="http://schemas.openxmlformats.org/officeDocument/2006/relationships/hyperlink" Target="http://www.genome.jp/dbget-bin/www_bget?sthe:T303_02055" TargetMode="External"/><Relationship Id="rId566" Type="http://schemas.openxmlformats.org/officeDocument/2006/relationships/hyperlink" Target="http://www.genome.jp/dbget-bin/www_bget?sthe:T303_03235" TargetMode="External"/><Relationship Id="rId773" Type="http://schemas.openxmlformats.org/officeDocument/2006/relationships/hyperlink" Target="http://www.genome.jp/dbget-bin/www_bget?sthe:T303_04350" TargetMode="External"/><Relationship Id="rId1196" Type="http://schemas.openxmlformats.org/officeDocument/2006/relationships/hyperlink" Target="http://www.genome.jp/dbget-bin/www_bget?sthe:T303_06750" TargetMode="External"/><Relationship Id="rId121" Type="http://schemas.openxmlformats.org/officeDocument/2006/relationships/hyperlink" Target="http://www.genome.jp/dbget-bin/www_bget?sthe:T303_00735" TargetMode="External"/><Relationship Id="rId219" Type="http://schemas.openxmlformats.org/officeDocument/2006/relationships/hyperlink" Target="http://www.genome.jp/dbget-bin/www_bget?sthe:T303_01285" TargetMode="External"/><Relationship Id="rId426" Type="http://schemas.openxmlformats.org/officeDocument/2006/relationships/hyperlink" Target="http://www.genome.jp/dbget-bin/www_bget?sthe:T303_02450" TargetMode="External"/><Relationship Id="rId633" Type="http://schemas.openxmlformats.org/officeDocument/2006/relationships/hyperlink" Target="http://www.genome.jp/dbget-bin/www_bget?sthe:T303_03600" TargetMode="External"/><Relationship Id="rId980" Type="http://schemas.openxmlformats.org/officeDocument/2006/relationships/hyperlink" Target="http://www.genome.jp/dbget-bin/www_bget?sthe:T303_05530" TargetMode="External"/><Relationship Id="rId1056" Type="http://schemas.openxmlformats.org/officeDocument/2006/relationships/hyperlink" Target="http://www.genome.jp/dbget-bin/www_bget?sthe:T303_05980" TargetMode="External"/><Relationship Id="rId1263" Type="http://schemas.openxmlformats.org/officeDocument/2006/relationships/hyperlink" Target="http://www.genome.jp/dbget-bin/www_bget?sthe:T303_07105" TargetMode="External"/><Relationship Id="rId840" Type="http://schemas.openxmlformats.org/officeDocument/2006/relationships/hyperlink" Target="http://www.genome.jp/dbget-bin/www_bget?sthe:T303_04735" TargetMode="External"/><Relationship Id="rId938" Type="http://schemas.openxmlformats.org/officeDocument/2006/relationships/hyperlink" Target="http://www.genome.jp/dbget-bin/www_bget?sthe:T303_05280" TargetMode="External"/><Relationship Id="rId1470" Type="http://schemas.openxmlformats.org/officeDocument/2006/relationships/hyperlink" Target="http://www.genome.jp/dbget-bin/www_bget?sthe:T303_08285" TargetMode="External"/><Relationship Id="rId1568" Type="http://schemas.openxmlformats.org/officeDocument/2006/relationships/hyperlink" Target="http://www.genome.jp/dbget-bin/www_bget?sthe:T303_08805" TargetMode="External"/><Relationship Id="rId67" Type="http://schemas.openxmlformats.org/officeDocument/2006/relationships/hyperlink" Target="http://www.genome.jp/dbget-bin/www_bget?sthe:T303_00410" TargetMode="External"/><Relationship Id="rId700" Type="http://schemas.openxmlformats.org/officeDocument/2006/relationships/hyperlink" Target="http://www.genome.jp/dbget-bin/www_bget?sthe:T303_03955" TargetMode="External"/><Relationship Id="rId1123" Type="http://schemas.openxmlformats.org/officeDocument/2006/relationships/hyperlink" Target="http://www.genome.jp/dbget-bin/www_bget?sthe:T303_06345" TargetMode="External"/><Relationship Id="rId1330" Type="http://schemas.openxmlformats.org/officeDocument/2006/relationships/hyperlink" Target="http://www.genome.jp/dbget-bin/www_bget?sthe:T303_07510" TargetMode="External"/><Relationship Id="rId1428" Type="http://schemas.openxmlformats.org/officeDocument/2006/relationships/hyperlink" Target="http://www.genome.jp/dbget-bin/www_bget?sthe:T303_08065" TargetMode="External"/><Relationship Id="rId1635" Type="http://schemas.openxmlformats.org/officeDocument/2006/relationships/hyperlink" Target="http://www.genome.jp/dbget-bin/www_bget?sthe:T303_09150" TargetMode="External"/><Relationship Id="rId1702" Type="http://schemas.openxmlformats.org/officeDocument/2006/relationships/hyperlink" Target="http://www.genome.jp/dbget-bin/www_bget?sthe:T303_09535" TargetMode="External"/><Relationship Id="rId283" Type="http://schemas.openxmlformats.org/officeDocument/2006/relationships/hyperlink" Target="http://www.genome.jp/dbget-bin/www_bget?sthe:T303_01655" TargetMode="External"/><Relationship Id="rId490" Type="http://schemas.openxmlformats.org/officeDocument/2006/relationships/hyperlink" Target="http://www.genome.jp/dbget-bin/www_bget?sthe:T303_02815" TargetMode="External"/><Relationship Id="rId143" Type="http://schemas.openxmlformats.org/officeDocument/2006/relationships/hyperlink" Target="http://www.genome.jp/dbget-bin/www_bget?sthe:T303_00865" TargetMode="External"/><Relationship Id="rId350" Type="http://schemas.openxmlformats.org/officeDocument/2006/relationships/hyperlink" Target="http://www.genome.jp/dbget-bin/www_bget?sthe:T303_02010" TargetMode="External"/><Relationship Id="rId588" Type="http://schemas.openxmlformats.org/officeDocument/2006/relationships/hyperlink" Target="http://www.genome.jp/dbget-bin/www_bget?sthe:T303_03355" TargetMode="External"/><Relationship Id="rId795" Type="http://schemas.openxmlformats.org/officeDocument/2006/relationships/hyperlink" Target="http://www.genome.jp/dbget-bin/www_bget?sthe:T303_04490" TargetMode="External"/><Relationship Id="rId9" Type="http://schemas.openxmlformats.org/officeDocument/2006/relationships/hyperlink" Target="http://www.genome.jp/dbget-bin/www_bget?sthe:T303_00050" TargetMode="External"/><Relationship Id="rId210" Type="http://schemas.openxmlformats.org/officeDocument/2006/relationships/hyperlink" Target="http://www.genome.jp/dbget-bin/www_bget?sthe:T303_01240" TargetMode="External"/><Relationship Id="rId448" Type="http://schemas.openxmlformats.org/officeDocument/2006/relationships/hyperlink" Target="http://www.genome.jp/dbget-bin/www_bget?sthe:T303_02570" TargetMode="External"/><Relationship Id="rId655" Type="http://schemas.openxmlformats.org/officeDocument/2006/relationships/hyperlink" Target="http://www.genome.jp/dbget-bin/www_bget?sthe:T303_03720" TargetMode="External"/><Relationship Id="rId862" Type="http://schemas.openxmlformats.org/officeDocument/2006/relationships/hyperlink" Target="http://www.genome.jp/dbget-bin/www_bget?sthe:T303_04855" TargetMode="External"/><Relationship Id="rId1078" Type="http://schemas.openxmlformats.org/officeDocument/2006/relationships/hyperlink" Target="http://www.genome.jp/dbget-bin/www_bget?sthe:T303_06100" TargetMode="External"/><Relationship Id="rId1285" Type="http://schemas.openxmlformats.org/officeDocument/2006/relationships/hyperlink" Target="http://www.genome.jp/dbget-bin/www_bget?sthe:T303_07235" TargetMode="External"/><Relationship Id="rId1492" Type="http://schemas.openxmlformats.org/officeDocument/2006/relationships/hyperlink" Target="http://www.genome.jp/dbget-bin/www_bget?sthe:T303_08395" TargetMode="External"/><Relationship Id="rId308" Type="http://schemas.openxmlformats.org/officeDocument/2006/relationships/hyperlink" Target="http://www.genome.jp/dbget-bin/www_bget?sthe:T303_01790" TargetMode="External"/><Relationship Id="rId515" Type="http://schemas.openxmlformats.org/officeDocument/2006/relationships/hyperlink" Target="http://www.genome.jp/dbget-bin/www_bget?sthe:T303_02950" TargetMode="External"/><Relationship Id="rId722" Type="http://schemas.openxmlformats.org/officeDocument/2006/relationships/hyperlink" Target="http://www.genome.jp/dbget-bin/www_bget?sthe:T303_04075" TargetMode="External"/><Relationship Id="rId1145" Type="http://schemas.openxmlformats.org/officeDocument/2006/relationships/hyperlink" Target="http://www.genome.jp/dbget-bin/www_bget?sthe:T303_06485" TargetMode="External"/><Relationship Id="rId1352" Type="http://schemas.openxmlformats.org/officeDocument/2006/relationships/hyperlink" Target="http://www.genome.jp/dbget-bin/www_bget?sthe:T303_07645" TargetMode="External"/><Relationship Id="rId89" Type="http://schemas.openxmlformats.org/officeDocument/2006/relationships/hyperlink" Target="http://www.genome.jp/dbget-bin/www_bget?sthe:T303_00550" TargetMode="External"/><Relationship Id="rId1005" Type="http://schemas.openxmlformats.org/officeDocument/2006/relationships/hyperlink" Target="http://www.genome.jp/dbget-bin/www_bget?sthe:T303_05695" TargetMode="External"/><Relationship Id="rId1212" Type="http://schemas.openxmlformats.org/officeDocument/2006/relationships/hyperlink" Target="http://www.genome.jp/dbget-bin/www_bget?sthe:T303_06835" TargetMode="External"/><Relationship Id="rId1657" Type="http://schemas.openxmlformats.org/officeDocument/2006/relationships/hyperlink" Target="http://www.genome.jp/dbget-bin/www_bget?sthe:T303_09285" TargetMode="External"/><Relationship Id="rId1517" Type="http://schemas.openxmlformats.org/officeDocument/2006/relationships/hyperlink" Target="http://www.genome.jp/dbget-bin/www_bget?sthe:T303_08530" TargetMode="External"/><Relationship Id="rId1724" Type="http://schemas.openxmlformats.org/officeDocument/2006/relationships/hyperlink" Target="http://www.genome.jp/dbget-bin/www_bget?sthe:T303_09650" TargetMode="External"/><Relationship Id="rId16" Type="http://schemas.openxmlformats.org/officeDocument/2006/relationships/hyperlink" Target="http://www.genome.jp/dbget-bin/www_bget?sthe:T303_00105" TargetMode="External"/><Relationship Id="rId165" Type="http://schemas.openxmlformats.org/officeDocument/2006/relationships/hyperlink" Target="http://www.genome.jp/dbget-bin/www_bget?sthe:T303_01000" TargetMode="External"/><Relationship Id="rId372" Type="http://schemas.openxmlformats.org/officeDocument/2006/relationships/hyperlink" Target="http://www.genome.jp/dbget-bin/www_bget?sthe:T303_02120" TargetMode="External"/><Relationship Id="rId677" Type="http://schemas.openxmlformats.org/officeDocument/2006/relationships/hyperlink" Target="http://www.genome.jp/dbget-bin/www_bget?sthe:T303_03840" TargetMode="External"/><Relationship Id="rId232" Type="http://schemas.openxmlformats.org/officeDocument/2006/relationships/hyperlink" Target="http://www.genome.jp/dbget-bin/www_bget?sthe:T303_01355" TargetMode="External"/><Relationship Id="rId884" Type="http://schemas.openxmlformats.org/officeDocument/2006/relationships/hyperlink" Target="http://www.genome.jp/dbget-bin/www_bget?sthe:T303_04975" TargetMode="External"/><Relationship Id="rId537" Type="http://schemas.openxmlformats.org/officeDocument/2006/relationships/hyperlink" Target="http://www.genome.jp/dbget-bin/www_bget?sthe:T303_03070" TargetMode="External"/><Relationship Id="rId744" Type="http://schemas.openxmlformats.org/officeDocument/2006/relationships/hyperlink" Target="http://www.genome.jp/dbget-bin/www_bget?sthe:T303_04190" TargetMode="External"/><Relationship Id="rId951" Type="http://schemas.openxmlformats.org/officeDocument/2006/relationships/hyperlink" Target="http://www.genome.jp/dbget-bin/www_bget?sthe:T303_05355" TargetMode="External"/><Relationship Id="rId1167" Type="http://schemas.openxmlformats.org/officeDocument/2006/relationships/hyperlink" Target="http://www.genome.jp/dbget-bin/www_bget?sthe:T303_06600" TargetMode="External"/><Relationship Id="rId1374" Type="http://schemas.openxmlformats.org/officeDocument/2006/relationships/hyperlink" Target="http://www.genome.jp/dbget-bin/www_bget?sthe:T303_07775" TargetMode="External"/><Relationship Id="rId1581" Type="http://schemas.openxmlformats.org/officeDocument/2006/relationships/hyperlink" Target="http://www.genome.jp/dbget-bin/www_bget?sthe:T303_08875" TargetMode="External"/><Relationship Id="rId1679" Type="http://schemas.openxmlformats.org/officeDocument/2006/relationships/hyperlink" Target="http://www.genome.jp/dbget-bin/www_bget?sthe:T303_09410" TargetMode="External"/><Relationship Id="rId80" Type="http://schemas.openxmlformats.org/officeDocument/2006/relationships/hyperlink" Target="http://www.genome.jp/dbget-bin/www_bget?sthe:T303_00505" TargetMode="External"/><Relationship Id="rId604" Type="http://schemas.openxmlformats.org/officeDocument/2006/relationships/hyperlink" Target="http://www.genome.jp/dbget-bin/www_bget?sthe:T303_03440" TargetMode="External"/><Relationship Id="rId811" Type="http://schemas.openxmlformats.org/officeDocument/2006/relationships/hyperlink" Target="http://www.genome.jp/dbget-bin/www_bget?sthe:T303_04580" TargetMode="External"/><Relationship Id="rId1027" Type="http://schemas.openxmlformats.org/officeDocument/2006/relationships/hyperlink" Target="http://www.genome.jp/dbget-bin/www_bget?sthe:T303_05825" TargetMode="External"/><Relationship Id="rId1234" Type="http://schemas.openxmlformats.org/officeDocument/2006/relationships/hyperlink" Target="http://www.genome.jp/dbget-bin/www_bget?sthe:T303_06945" TargetMode="External"/><Relationship Id="rId1441" Type="http://schemas.openxmlformats.org/officeDocument/2006/relationships/hyperlink" Target="http://www.genome.jp/dbget-bin/www_bget?sthe:T303_08140" TargetMode="External"/><Relationship Id="rId909" Type="http://schemas.openxmlformats.org/officeDocument/2006/relationships/hyperlink" Target="http://www.genome.jp/dbget-bin/www_bget?sthe:T303_05110" TargetMode="External"/><Relationship Id="rId1301" Type="http://schemas.openxmlformats.org/officeDocument/2006/relationships/hyperlink" Target="http://www.genome.jp/dbget-bin/www_bget?sthe:T303_07335" TargetMode="External"/><Relationship Id="rId1539" Type="http://schemas.openxmlformats.org/officeDocument/2006/relationships/hyperlink" Target="http://www.genome.jp/dbget-bin/www_bget?sthe:T303_08650" TargetMode="External"/><Relationship Id="rId1746" Type="http://schemas.openxmlformats.org/officeDocument/2006/relationships/hyperlink" Target="http://www.genome.jp/dbget-bin/www_bget?sthe:T303_09775" TargetMode="External"/><Relationship Id="rId38" Type="http://schemas.openxmlformats.org/officeDocument/2006/relationships/hyperlink" Target="http://www.genome.jp/dbget-bin/www_bget?sthe:T303_00225" TargetMode="External"/><Relationship Id="rId1606" Type="http://schemas.openxmlformats.org/officeDocument/2006/relationships/hyperlink" Target="http://www.genome.jp/dbget-bin/www_bget?sthe:T303_09000" TargetMode="External"/><Relationship Id="rId187" Type="http://schemas.openxmlformats.org/officeDocument/2006/relationships/hyperlink" Target="http://www.genome.jp/dbget-bin/www_bget?sthe:T303_01115" TargetMode="External"/><Relationship Id="rId394" Type="http://schemas.openxmlformats.org/officeDocument/2006/relationships/hyperlink" Target="http://www.genome.jp/dbget-bin/www_bget?sthe:T303_02245" TargetMode="External"/><Relationship Id="rId254" Type="http://schemas.openxmlformats.org/officeDocument/2006/relationships/hyperlink" Target="http://www.genome.jp/dbget-bin/www_bget?sthe:T303_01490" TargetMode="External"/><Relationship Id="rId699" Type="http://schemas.openxmlformats.org/officeDocument/2006/relationships/hyperlink" Target="http://www.genome.jp/dbget-bin/www_bget?sthe:T303_03950" TargetMode="External"/><Relationship Id="rId1091" Type="http://schemas.openxmlformats.org/officeDocument/2006/relationships/hyperlink" Target="http://www.genome.jp/dbget-bin/www_bget?sthe:T303_06170" TargetMode="External"/><Relationship Id="rId114" Type="http://schemas.openxmlformats.org/officeDocument/2006/relationships/hyperlink" Target="http://www.genome.jp/dbget-bin/www_bget?sthe:T303_00685" TargetMode="External"/><Relationship Id="rId461" Type="http://schemas.openxmlformats.org/officeDocument/2006/relationships/hyperlink" Target="http://www.genome.jp/dbget-bin/www_bget?sthe:T303_02635" TargetMode="External"/><Relationship Id="rId559" Type="http://schemas.openxmlformats.org/officeDocument/2006/relationships/hyperlink" Target="http://www.genome.jp/dbget-bin/www_bget?sthe:T303_03195" TargetMode="External"/><Relationship Id="rId766" Type="http://schemas.openxmlformats.org/officeDocument/2006/relationships/hyperlink" Target="http://www.genome.jp/dbget-bin/www_bget?sthe:T303_04310" TargetMode="External"/><Relationship Id="rId1189" Type="http://schemas.openxmlformats.org/officeDocument/2006/relationships/hyperlink" Target="http://www.genome.jp/dbget-bin/www_bget?sthe:T303_06715" TargetMode="External"/><Relationship Id="rId1396" Type="http://schemas.openxmlformats.org/officeDocument/2006/relationships/hyperlink" Target="http://www.genome.jp/dbget-bin/www_bget?sthe:T303_07905" TargetMode="External"/><Relationship Id="rId321" Type="http://schemas.openxmlformats.org/officeDocument/2006/relationships/hyperlink" Target="http://www.genome.jp/dbget-bin/www_bget?sthe:T303_01860" TargetMode="External"/><Relationship Id="rId419" Type="http://schemas.openxmlformats.org/officeDocument/2006/relationships/hyperlink" Target="http://www.genome.jp/dbget-bin/www_bget?sthe:T303_02405" TargetMode="External"/><Relationship Id="rId626" Type="http://schemas.openxmlformats.org/officeDocument/2006/relationships/hyperlink" Target="http://www.genome.jp/dbget-bin/www_bget?sthe:T303_03560" TargetMode="External"/><Relationship Id="rId973" Type="http://schemas.openxmlformats.org/officeDocument/2006/relationships/hyperlink" Target="http://www.genome.jp/dbget-bin/www_bget?sthe:T303_05485" TargetMode="External"/><Relationship Id="rId1049" Type="http://schemas.openxmlformats.org/officeDocument/2006/relationships/hyperlink" Target="http://www.genome.jp/dbget-bin/www_bget?sthe:T303_05945" TargetMode="External"/><Relationship Id="rId1256" Type="http://schemas.openxmlformats.org/officeDocument/2006/relationships/hyperlink" Target="http://www.genome.jp/dbget-bin/www_bget?sthe:T303_07055" TargetMode="External"/><Relationship Id="rId833" Type="http://schemas.openxmlformats.org/officeDocument/2006/relationships/hyperlink" Target="http://www.genome.jp/dbget-bin/www_bget?sthe:T303_04695" TargetMode="External"/><Relationship Id="rId1116" Type="http://schemas.openxmlformats.org/officeDocument/2006/relationships/hyperlink" Target="http://www.genome.jp/dbget-bin/www_bget?sthe:T303_06315" TargetMode="External"/><Relationship Id="rId1463" Type="http://schemas.openxmlformats.org/officeDocument/2006/relationships/hyperlink" Target="http://www.genome.jp/dbget-bin/www_bget?sthe:T303_08250" TargetMode="External"/><Relationship Id="rId1670" Type="http://schemas.openxmlformats.org/officeDocument/2006/relationships/hyperlink" Target="http://www.genome.jp/dbget-bin/www_bget?sthe:T303_09365" TargetMode="External"/><Relationship Id="rId1768" Type="http://schemas.openxmlformats.org/officeDocument/2006/relationships/hyperlink" Target="http://www.genome.jp/dbget-bin/www_bget?sthe:T303_09890" TargetMode="External"/><Relationship Id="rId900" Type="http://schemas.openxmlformats.org/officeDocument/2006/relationships/hyperlink" Target="http://www.genome.jp/dbget-bin/www_bget?sthe:T303_05065" TargetMode="External"/><Relationship Id="rId1323" Type="http://schemas.openxmlformats.org/officeDocument/2006/relationships/hyperlink" Target="http://www.genome.jp/dbget-bin/www_bget?sthe:T303_07460" TargetMode="External"/><Relationship Id="rId1530" Type="http://schemas.openxmlformats.org/officeDocument/2006/relationships/hyperlink" Target="http://www.genome.jp/dbget-bin/www_bget?sthe:T303_08605" TargetMode="External"/><Relationship Id="rId1628" Type="http://schemas.openxmlformats.org/officeDocument/2006/relationships/hyperlink" Target="http://www.genome.jp/dbget-bin/www_bget?sthe:T303_09115" TargetMode="External"/><Relationship Id="rId276" Type="http://schemas.openxmlformats.org/officeDocument/2006/relationships/hyperlink" Target="http://www.genome.jp/dbget-bin/www_bget?sthe:T303_01615" TargetMode="External"/><Relationship Id="rId483" Type="http://schemas.openxmlformats.org/officeDocument/2006/relationships/hyperlink" Target="http://www.genome.jp/dbget-bin/www_bget?sthe:T303_02755" TargetMode="External"/><Relationship Id="rId690" Type="http://schemas.openxmlformats.org/officeDocument/2006/relationships/hyperlink" Target="http://www.genome.jp/dbget-bin/www_bget?sthe:T303_03905" TargetMode="External"/><Relationship Id="rId136" Type="http://schemas.openxmlformats.org/officeDocument/2006/relationships/hyperlink" Target="http://www.genome.jp/dbget-bin/www_bget?sthe:T303_00810" TargetMode="External"/><Relationship Id="rId343" Type="http://schemas.openxmlformats.org/officeDocument/2006/relationships/hyperlink" Target="http://www.genome.jp/dbget-bin/www_bget?sthe:T303_01970" TargetMode="External"/><Relationship Id="rId550" Type="http://schemas.openxmlformats.org/officeDocument/2006/relationships/hyperlink" Target="http://www.genome.jp/dbget-bin/www_bget?sthe:T303_03140" TargetMode="External"/><Relationship Id="rId788" Type="http://schemas.openxmlformats.org/officeDocument/2006/relationships/hyperlink" Target="http://www.genome.jp/dbget-bin/www_bget?sthe:T303_04425" TargetMode="External"/><Relationship Id="rId995" Type="http://schemas.openxmlformats.org/officeDocument/2006/relationships/hyperlink" Target="http://www.genome.jp/dbget-bin/www_bget?sthe:T303_05635" TargetMode="External"/><Relationship Id="rId1180" Type="http://schemas.openxmlformats.org/officeDocument/2006/relationships/hyperlink" Target="http://www.genome.jp/dbget-bin/www_bget?sthe:T303_06670" TargetMode="External"/><Relationship Id="rId203" Type="http://schemas.openxmlformats.org/officeDocument/2006/relationships/hyperlink" Target="http://www.genome.jp/dbget-bin/www_bget?sthe:T303_01205" TargetMode="External"/><Relationship Id="rId648" Type="http://schemas.openxmlformats.org/officeDocument/2006/relationships/hyperlink" Target="http://www.genome.jp/dbget-bin/www_bget?sthe:T303_03685" TargetMode="External"/><Relationship Id="rId855" Type="http://schemas.openxmlformats.org/officeDocument/2006/relationships/hyperlink" Target="http://www.genome.jp/dbget-bin/www_bget?sthe:T303_04820" TargetMode="External"/><Relationship Id="rId1040" Type="http://schemas.openxmlformats.org/officeDocument/2006/relationships/hyperlink" Target="http://www.genome.jp/dbget-bin/www_bget?sthe:T303_05895" TargetMode="External"/><Relationship Id="rId1278" Type="http://schemas.openxmlformats.org/officeDocument/2006/relationships/hyperlink" Target="http://www.genome.jp/dbget-bin/www_bget?sthe:T303_07195" TargetMode="External"/><Relationship Id="rId1485" Type="http://schemas.openxmlformats.org/officeDocument/2006/relationships/hyperlink" Target="http://www.genome.jp/dbget-bin/www_bget?sthe:T303_08360" TargetMode="External"/><Relationship Id="rId1692" Type="http://schemas.openxmlformats.org/officeDocument/2006/relationships/hyperlink" Target="http://www.genome.jp/dbget-bin/www_bget?sthe:T303_09480" TargetMode="External"/><Relationship Id="rId410" Type="http://schemas.openxmlformats.org/officeDocument/2006/relationships/hyperlink" Target="http://www.genome.jp/dbget-bin/www_bget?sthe:T303_02360" TargetMode="External"/><Relationship Id="rId508" Type="http://schemas.openxmlformats.org/officeDocument/2006/relationships/hyperlink" Target="http://www.genome.jp/dbget-bin/www_bget?sthe:T303_02915" TargetMode="External"/><Relationship Id="rId715" Type="http://schemas.openxmlformats.org/officeDocument/2006/relationships/hyperlink" Target="http://www.genome.jp/dbget-bin/www_bget?sthe:T303_04040" TargetMode="External"/><Relationship Id="rId922" Type="http://schemas.openxmlformats.org/officeDocument/2006/relationships/hyperlink" Target="http://www.genome.jp/dbget-bin/www_bget?sthe:T303_05185" TargetMode="External"/><Relationship Id="rId1138" Type="http://schemas.openxmlformats.org/officeDocument/2006/relationships/hyperlink" Target="http://www.genome.jp/dbget-bin/www_bget?sthe:T303_06430" TargetMode="External"/><Relationship Id="rId1345" Type="http://schemas.openxmlformats.org/officeDocument/2006/relationships/hyperlink" Target="http://www.genome.jp/dbget-bin/www_bget?sthe:T303_07595" TargetMode="External"/><Relationship Id="rId1552" Type="http://schemas.openxmlformats.org/officeDocument/2006/relationships/hyperlink" Target="http://www.genome.jp/dbget-bin/www_bget?sthe:T303_08725" TargetMode="External"/><Relationship Id="rId1205" Type="http://schemas.openxmlformats.org/officeDocument/2006/relationships/hyperlink" Target="http://www.genome.jp/dbget-bin/www_bget?sthe:T303_06800" TargetMode="External"/><Relationship Id="rId51" Type="http://schemas.openxmlformats.org/officeDocument/2006/relationships/hyperlink" Target="http://www.genome.jp/dbget-bin/www_bget?sthe:T303_00295" TargetMode="External"/><Relationship Id="rId1412" Type="http://schemas.openxmlformats.org/officeDocument/2006/relationships/hyperlink" Target="http://www.genome.jp/dbget-bin/www_bget?sthe:T303_07985" TargetMode="External"/><Relationship Id="rId1717" Type="http://schemas.openxmlformats.org/officeDocument/2006/relationships/hyperlink" Target="http://www.genome.jp/dbget-bin/www_bget?sthe:T303_09615" TargetMode="External"/><Relationship Id="rId298" Type="http://schemas.openxmlformats.org/officeDocument/2006/relationships/hyperlink" Target="http://www.genome.jp/dbget-bin/www_bget?sthe:T303_01730" TargetMode="External"/><Relationship Id="rId158" Type="http://schemas.openxmlformats.org/officeDocument/2006/relationships/hyperlink" Target="http://www.genome.jp/dbget-bin/www_bget?sthe:T303_0096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772"/>
  <sheetViews>
    <sheetView workbookViewId="0">
      <pane ySplit="1" topLeftCell="A738" activePane="bottomLeft" state="frozen"/>
      <selection pane="bottomLeft" activeCell="H1" sqref="H1:H1048576"/>
    </sheetView>
  </sheetViews>
  <sheetFormatPr baseColWidth="10" defaultColWidth="8.83203125" defaultRowHeight="15" x14ac:dyDescent="0.2"/>
  <cols>
    <col min="1" max="1" width="16.6640625" style="16" customWidth="1"/>
    <col min="2" max="2" width="29.83203125" style="16" customWidth="1"/>
    <col min="3" max="3" width="17.5" style="16" customWidth="1"/>
    <col min="4" max="4" width="19.5" style="16" customWidth="1"/>
    <col min="5" max="5" width="32.33203125" style="16" customWidth="1"/>
    <col min="6" max="6" width="17.1640625" style="16" customWidth="1"/>
    <col min="7" max="7" width="13" style="16" customWidth="1"/>
    <col min="8" max="8" width="22.5" style="16" customWidth="1"/>
    <col min="9" max="9" width="36.6640625" style="16" customWidth="1"/>
    <col min="10" max="16384" width="8.83203125" style="16"/>
  </cols>
  <sheetData>
    <row r="1" spans="1:9" s="13" customFormat="1" ht="32" x14ac:dyDescent="0.2">
      <c r="A1" s="12" t="s">
        <v>1</v>
      </c>
      <c r="B1" s="12" t="s">
        <v>7301</v>
      </c>
      <c r="C1" s="13" t="s">
        <v>1122</v>
      </c>
      <c r="D1" s="13" t="s">
        <v>1123</v>
      </c>
      <c r="E1" s="13" t="s">
        <v>1124</v>
      </c>
      <c r="F1" s="14" t="s">
        <v>1125</v>
      </c>
      <c r="G1" s="14" t="s">
        <v>1126</v>
      </c>
      <c r="H1" s="14" t="s">
        <v>1127</v>
      </c>
      <c r="I1" s="13" t="s">
        <v>1128</v>
      </c>
    </row>
    <row r="2" spans="1:9" x14ac:dyDescent="0.2">
      <c r="A2" s="15" t="s">
        <v>991</v>
      </c>
      <c r="B2" s="15" t="s">
        <v>7302</v>
      </c>
      <c r="C2" s="16" t="s">
        <v>1129</v>
      </c>
      <c r="D2" s="16" t="s">
        <v>1130</v>
      </c>
      <c r="E2" s="16" t="s">
        <v>1131</v>
      </c>
      <c r="F2" s="16" t="s">
        <v>1132</v>
      </c>
      <c r="G2" s="16" t="s">
        <v>1133</v>
      </c>
      <c r="H2" s="16" t="s">
        <v>1134</v>
      </c>
      <c r="I2" s="16" t="s">
        <v>1135</v>
      </c>
    </row>
    <row r="3" spans="1:9" x14ac:dyDescent="0.2">
      <c r="A3" s="15" t="s">
        <v>1136</v>
      </c>
      <c r="B3" s="15" t="s">
        <v>7303</v>
      </c>
      <c r="C3" s="16" t="s">
        <v>1137</v>
      </c>
      <c r="D3" s="16" t="s">
        <v>1138</v>
      </c>
      <c r="E3" s="16" t="s">
        <v>1139</v>
      </c>
      <c r="F3" s="16" t="s">
        <v>1140</v>
      </c>
      <c r="G3" s="16" t="s">
        <v>1140</v>
      </c>
      <c r="H3" s="16" t="s">
        <v>1140</v>
      </c>
      <c r="I3" s="16" t="s">
        <v>1141</v>
      </c>
    </row>
    <row r="4" spans="1:9" x14ac:dyDescent="0.2">
      <c r="A4" s="15" t="s">
        <v>1142</v>
      </c>
      <c r="B4" s="15" t="s">
        <v>7304</v>
      </c>
      <c r="C4" s="16" t="s">
        <v>1143</v>
      </c>
      <c r="D4" s="16" t="s">
        <v>1144</v>
      </c>
      <c r="E4" s="16" t="s">
        <v>1145</v>
      </c>
      <c r="F4" s="16" t="s">
        <v>1146</v>
      </c>
      <c r="G4" s="16" t="s">
        <v>1147</v>
      </c>
      <c r="H4" s="16" t="s">
        <v>1148</v>
      </c>
      <c r="I4" s="16" t="s">
        <v>1149</v>
      </c>
    </row>
    <row r="5" spans="1:9" x14ac:dyDescent="0.2">
      <c r="A5" s="15" t="s">
        <v>791</v>
      </c>
      <c r="B5" s="15" t="s">
        <v>7305</v>
      </c>
      <c r="C5" s="16" t="s">
        <v>1150</v>
      </c>
      <c r="D5" s="16" t="s">
        <v>1151</v>
      </c>
      <c r="E5" s="16" t="s">
        <v>1152</v>
      </c>
      <c r="F5" s="16" t="s">
        <v>1153</v>
      </c>
      <c r="G5" s="16" t="s">
        <v>1154</v>
      </c>
      <c r="H5" s="16" t="s">
        <v>1155</v>
      </c>
      <c r="I5" s="16" t="s">
        <v>1156</v>
      </c>
    </row>
    <row r="6" spans="1:9" x14ac:dyDescent="0.2">
      <c r="A6" s="15" t="s">
        <v>713</v>
      </c>
      <c r="B6" s="15" t="s">
        <v>7306</v>
      </c>
      <c r="C6" s="16" t="s">
        <v>1157</v>
      </c>
      <c r="D6" s="16" t="s">
        <v>1158</v>
      </c>
      <c r="E6" s="16" t="s">
        <v>1159</v>
      </c>
      <c r="F6" s="16" t="s">
        <v>1160</v>
      </c>
      <c r="G6" s="16" t="s">
        <v>1154</v>
      </c>
      <c r="H6" s="16" t="s">
        <v>1155</v>
      </c>
      <c r="I6" s="16" t="s">
        <v>1161</v>
      </c>
    </row>
    <row r="7" spans="1:9" x14ac:dyDescent="0.2">
      <c r="A7" s="15" t="s">
        <v>977</v>
      </c>
      <c r="B7" s="15" t="s">
        <v>7307</v>
      </c>
      <c r="C7" s="16" t="s">
        <v>1162</v>
      </c>
      <c r="D7" s="16" t="s">
        <v>1163</v>
      </c>
      <c r="E7" s="16" t="s">
        <v>1164</v>
      </c>
      <c r="F7" s="16" t="s">
        <v>1165</v>
      </c>
      <c r="G7" s="16" t="s">
        <v>1147</v>
      </c>
      <c r="H7" s="16" t="s">
        <v>1148</v>
      </c>
      <c r="I7" s="16" t="s">
        <v>1166</v>
      </c>
    </row>
    <row r="8" spans="1:9" x14ac:dyDescent="0.2">
      <c r="A8" s="15" t="s">
        <v>893</v>
      </c>
      <c r="B8" s="15" t="s">
        <v>7308</v>
      </c>
      <c r="C8" s="16" t="s">
        <v>1167</v>
      </c>
      <c r="D8" s="16" t="s">
        <v>1168</v>
      </c>
      <c r="E8" s="16" t="s">
        <v>1169</v>
      </c>
      <c r="F8" s="16" t="s">
        <v>1170</v>
      </c>
      <c r="G8" s="16" t="s">
        <v>1147</v>
      </c>
      <c r="H8" s="16" t="s">
        <v>1148</v>
      </c>
      <c r="I8" s="16" t="s">
        <v>1171</v>
      </c>
    </row>
    <row r="9" spans="1:9" x14ac:dyDescent="0.2">
      <c r="A9" s="15" t="s">
        <v>521</v>
      </c>
      <c r="B9" s="15" t="s">
        <v>7309</v>
      </c>
      <c r="C9" s="16" t="s">
        <v>1172</v>
      </c>
      <c r="D9" s="16" t="s">
        <v>1173</v>
      </c>
      <c r="E9" s="16" t="s">
        <v>1174</v>
      </c>
      <c r="F9" s="16" t="s">
        <v>1175</v>
      </c>
      <c r="G9" s="16" t="s">
        <v>1147</v>
      </c>
      <c r="H9" s="16" t="s">
        <v>1148</v>
      </c>
      <c r="I9" s="16" t="s">
        <v>1176</v>
      </c>
    </row>
    <row r="10" spans="1:9" x14ac:dyDescent="0.2">
      <c r="A10" s="15" t="s">
        <v>1177</v>
      </c>
      <c r="B10" s="15" t="s">
        <v>7310</v>
      </c>
      <c r="C10" s="16" t="s">
        <v>1140</v>
      </c>
      <c r="D10" s="16" t="s">
        <v>1140</v>
      </c>
      <c r="E10" s="16" t="s">
        <v>1178</v>
      </c>
      <c r="F10" s="16" t="s">
        <v>1140</v>
      </c>
      <c r="G10" s="16" t="s">
        <v>1140</v>
      </c>
      <c r="H10" s="16" t="s">
        <v>1140</v>
      </c>
      <c r="I10" s="16" t="s">
        <v>1179</v>
      </c>
    </row>
    <row r="11" spans="1:9" x14ac:dyDescent="0.2">
      <c r="A11" s="15" t="s">
        <v>401</v>
      </c>
      <c r="B11" s="15" t="s">
        <v>7311</v>
      </c>
      <c r="C11" s="16" t="s">
        <v>1180</v>
      </c>
      <c r="D11" s="16" t="s">
        <v>1181</v>
      </c>
      <c r="E11" s="16" t="s">
        <v>1182</v>
      </c>
      <c r="F11" s="16" t="s">
        <v>1183</v>
      </c>
      <c r="G11" s="16" t="s">
        <v>1184</v>
      </c>
      <c r="H11" s="16" t="s">
        <v>1185</v>
      </c>
      <c r="I11" s="16" t="s">
        <v>1186</v>
      </c>
    </row>
    <row r="12" spans="1:9" x14ac:dyDescent="0.2">
      <c r="A12" s="15" t="s">
        <v>1187</v>
      </c>
      <c r="B12" s="15" t="s">
        <v>7312</v>
      </c>
      <c r="C12" s="16" t="s">
        <v>1140</v>
      </c>
      <c r="D12" s="16" t="s">
        <v>1140</v>
      </c>
      <c r="E12" s="16" t="s">
        <v>1178</v>
      </c>
      <c r="F12" s="16" t="s">
        <v>1140</v>
      </c>
      <c r="G12" s="16" t="s">
        <v>1140</v>
      </c>
      <c r="H12" s="16" t="s">
        <v>1140</v>
      </c>
      <c r="I12" s="16" t="s">
        <v>1179</v>
      </c>
    </row>
    <row r="13" spans="1:9" x14ac:dyDescent="0.2">
      <c r="A13" s="15" t="s">
        <v>1188</v>
      </c>
      <c r="B13" s="15" t="s">
        <v>7313</v>
      </c>
      <c r="C13" s="16" t="s">
        <v>1189</v>
      </c>
      <c r="D13" s="16" t="s">
        <v>1190</v>
      </c>
      <c r="E13" s="16" t="s">
        <v>1191</v>
      </c>
      <c r="F13" s="16" t="s">
        <v>1192</v>
      </c>
      <c r="G13" s="16" t="s">
        <v>1193</v>
      </c>
      <c r="H13" s="16" t="s">
        <v>1194</v>
      </c>
      <c r="I13" s="16" t="s">
        <v>1195</v>
      </c>
    </row>
    <row r="14" spans="1:9" x14ac:dyDescent="0.2">
      <c r="A14" s="15" t="s">
        <v>1196</v>
      </c>
      <c r="B14" s="15" t="s">
        <v>7314</v>
      </c>
      <c r="C14" s="16" t="s">
        <v>1197</v>
      </c>
      <c r="D14" s="16" t="s">
        <v>1198</v>
      </c>
      <c r="E14" s="16" t="s">
        <v>1199</v>
      </c>
      <c r="F14" s="16" t="s">
        <v>1200</v>
      </c>
      <c r="G14" s="16" t="s">
        <v>1201</v>
      </c>
      <c r="H14" s="16" t="s">
        <v>1202</v>
      </c>
      <c r="I14" s="16" t="s">
        <v>1203</v>
      </c>
    </row>
    <row r="15" spans="1:9" x14ac:dyDescent="0.2">
      <c r="A15" s="15" t="s">
        <v>1204</v>
      </c>
      <c r="B15" s="15" t="s">
        <v>7315</v>
      </c>
      <c r="C15" s="16" t="s">
        <v>1205</v>
      </c>
      <c r="D15" s="16" t="s">
        <v>1206</v>
      </c>
      <c r="E15" s="16" t="s">
        <v>1207</v>
      </c>
      <c r="F15" s="16" t="s">
        <v>1140</v>
      </c>
      <c r="G15" s="16" t="s">
        <v>1140</v>
      </c>
      <c r="H15" s="16" t="s">
        <v>1140</v>
      </c>
      <c r="I15" s="16" t="s">
        <v>1179</v>
      </c>
    </row>
    <row r="16" spans="1:9" x14ac:dyDescent="0.2">
      <c r="A16" s="15" t="s">
        <v>701</v>
      </c>
      <c r="B16" s="15" t="s">
        <v>7316</v>
      </c>
      <c r="C16" s="16" t="s">
        <v>1208</v>
      </c>
      <c r="D16" s="16" t="s">
        <v>1209</v>
      </c>
      <c r="E16" s="16" t="s">
        <v>1210</v>
      </c>
      <c r="F16" s="16" t="s">
        <v>1211</v>
      </c>
      <c r="G16" s="16" t="s">
        <v>1212</v>
      </c>
      <c r="H16" s="16" t="s">
        <v>1213</v>
      </c>
      <c r="I16" s="16" t="s">
        <v>1214</v>
      </c>
    </row>
    <row r="17" spans="1:9" x14ac:dyDescent="0.2">
      <c r="A17" s="15" t="s">
        <v>529</v>
      </c>
      <c r="B17" s="15" t="s">
        <v>7317</v>
      </c>
      <c r="C17" s="16" t="s">
        <v>1215</v>
      </c>
      <c r="D17" s="16" t="s">
        <v>1216</v>
      </c>
      <c r="E17" s="16" t="s">
        <v>1217</v>
      </c>
      <c r="F17" s="16" t="s">
        <v>1218</v>
      </c>
      <c r="G17" s="16" t="s">
        <v>1219</v>
      </c>
      <c r="H17" s="16" t="s">
        <v>1220</v>
      </c>
      <c r="I17" s="16" t="s">
        <v>1221</v>
      </c>
    </row>
    <row r="18" spans="1:9" x14ac:dyDescent="0.2">
      <c r="A18" s="15" t="s">
        <v>1222</v>
      </c>
      <c r="B18" s="15" t="s">
        <v>7318</v>
      </c>
      <c r="C18" s="16" t="s">
        <v>1140</v>
      </c>
      <c r="D18" s="16" t="s">
        <v>1140</v>
      </c>
      <c r="E18" s="16" t="s">
        <v>1178</v>
      </c>
      <c r="F18" s="16" t="s">
        <v>1223</v>
      </c>
      <c r="G18" s="16" t="s">
        <v>1193</v>
      </c>
      <c r="H18" s="16" t="s">
        <v>1194</v>
      </c>
      <c r="I18" s="16" t="s">
        <v>1224</v>
      </c>
    </row>
    <row r="19" spans="1:9" x14ac:dyDescent="0.2">
      <c r="A19" s="15" t="s">
        <v>1225</v>
      </c>
      <c r="B19" s="15" t="s">
        <v>7319</v>
      </c>
      <c r="C19" s="16" t="s">
        <v>1226</v>
      </c>
      <c r="D19" s="16" t="s">
        <v>1227</v>
      </c>
      <c r="E19" s="16" t="s">
        <v>1228</v>
      </c>
      <c r="F19" s="16" t="s">
        <v>1229</v>
      </c>
      <c r="G19" s="16" t="s">
        <v>1230</v>
      </c>
      <c r="H19" s="16" t="s">
        <v>1231</v>
      </c>
      <c r="I19" s="16" t="s">
        <v>1232</v>
      </c>
    </row>
    <row r="20" spans="1:9" x14ac:dyDescent="0.2">
      <c r="A20" s="15" t="s">
        <v>659</v>
      </c>
      <c r="B20" s="15" t="s">
        <v>7320</v>
      </c>
      <c r="C20" s="16" t="s">
        <v>1233</v>
      </c>
      <c r="D20" s="16" t="s">
        <v>1234</v>
      </c>
      <c r="E20" s="16" t="s">
        <v>1235</v>
      </c>
      <c r="F20" s="16" t="s">
        <v>1236</v>
      </c>
      <c r="G20" s="16" t="s">
        <v>1133</v>
      </c>
      <c r="H20" s="16" t="s">
        <v>1134</v>
      </c>
      <c r="I20" s="16" t="s">
        <v>1237</v>
      </c>
    </row>
    <row r="21" spans="1:9" x14ac:dyDescent="0.2">
      <c r="A21" s="15" t="s">
        <v>509</v>
      </c>
      <c r="B21" s="15" t="s">
        <v>7321</v>
      </c>
      <c r="C21" s="16" t="s">
        <v>1238</v>
      </c>
      <c r="D21" s="16" t="s">
        <v>1239</v>
      </c>
      <c r="E21" s="16" t="s">
        <v>1240</v>
      </c>
      <c r="F21" s="16" t="s">
        <v>1241</v>
      </c>
      <c r="G21" s="16" t="s">
        <v>1154</v>
      </c>
      <c r="H21" s="16" t="s">
        <v>1155</v>
      </c>
      <c r="I21" s="16" t="s">
        <v>1242</v>
      </c>
    </row>
    <row r="22" spans="1:9" x14ac:dyDescent="0.2">
      <c r="A22" s="15" t="s">
        <v>1243</v>
      </c>
      <c r="B22" s="15" t="s">
        <v>7312</v>
      </c>
      <c r="C22" s="16" t="s">
        <v>1244</v>
      </c>
      <c r="D22" s="16" t="s">
        <v>1244</v>
      </c>
      <c r="E22" s="16" t="s">
        <v>1245</v>
      </c>
      <c r="F22" s="16" t="s">
        <v>1140</v>
      </c>
      <c r="G22" s="16" t="s">
        <v>1140</v>
      </c>
      <c r="H22" s="16" t="s">
        <v>1140</v>
      </c>
      <c r="I22" s="16" t="s">
        <v>1246</v>
      </c>
    </row>
    <row r="23" spans="1:9" x14ac:dyDescent="0.2">
      <c r="A23" s="15" t="s">
        <v>1247</v>
      </c>
      <c r="B23" s="15" t="s">
        <v>7322</v>
      </c>
      <c r="C23" s="16" t="s">
        <v>1140</v>
      </c>
      <c r="D23" s="16" t="s">
        <v>1140</v>
      </c>
      <c r="E23" s="16" t="s">
        <v>1178</v>
      </c>
      <c r="F23" s="16" t="s">
        <v>1140</v>
      </c>
      <c r="G23" s="16" t="s">
        <v>1140</v>
      </c>
      <c r="H23" s="16" t="s">
        <v>1140</v>
      </c>
      <c r="I23" s="16" t="s">
        <v>1179</v>
      </c>
    </row>
    <row r="24" spans="1:9" x14ac:dyDescent="0.2">
      <c r="A24" s="15" t="s">
        <v>511</v>
      </c>
      <c r="B24" s="15" t="s">
        <v>7323</v>
      </c>
      <c r="C24" s="16" t="s">
        <v>1248</v>
      </c>
      <c r="D24" s="16" t="s">
        <v>1249</v>
      </c>
      <c r="E24" s="16" t="s">
        <v>1250</v>
      </c>
      <c r="F24" s="16" t="s">
        <v>1140</v>
      </c>
      <c r="G24" s="16" t="s">
        <v>1140</v>
      </c>
      <c r="H24" s="16" t="s">
        <v>1140</v>
      </c>
      <c r="I24" s="16" t="s">
        <v>1251</v>
      </c>
    </row>
    <row r="25" spans="1:9" x14ac:dyDescent="0.2">
      <c r="A25" s="15" t="s">
        <v>1252</v>
      </c>
      <c r="B25" s="15" t="s">
        <v>7312</v>
      </c>
      <c r="C25" s="16" t="s">
        <v>1140</v>
      </c>
      <c r="D25" s="16" t="s">
        <v>1140</v>
      </c>
      <c r="E25" s="16" t="s">
        <v>1178</v>
      </c>
      <c r="F25" s="16" t="s">
        <v>1140</v>
      </c>
      <c r="G25" s="16" t="s">
        <v>1140</v>
      </c>
      <c r="H25" s="16" t="s">
        <v>1140</v>
      </c>
      <c r="I25" s="16" t="s">
        <v>1179</v>
      </c>
    </row>
    <row r="26" spans="1:9" x14ac:dyDescent="0.2">
      <c r="A26" s="15" t="s">
        <v>1253</v>
      </c>
      <c r="B26" s="15" t="s">
        <v>7324</v>
      </c>
      <c r="C26" s="16" t="s">
        <v>1254</v>
      </c>
      <c r="D26" s="16" t="s">
        <v>1255</v>
      </c>
      <c r="E26" s="16" t="s">
        <v>1256</v>
      </c>
      <c r="F26" s="16" t="s">
        <v>1257</v>
      </c>
      <c r="G26" s="16" t="s">
        <v>1147</v>
      </c>
      <c r="H26" s="16" t="s">
        <v>1148</v>
      </c>
      <c r="I26" s="16" t="s">
        <v>1258</v>
      </c>
    </row>
    <row r="27" spans="1:9" x14ac:dyDescent="0.2">
      <c r="A27" s="15" t="s">
        <v>1259</v>
      </c>
      <c r="B27" s="15" t="s">
        <v>7325</v>
      </c>
      <c r="C27" s="16" t="s">
        <v>1260</v>
      </c>
      <c r="D27" s="16" t="s">
        <v>1261</v>
      </c>
      <c r="E27" s="16" t="s">
        <v>1262</v>
      </c>
      <c r="F27" s="16" t="s">
        <v>1140</v>
      </c>
      <c r="G27" s="16" t="s">
        <v>1140</v>
      </c>
      <c r="H27" s="16" t="s">
        <v>1140</v>
      </c>
      <c r="I27" s="16" t="s">
        <v>1263</v>
      </c>
    </row>
    <row r="28" spans="1:9" x14ac:dyDescent="0.2">
      <c r="A28" s="15" t="s">
        <v>1264</v>
      </c>
      <c r="B28" s="15" t="s">
        <v>7326</v>
      </c>
      <c r="C28" s="16" t="s">
        <v>1140</v>
      </c>
      <c r="D28" s="16" t="s">
        <v>1140</v>
      </c>
      <c r="E28" s="16" t="s">
        <v>1178</v>
      </c>
      <c r="F28" s="16" t="s">
        <v>1265</v>
      </c>
      <c r="G28" s="16" t="s">
        <v>1193</v>
      </c>
      <c r="H28" s="16" t="s">
        <v>1194</v>
      </c>
      <c r="I28" s="16" t="s">
        <v>1266</v>
      </c>
    </row>
    <row r="29" spans="1:9" x14ac:dyDescent="0.2">
      <c r="A29" s="15" t="s">
        <v>1267</v>
      </c>
      <c r="B29" s="15" t="s">
        <v>7327</v>
      </c>
      <c r="C29" s="16" t="s">
        <v>1268</v>
      </c>
      <c r="D29" s="16" t="s">
        <v>1268</v>
      </c>
      <c r="E29" s="16" t="s">
        <v>1269</v>
      </c>
      <c r="F29" s="16" t="s">
        <v>1270</v>
      </c>
      <c r="G29" s="16" t="s">
        <v>1133</v>
      </c>
      <c r="H29" s="16" t="s">
        <v>1134</v>
      </c>
      <c r="I29" s="16" t="s">
        <v>1271</v>
      </c>
    </row>
    <row r="30" spans="1:9" x14ac:dyDescent="0.2">
      <c r="A30" s="15" t="s">
        <v>1031</v>
      </c>
      <c r="B30" s="15" t="s">
        <v>7328</v>
      </c>
      <c r="C30" s="16" t="s">
        <v>1272</v>
      </c>
      <c r="D30" s="16" t="s">
        <v>1272</v>
      </c>
      <c r="E30" s="16" t="s">
        <v>1273</v>
      </c>
      <c r="F30" s="16" t="s">
        <v>1274</v>
      </c>
      <c r="G30" s="16" t="s">
        <v>1147</v>
      </c>
      <c r="H30" s="16" t="s">
        <v>1148</v>
      </c>
      <c r="I30" s="16" t="s">
        <v>1275</v>
      </c>
    </row>
    <row r="31" spans="1:9" x14ac:dyDescent="0.2">
      <c r="A31" s="15" t="s">
        <v>1276</v>
      </c>
      <c r="B31" s="15" t="s">
        <v>7329</v>
      </c>
      <c r="C31" s="16" t="s">
        <v>1140</v>
      </c>
      <c r="D31" s="16" t="s">
        <v>1140</v>
      </c>
      <c r="E31" s="16" t="s">
        <v>1178</v>
      </c>
      <c r="F31" s="16" t="s">
        <v>1277</v>
      </c>
      <c r="G31" s="16" t="s">
        <v>1193</v>
      </c>
      <c r="H31" s="16" t="s">
        <v>1194</v>
      </c>
      <c r="I31" s="16" t="s">
        <v>1278</v>
      </c>
    </row>
    <row r="32" spans="1:9" x14ac:dyDescent="0.2">
      <c r="A32" s="15" t="s">
        <v>1279</v>
      </c>
      <c r="B32" s="15" t="s">
        <v>7318</v>
      </c>
      <c r="C32" s="16" t="s">
        <v>1140</v>
      </c>
      <c r="D32" s="16" t="s">
        <v>1140</v>
      </c>
      <c r="E32" s="16" t="s">
        <v>1178</v>
      </c>
      <c r="F32" s="16" t="s">
        <v>1140</v>
      </c>
      <c r="G32" s="16" t="s">
        <v>1140</v>
      </c>
      <c r="H32" s="16" t="s">
        <v>1140</v>
      </c>
      <c r="I32" s="16" t="s">
        <v>1179</v>
      </c>
    </row>
    <row r="33" spans="1:9" x14ac:dyDescent="0.2">
      <c r="A33" s="15" t="s">
        <v>1280</v>
      </c>
      <c r="B33" s="15" t="s">
        <v>7330</v>
      </c>
      <c r="C33" s="16" t="s">
        <v>1281</v>
      </c>
      <c r="D33" s="16" t="s">
        <v>1282</v>
      </c>
      <c r="E33" s="16" t="s">
        <v>1283</v>
      </c>
      <c r="F33" s="16" t="s">
        <v>1284</v>
      </c>
      <c r="G33" s="16" t="s">
        <v>1285</v>
      </c>
      <c r="H33" s="16" t="s">
        <v>1155</v>
      </c>
      <c r="I33" s="16" t="s">
        <v>1286</v>
      </c>
    </row>
    <row r="34" spans="1:9" x14ac:dyDescent="0.2">
      <c r="A34" s="15" t="s">
        <v>1287</v>
      </c>
      <c r="B34" s="15" t="s">
        <v>7331</v>
      </c>
      <c r="C34" s="16" t="s">
        <v>1288</v>
      </c>
      <c r="D34" s="16" t="s">
        <v>1289</v>
      </c>
      <c r="E34" s="16" t="s">
        <v>1290</v>
      </c>
      <c r="F34" s="16" t="s">
        <v>1291</v>
      </c>
      <c r="G34" s="16" t="s">
        <v>1154</v>
      </c>
      <c r="H34" s="16" t="s">
        <v>1155</v>
      </c>
      <c r="I34" s="16" t="s">
        <v>1292</v>
      </c>
    </row>
    <row r="35" spans="1:9" x14ac:dyDescent="0.2">
      <c r="A35" s="15" t="s">
        <v>1293</v>
      </c>
      <c r="B35" s="15" t="s">
        <v>7332</v>
      </c>
      <c r="C35" s="16" t="s">
        <v>1294</v>
      </c>
      <c r="D35" s="16" t="s">
        <v>1294</v>
      </c>
      <c r="E35" s="16" t="s">
        <v>1269</v>
      </c>
      <c r="F35" s="16" t="s">
        <v>1295</v>
      </c>
      <c r="G35" s="16" t="s">
        <v>1193</v>
      </c>
      <c r="H35" s="16" t="s">
        <v>1194</v>
      </c>
      <c r="I35" s="16" t="s">
        <v>1296</v>
      </c>
    </row>
    <row r="36" spans="1:9" x14ac:dyDescent="0.2">
      <c r="A36" s="15" t="s">
        <v>1297</v>
      </c>
      <c r="B36" s="15" t="s">
        <v>7332</v>
      </c>
      <c r="C36" s="16" t="s">
        <v>1140</v>
      </c>
      <c r="D36" s="16" t="s">
        <v>1140</v>
      </c>
      <c r="E36" s="16" t="s">
        <v>1178</v>
      </c>
      <c r="F36" s="16" t="s">
        <v>1140</v>
      </c>
      <c r="G36" s="16" t="s">
        <v>1140</v>
      </c>
      <c r="H36" s="16" t="s">
        <v>1140</v>
      </c>
      <c r="I36" s="16" t="s">
        <v>1179</v>
      </c>
    </row>
    <row r="37" spans="1:9" x14ac:dyDescent="0.2">
      <c r="A37" s="15" t="s">
        <v>1298</v>
      </c>
      <c r="B37" s="15" t="s">
        <v>7332</v>
      </c>
      <c r="C37" s="16" t="s">
        <v>1140</v>
      </c>
      <c r="D37" s="16" t="s">
        <v>1140</v>
      </c>
      <c r="E37" s="16" t="s">
        <v>1178</v>
      </c>
      <c r="F37" s="16" t="s">
        <v>1140</v>
      </c>
      <c r="G37" s="16" t="s">
        <v>1140</v>
      </c>
      <c r="H37" s="16" t="s">
        <v>1140</v>
      </c>
      <c r="I37" s="16" t="s">
        <v>1296</v>
      </c>
    </row>
    <row r="38" spans="1:9" x14ac:dyDescent="0.2">
      <c r="A38" s="15" t="s">
        <v>817</v>
      </c>
      <c r="B38" s="15" t="s">
        <v>7333</v>
      </c>
      <c r="C38" s="16" t="s">
        <v>1299</v>
      </c>
      <c r="D38" s="16" t="s">
        <v>1300</v>
      </c>
      <c r="E38" s="16" t="s">
        <v>1301</v>
      </c>
      <c r="F38" s="16" t="s">
        <v>1302</v>
      </c>
      <c r="G38" s="16" t="s">
        <v>1212</v>
      </c>
      <c r="H38" s="16" t="s">
        <v>1213</v>
      </c>
      <c r="I38" s="16" t="s">
        <v>1303</v>
      </c>
    </row>
    <row r="39" spans="1:9" x14ac:dyDescent="0.2">
      <c r="A39" s="15" t="s">
        <v>1304</v>
      </c>
      <c r="B39" s="15" t="s">
        <v>7334</v>
      </c>
      <c r="C39" s="16" t="s">
        <v>1305</v>
      </c>
      <c r="D39" s="16" t="s">
        <v>1306</v>
      </c>
      <c r="E39" s="16" t="s">
        <v>1307</v>
      </c>
      <c r="F39" s="16" t="s">
        <v>1308</v>
      </c>
      <c r="G39" s="16" t="s">
        <v>1309</v>
      </c>
      <c r="H39" s="16" t="s">
        <v>1310</v>
      </c>
      <c r="I39" s="16" t="s">
        <v>1311</v>
      </c>
    </row>
    <row r="40" spans="1:9" x14ac:dyDescent="0.2">
      <c r="A40" s="15" t="s">
        <v>1312</v>
      </c>
      <c r="B40" s="15" t="s">
        <v>7335</v>
      </c>
      <c r="C40" s="16" t="s">
        <v>1140</v>
      </c>
      <c r="D40" s="16" t="s">
        <v>1140</v>
      </c>
      <c r="E40" s="16" t="s">
        <v>1178</v>
      </c>
      <c r="F40" s="16" t="s">
        <v>1140</v>
      </c>
      <c r="G40" s="16" t="s">
        <v>1140</v>
      </c>
      <c r="H40" s="16" t="s">
        <v>1140</v>
      </c>
      <c r="I40" s="16" t="s">
        <v>1179</v>
      </c>
    </row>
    <row r="41" spans="1:9" x14ac:dyDescent="0.2">
      <c r="A41" s="15" t="s">
        <v>1313</v>
      </c>
      <c r="B41" s="15" t="s">
        <v>7335</v>
      </c>
      <c r="C41" s="16" t="s">
        <v>1314</v>
      </c>
      <c r="D41" s="16" t="s">
        <v>1315</v>
      </c>
      <c r="E41" s="16" t="s">
        <v>1316</v>
      </c>
      <c r="F41" s="16" t="s">
        <v>1317</v>
      </c>
      <c r="G41" s="16" t="s">
        <v>1318</v>
      </c>
      <c r="H41" s="16" t="s">
        <v>1319</v>
      </c>
      <c r="I41" s="16" t="s">
        <v>1320</v>
      </c>
    </row>
    <row r="42" spans="1:9" x14ac:dyDescent="0.2">
      <c r="A42" s="15" t="s">
        <v>1321</v>
      </c>
      <c r="B42" s="15" t="s">
        <v>7336</v>
      </c>
      <c r="C42" s="16" t="s">
        <v>1140</v>
      </c>
      <c r="D42" s="16" t="s">
        <v>1140</v>
      </c>
      <c r="E42" s="16" t="s">
        <v>1178</v>
      </c>
      <c r="F42" s="16" t="s">
        <v>1140</v>
      </c>
      <c r="G42" s="16" t="s">
        <v>1140</v>
      </c>
      <c r="H42" s="16" t="s">
        <v>1140</v>
      </c>
      <c r="I42" s="16" t="s">
        <v>1322</v>
      </c>
    </row>
    <row r="43" spans="1:9" x14ac:dyDescent="0.2">
      <c r="A43" s="15" t="s">
        <v>1323</v>
      </c>
      <c r="B43" s="15" t="s">
        <v>7337</v>
      </c>
      <c r="C43" s="16" t="s">
        <v>1324</v>
      </c>
      <c r="D43" s="16" t="s">
        <v>1325</v>
      </c>
      <c r="E43" s="16" t="s">
        <v>1326</v>
      </c>
      <c r="F43" s="16" t="s">
        <v>1327</v>
      </c>
      <c r="G43" s="16" t="s">
        <v>1328</v>
      </c>
      <c r="H43" s="16" t="s">
        <v>1329</v>
      </c>
      <c r="I43" s="16" t="s">
        <v>1179</v>
      </c>
    </row>
    <row r="44" spans="1:9" x14ac:dyDescent="0.2">
      <c r="A44" s="15" t="s">
        <v>1330</v>
      </c>
      <c r="B44" s="15" t="s">
        <v>7338</v>
      </c>
      <c r="C44" s="16" t="s">
        <v>1331</v>
      </c>
      <c r="D44" s="16" t="s">
        <v>1332</v>
      </c>
      <c r="E44" s="16" t="s">
        <v>1333</v>
      </c>
      <c r="F44" s="16" t="s">
        <v>1334</v>
      </c>
      <c r="G44" s="16" t="s">
        <v>1318</v>
      </c>
      <c r="H44" s="16" t="s">
        <v>1319</v>
      </c>
      <c r="I44" s="16" t="s">
        <v>1335</v>
      </c>
    </row>
    <row r="45" spans="1:9" x14ac:dyDescent="0.2">
      <c r="A45" s="15" t="s">
        <v>1336</v>
      </c>
      <c r="B45" s="15" t="s">
        <v>7339</v>
      </c>
      <c r="C45" s="16" t="s">
        <v>1337</v>
      </c>
      <c r="D45" s="16" t="s">
        <v>1338</v>
      </c>
      <c r="E45" s="16" t="s">
        <v>1339</v>
      </c>
      <c r="F45" s="16" t="s">
        <v>1340</v>
      </c>
      <c r="G45" s="16" t="s">
        <v>1328</v>
      </c>
      <c r="H45" s="16" t="s">
        <v>1329</v>
      </c>
      <c r="I45" s="16" t="s">
        <v>1341</v>
      </c>
    </row>
    <row r="46" spans="1:9" x14ac:dyDescent="0.2">
      <c r="A46" s="15" t="s">
        <v>1342</v>
      </c>
      <c r="B46" s="15" t="s">
        <v>7340</v>
      </c>
      <c r="C46" s="16" t="s">
        <v>1343</v>
      </c>
      <c r="D46" s="16" t="s">
        <v>1344</v>
      </c>
      <c r="E46" s="16" t="s">
        <v>1345</v>
      </c>
      <c r="F46" s="16" t="s">
        <v>1140</v>
      </c>
      <c r="G46" s="16" t="s">
        <v>1140</v>
      </c>
      <c r="H46" s="16" t="s">
        <v>1140</v>
      </c>
      <c r="I46" s="16" t="s">
        <v>1346</v>
      </c>
    </row>
    <row r="47" spans="1:9" x14ac:dyDescent="0.2">
      <c r="A47" s="15" t="s">
        <v>1347</v>
      </c>
      <c r="B47" s="15" t="s">
        <v>7341</v>
      </c>
      <c r="C47" s="16" t="s">
        <v>1140</v>
      </c>
      <c r="D47" s="16" t="s">
        <v>1140</v>
      </c>
      <c r="E47" s="16" t="s">
        <v>1178</v>
      </c>
      <c r="F47" s="16" t="s">
        <v>1348</v>
      </c>
      <c r="G47" s="16" t="s">
        <v>1349</v>
      </c>
      <c r="H47" s="16" t="s">
        <v>1350</v>
      </c>
      <c r="I47" s="16" t="s">
        <v>1179</v>
      </c>
    </row>
    <row r="48" spans="1:9" x14ac:dyDescent="0.2">
      <c r="A48" s="15" t="s">
        <v>787</v>
      </c>
      <c r="B48" s="15" t="s">
        <v>7342</v>
      </c>
      <c r="C48" s="16" t="s">
        <v>1351</v>
      </c>
      <c r="D48" s="16" t="s">
        <v>1352</v>
      </c>
      <c r="E48" s="16" t="s">
        <v>1353</v>
      </c>
      <c r="F48" s="16" t="s">
        <v>1354</v>
      </c>
      <c r="G48" s="16" t="s">
        <v>1355</v>
      </c>
      <c r="H48" s="16" t="s">
        <v>1356</v>
      </c>
      <c r="I48" s="16" t="s">
        <v>1357</v>
      </c>
    </row>
    <row r="49" spans="1:9" x14ac:dyDescent="0.2">
      <c r="A49" s="15" t="s">
        <v>1011</v>
      </c>
      <c r="B49" s="15" t="s">
        <v>7343</v>
      </c>
      <c r="C49" s="16" t="s">
        <v>1358</v>
      </c>
      <c r="D49" s="16" t="s">
        <v>1359</v>
      </c>
      <c r="E49" s="16" t="s">
        <v>1360</v>
      </c>
      <c r="F49" s="16" t="s">
        <v>1361</v>
      </c>
      <c r="G49" s="16" t="s">
        <v>1355</v>
      </c>
      <c r="H49" s="16" t="s">
        <v>1356</v>
      </c>
      <c r="I49" s="16" t="s">
        <v>1362</v>
      </c>
    </row>
    <row r="50" spans="1:9" x14ac:dyDescent="0.2">
      <c r="A50" s="15" t="s">
        <v>1363</v>
      </c>
      <c r="B50" s="15" t="s">
        <v>7344</v>
      </c>
      <c r="C50" s="16" t="s">
        <v>1364</v>
      </c>
      <c r="D50" s="16" t="s">
        <v>1365</v>
      </c>
      <c r="E50" s="16" t="s">
        <v>1366</v>
      </c>
      <c r="F50" s="16" t="s">
        <v>1367</v>
      </c>
      <c r="G50" s="16" t="s">
        <v>1219</v>
      </c>
      <c r="H50" s="16" t="s">
        <v>1220</v>
      </c>
      <c r="I50" s="16" t="s">
        <v>1368</v>
      </c>
    </row>
    <row r="51" spans="1:9" x14ac:dyDescent="0.2">
      <c r="A51" s="15" t="s">
        <v>100</v>
      </c>
      <c r="B51" s="15" t="s">
        <v>7345</v>
      </c>
      <c r="C51" s="16" t="s">
        <v>1369</v>
      </c>
      <c r="D51" s="16" t="s">
        <v>1370</v>
      </c>
      <c r="E51" s="16" t="s">
        <v>1371</v>
      </c>
      <c r="F51" s="16" t="s">
        <v>1372</v>
      </c>
      <c r="G51" s="16" t="s">
        <v>1373</v>
      </c>
      <c r="H51" s="16" t="s">
        <v>1155</v>
      </c>
      <c r="I51" s="16" t="s">
        <v>1374</v>
      </c>
    </row>
    <row r="52" spans="1:9" x14ac:dyDescent="0.2">
      <c r="A52" s="15" t="s">
        <v>1099</v>
      </c>
      <c r="B52" s="15" t="s">
        <v>7346</v>
      </c>
      <c r="C52" s="16" t="s">
        <v>1375</v>
      </c>
      <c r="D52" s="16" t="s">
        <v>1376</v>
      </c>
      <c r="E52" s="16" t="s">
        <v>1377</v>
      </c>
      <c r="F52" s="16" t="s">
        <v>1378</v>
      </c>
      <c r="G52" s="16" t="s">
        <v>1154</v>
      </c>
      <c r="H52" s="16" t="s">
        <v>1155</v>
      </c>
      <c r="I52" s="16" t="s">
        <v>1379</v>
      </c>
    </row>
    <row r="53" spans="1:9" x14ac:dyDescent="0.2">
      <c r="A53" s="15" t="s">
        <v>803</v>
      </c>
      <c r="B53" s="15" t="s">
        <v>7346</v>
      </c>
      <c r="C53" s="16" t="s">
        <v>1380</v>
      </c>
      <c r="D53" s="16" t="s">
        <v>1381</v>
      </c>
      <c r="E53" s="16" t="s">
        <v>1382</v>
      </c>
      <c r="F53" s="16" t="s">
        <v>1383</v>
      </c>
      <c r="G53" s="16" t="s">
        <v>1373</v>
      </c>
      <c r="H53" s="16" t="s">
        <v>1155</v>
      </c>
      <c r="I53" s="16" t="s">
        <v>1384</v>
      </c>
    </row>
    <row r="54" spans="1:9" x14ac:dyDescent="0.2">
      <c r="A54" s="15" t="s">
        <v>959</v>
      </c>
      <c r="B54" s="15" t="s">
        <v>7347</v>
      </c>
      <c r="C54" s="16" t="s">
        <v>1385</v>
      </c>
      <c r="D54" s="16" t="s">
        <v>1385</v>
      </c>
      <c r="E54" s="16" t="s">
        <v>1269</v>
      </c>
      <c r="F54" s="16" t="s">
        <v>1386</v>
      </c>
      <c r="G54" s="16" t="s">
        <v>1133</v>
      </c>
      <c r="H54" s="16" t="s">
        <v>1134</v>
      </c>
      <c r="I54" s="16" t="s">
        <v>1387</v>
      </c>
    </row>
    <row r="55" spans="1:9" x14ac:dyDescent="0.2">
      <c r="A55" s="15" t="s">
        <v>523</v>
      </c>
      <c r="B55" s="15" t="s">
        <v>7312</v>
      </c>
      <c r="C55" s="16" t="s">
        <v>1140</v>
      </c>
      <c r="D55" s="16" t="s">
        <v>1140</v>
      </c>
      <c r="E55" s="16" t="s">
        <v>1178</v>
      </c>
      <c r="F55" s="16" t="s">
        <v>1388</v>
      </c>
      <c r="G55" s="16" t="s">
        <v>1349</v>
      </c>
      <c r="H55" s="16" t="s">
        <v>1350</v>
      </c>
      <c r="I55" s="16" t="s">
        <v>1389</v>
      </c>
    </row>
    <row r="56" spans="1:9" x14ac:dyDescent="0.2">
      <c r="A56" s="15" t="s">
        <v>1390</v>
      </c>
      <c r="B56" s="15" t="s">
        <v>7348</v>
      </c>
      <c r="C56" s="16" t="s">
        <v>1140</v>
      </c>
      <c r="D56" s="16" t="s">
        <v>1140</v>
      </c>
      <c r="E56" s="16" t="s">
        <v>1178</v>
      </c>
      <c r="F56" s="16" t="s">
        <v>1391</v>
      </c>
      <c r="G56" s="16" t="s">
        <v>1392</v>
      </c>
      <c r="H56" s="16" t="s">
        <v>1393</v>
      </c>
      <c r="I56" s="16" t="s">
        <v>1394</v>
      </c>
    </row>
    <row r="57" spans="1:9" x14ac:dyDescent="0.2">
      <c r="A57" s="15" t="s">
        <v>195</v>
      </c>
      <c r="B57" s="15" t="s">
        <v>7349</v>
      </c>
      <c r="C57" s="16" t="s">
        <v>1395</v>
      </c>
      <c r="D57" s="16" t="s">
        <v>1396</v>
      </c>
      <c r="E57" s="16" t="s">
        <v>1397</v>
      </c>
      <c r="F57" s="16" t="s">
        <v>1398</v>
      </c>
      <c r="G57" s="16" t="s">
        <v>1154</v>
      </c>
      <c r="H57" s="16" t="s">
        <v>1155</v>
      </c>
      <c r="I57" s="16" t="s">
        <v>1399</v>
      </c>
    </row>
    <row r="58" spans="1:9" x14ac:dyDescent="0.2">
      <c r="A58" s="15" t="s">
        <v>1400</v>
      </c>
      <c r="B58" s="15" t="s">
        <v>7312</v>
      </c>
      <c r="C58" s="16" t="s">
        <v>1140</v>
      </c>
      <c r="D58" s="16" t="s">
        <v>1140</v>
      </c>
      <c r="E58" s="16" t="s">
        <v>1178</v>
      </c>
      <c r="F58" s="16" t="s">
        <v>1140</v>
      </c>
      <c r="G58" s="16" t="s">
        <v>1140</v>
      </c>
      <c r="H58" s="16" t="s">
        <v>1140</v>
      </c>
      <c r="I58" s="16" t="s">
        <v>1179</v>
      </c>
    </row>
    <row r="59" spans="1:9" x14ac:dyDescent="0.2">
      <c r="A59" s="15" t="s">
        <v>863</v>
      </c>
      <c r="B59" s="15" t="s">
        <v>7350</v>
      </c>
      <c r="C59" s="16" t="s">
        <v>1401</v>
      </c>
      <c r="D59" s="16" t="s">
        <v>1402</v>
      </c>
      <c r="E59" s="16" t="s">
        <v>1403</v>
      </c>
      <c r="F59" s="16" t="s">
        <v>1404</v>
      </c>
      <c r="G59" s="16" t="s">
        <v>1193</v>
      </c>
      <c r="H59" s="16" t="s">
        <v>1194</v>
      </c>
      <c r="I59" s="16" t="s">
        <v>1405</v>
      </c>
    </row>
    <row r="60" spans="1:9" x14ac:dyDescent="0.2">
      <c r="A60" s="15" t="s">
        <v>1406</v>
      </c>
      <c r="B60" s="15" t="s">
        <v>7351</v>
      </c>
      <c r="C60" s="16" t="s">
        <v>1407</v>
      </c>
      <c r="D60" s="16" t="s">
        <v>1408</v>
      </c>
      <c r="E60" s="16" t="s">
        <v>1409</v>
      </c>
      <c r="F60" s="16" t="s">
        <v>1140</v>
      </c>
      <c r="G60" s="16" t="s">
        <v>1140</v>
      </c>
      <c r="H60" s="16" t="s">
        <v>1140</v>
      </c>
      <c r="I60" s="16" t="s">
        <v>1410</v>
      </c>
    </row>
    <row r="61" spans="1:9" x14ac:dyDescent="0.2">
      <c r="A61" s="15" t="s">
        <v>1411</v>
      </c>
      <c r="B61" s="15" t="s">
        <v>7352</v>
      </c>
      <c r="C61" s="16" t="s">
        <v>1407</v>
      </c>
      <c r="D61" s="16" t="s">
        <v>1408</v>
      </c>
      <c r="E61" s="16" t="s">
        <v>1409</v>
      </c>
      <c r="F61" s="16" t="s">
        <v>1140</v>
      </c>
      <c r="G61" s="16" t="s">
        <v>1140</v>
      </c>
      <c r="H61" s="16" t="s">
        <v>1140</v>
      </c>
      <c r="I61" s="16" t="s">
        <v>1410</v>
      </c>
    </row>
    <row r="62" spans="1:9" x14ac:dyDescent="0.2">
      <c r="A62" s="15" t="s">
        <v>1412</v>
      </c>
      <c r="B62" s="15" t="s">
        <v>7353</v>
      </c>
      <c r="C62" s="16" t="s">
        <v>1407</v>
      </c>
      <c r="D62" s="16" t="s">
        <v>1408</v>
      </c>
      <c r="E62" s="16" t="s">
        <v>1409</v>
      </c>
      <c r="F62" s="16" t="s">
        <v>1140</v>
      </c>
      <c r="G62" s="16" t="s">
        <v>1140</v>
      </c>
      <c r="H62" s="16" t="s">
        <v>1140</v>
      </c>
      <c r="I62" s="16" t="s">
        <v>1413</v>
      </c>
    </row>
    <row r="63" spans="1:9" x14ac:dyDescent="0.2">
      <c r="A63" s="15" t="s">
        <v>1414</v>
      </c>
      <c r="B63" s="15" t="s">
        <v>7312</v>
      </c>
      <c r="C63" s="16" t="s">
        <v>1140</v>
      </c>
      <c r="D63" s="16" t="s">
        <v>1140</v>
      </c>
      <c r="E63" s="16" t="s">
        <v>1178</v>
      </c>
      <c r="F63" s="16" t="s">
        <v>1140</v>
      </c>
      <c r="G63" s="16" t="s">
        <v>1140</v>
      </c>
      <c r="H63" s="16" t="s">
        <v>1140</v>
      </c>
      <c r="I63" s="16" t="s">
        <v>1413</v>
      </c>
    </row>
    <row r="64" spans="1:9" x14ac:dyDescent="0.2">
      <c r="A64" s="15" t="s">
        <v>1415</v>
      </c>
      <c r="B64" s="15" t="s">
        <v>7354</v>
      </c>
      <c r="C64" s="16" t="s">
        <v>1416</v>
      </c>
      <c r="D64" s="16" t="s">
        <v>1417</v>
      </c>
      <c r="E64" s="16" t="s">
        <v>1418</v>
      </c>
      <c r="F64" s="16" t="s">
        <v>1140</v>
      </c>
      <c r="G64" s="16" t="s">
        <v>1140</v>
      </c>
      <c r="H64" s="16" t="s">
        <v>1140</v>
      </c>
      <c r="I64" s="16" t="s">
        <v>1419</v>
      </c>
    </row>
    <row r="65" spans="1:9" x14ac:dyDescent="0.2">
      <c r="A65" s="15" t="s">
        <v>1420</v>
      </c>
      <c r="B65" s="15" t="s">
        <v>7355</v>
      </c>
      <c r="C65" s="16" t="s">
        <v>1416</v>
      </c>
      <c r="D65" s="16" t="s">
        <v>1417</v>
      </c>
      <c r="E65" s="16" t="s">
        <v>1418</v>
      </c>
      <c r="F65" s="16" t="s">
        <v>1140</v>
      </c>
      <c r="G65" s="16" t="s">
        <v>1140</v>
      </c>
      <c r="H65" s="16" t="s">
        <v>1140</v>
      </c>
      <c r="I65" s="16" t="s">
        <v>1419</v>
      </c>
    </row>
    <row r="66" spans="1:9" x14ac:dyDescent="0.2">
      <c r="A66" s="15" t="s">
        <v>1421</v>
      </c>
      <c r="B66" s="15" t="s">
        <v>7312</v>
      </c>
      <c r="C66" s="16" t="s">
        <v>1140</v>
      </c>
      <c r="D66" s="16" t="s">
        <v>1140</v>
      </c>
      <c r="E66" s="16" t="s">
        <v>1178</v>
      </c>
      <c r="F66" s="16" t="s">
        <v>1422</v>
      </c>
      <c r="G66" s="16" t="s">
        <v>1349</v>
      </c>
      <c r="H66" s="16" t="s">
        <v>1350</v>
      </c>
      <c r="I66" s="16" t="s">
        <v>1179</v>
      </c>
    </row>
    <row r="67" spans="1:9" x14ac:dyDescent="0.2">
      <c r="A67" s="15" t="s">
        <v>1423</v>
      </c>
      <c r="B67" s="15" t="s">
        <v>7312</v>
      </c>
      <c r="C67" s="16" t="s">
        <v>1140</v>
      </c>
      <c r="D67" s="16" t="s">
        <v>1140</v>
      </c>
      <c r="E67" s="16" t="s">
        <v>1178</v>
      </c>
      <c r="F67" s="16" t="s">
        <v>1140</v>
      </c>
      <c r="G67" s="16" t="s">
        <v>1140</v>
      </c>
      <c r="H67" s="16" t="s">
        <v>1140</v>
      </c>
      <c r="I67" s="16" t="s">
        <v>1179</v>
      </c>
    </row>
    <row r="68" spans="1:9" x14ac:dyDescent="0.2">
      <c r="A68" s="15" t="s">
        <v>1424</v>
      </c>
      <c r="B68" s="15" t="s">
        <v>7356</v>
      </c>
      <c r="C68" s="16" t="s">
        <v>1140</v>
      </c>
      <c r="D68" s="16" t="s">
        <v>1140</v>
      </c>
      <c r="E68" s="16" t="s">
        <v>1178</v>
      </c>
      <c r="F68" s="16" t="s">
        <v>1140</v>
      </c>
      <c r="G68" s="16" t="s">
        <v>1140</v>
      </c>
      <c r="H68" s="16" t="s">
        <v>1140</v>
      </c>
      <c r="I68" s="16" t="s">
        <v>1425</v>
      </c>
    </row>
    <row r="69" spans="1:9" x14ac:dyDescent="0.2">
      <c r="A69" s="15" t="s">
        <v>1426</v>
      </c>
      <c r="B69" s="15" t="s">
        <v>7312</v>
      </c>
      <c r="C69" s="16" t="s">
        <v>1140</v>
      </c>
      <c r="D69" s="16" t="s">
        <v>1140</v>
      </c>
      <c r="E69" s="16" t="s">
        <v>1178</v>
      </c>
      <c r="F69" s="16" t="s">
        <v>1140</v>
      </c>
      <c r="G69" s="16" t="s">
        <v>1140</v>
      </c>
      <c r="H69" s="16" t="s">
        <v>1140</v>
      </c>
      <c r="I69" s="16" t="s">
        <v>1179</v>
      </c>
    </row>
    <row r="70" spans="1:9" x14ac:dyDescent="0.2">
      <c r="A70" s="15" t="s">
        <v>1427</v>
      </c>
      <c r="B70" s="15" t="s">
        <v>7357</v>
      </c>
      <c r="C70" s="16" t="s">
        <v>1140</v>
      </c>
      <c r="D70" s="16" t="s">
        <v>1140</v>
      </c>
      <c r="E70" s="16" t="s">
        <v>1178</v>
      </c>
      <c r="F70" s="16" t="s">
        <v>1428</v>
      </c>
      <c r="G70" s="16" t="s">
        <v>1355</v>
      </c>
      <c r="H70" s="16" t="s">
        <v>1356</v>
      </c>
      <c r="I70" s="16" t="s">
        <v>1429</v>
      </c>
    </row>
    <row r="71" spans="1:9" x14ac:dyDescent="0.2">
      <c r="A71" s="15" t="s">
        <v>639</v>
      </c>
      <c r="B71" s="15" t="s">
        <v>7358</v>
      </c>
      <c r="C71" s="16" t="s">
        <v>1430</v>
      </c>
      <c r="D71" s="16" t="s">
        <v>1431</v>
      </c>
      <c r="E71" s="16" t="s">
        <v>1432</v>
      </c>
      <c r="F71" s="16" t="s">
        <v>1433</v>
      </c>
      <c r="G71" s="16" t="s">
        <v>1184</v>
      </c>
      <c r="H71" s="16" t="s">
        <v>1185</v>
      </c>
      <c r="I71" s="16" t="s">
        <v>1434</v>
      </c>
    </row>
    <row r="72" spans="1:9" x14ac:dyDescent="0.2">
      <c r="A72" s="15" t="s">
        <v>1435</v>
      </c>
      <c r="B72" s="15" t="s">
        <v>7359</v>
      </c>
      <c r="C72" s="16" t="s">
        <v>1436</v>
      </c>
      <c r="D72" s="16" t="s">
        <v>1437</v>
      </c>
      <c r="E72" s="16" t="s">
        <v>1438</v>
      </c>
      <c r="F72" s="16" t="s">
        <v>1439</v>
      </c>
      <c r="G72" s="16" t="s">
        <v>1392</v>
      </c>
      <c r="H72" s="16" t="s">
        <v>1393</v>
      </c>
      <c r="I72" s="16" t="s">
        <v>1440</v>
      </c>
    </row>
    <row r="73" spans="1:9" x14ac:dyDescent="0.2">
      <c r="A73" s="15" t="s">
        <v>1441</v>
      </c>
      <c r="B73" s="15" t="s">
        <v>7302</v>
      </c>
      <c r="C73" s="16" t="s">
        <v>1140</v>
      </c>
      <c r="D73" s="16" t="s">
        <v>1140</v>
      </c>
      <c r="E73" s="16" t="s">
        <v>1178</v>
      </c>
      <c r="F73" s="16" t="s">
        <v>1140</v>
      </c>
      <c r="G73" s="16" t="s">
        <v>1140</v>
      </c>
      <c r="H73" s="16" t="s">
        <v>1140</v>
      </c>
      <c r="I73" s="16" t="s">
        <v>1179</v>
      </c>
    </row>
    <row r="74" spans="1:9" x14ac:dyDescent="0.2">
      <c r="A74" s="15" t="s">
        <v>1442</v>
      </c>
      <c r="B74" s="15" t="s">
        <v>7360</v>
      </c>
      <c r="C74" s="16" t="s">
        <v>1140</v>
      </c>
      <c r="D74" s="16" t="s">
        <v>1140</v>
      </c>
      <c r="E74" s="16" t="s">
        <v>1178</v>
      </c>
      <c r="F74" s="16" t="s">
        <v>1443</v>
      </c>
      <c r="G74" s="16" t="s">
        <v>1318</v>
      </c>
      <c r="H74" s="16" t="s">
        <v>1319</v>
      </c>
      <c r="I74" s="16" t="s">
        <v>1444</v>
      </c>
    </row>
    <row r="75" spans="1:9" x14ac:dyDescent="0.2">
      <c r="A75" s="15" t="s">
        <v>1073</v>
      </c>
      <c r="B75" s="15" t="s">
        <v>7361</v>
      </c>
      <c r="C75" s="16" t="s">
        <v>1445</v>
      </c>
      <c r="D75" s="16" t="s">
        <v>1446</v>
      </c>
      <c r="E75" s="16" t="s">
        <v>1447</v>
      </c>
      <c r="F75" s="16" t="s">
        <v>1448</v>
      </c>
      <c r="G75" s="16" t="s">
        <v>1449</v>
      </c>
      <c r="H75" s="16" t="s">
        <v>1450</v>
      </c>
      <c r="I75" s="16" t="s">
        <v>1451</v>
      </c>
    </row>
    <row r="76" spans="1:9" x14ac:dyDescent="0.2">
      <c r="A76" s="15" t="s">
        <v>1452</v>
      </c>
      <c r="B76" s="16" t="s">
        <v>1455</v>
      </c>
      <c r="C76" s="16" t="s">
        <v>1453</v>
      </c>
      <c r="D76" s="16" t="s">
        <v>1454</v>
      </c>
      <c r="E76" s="16" t="s">
        <v>1455</v>
      </c>
      <c r="F76" s="16" t="s">
        <v>1140</v>
      </c>
      <c r="G76" s="16" t="s">
        <v>1140</v>
      </c>
      <c r="H76" s="16" t="s">
        <v>1140</v>
      </c>
      <c r="I76" s="16" t="s">
        <v>1179</v>
      </c>
    </row>
    <row r="77" spans="1:9" x14ac:dyDescent="0.2">
      <c r="A77" s="15" t="s">
        <v>1456</v>
      </c>
      <c r="B77" s="15" t="s">
        <v>7362</v>
      </c>
      <c r="C77" s="16" t="s">
        <v>1140</v>
      </c>
      <c r="D77" s="16" t="s">
        <v>1140</v>
      </c>
      <c r="E77" s="16" t="s">
        <v>1178</v>
      </c>
      <c r="F77" s="16" t="s">
        <v>1140</v>
      </c>
      <c r="G77" s="16" t="s">
        <v>1140</v>
      </c>
      <c r="H77" s="16" t="s">
        <v>1140</v>
      </c>
      <c r="I77" s="16" t="s">
        <v>1457</v>
      </c>
    </row>
    <row r="78" spans="1:9" x14ac:dyDescent="0.2">
      <c r="A78" s="15" t="s">
        <v>717</v>
      </c>
      <c r="B78" s="15" t="s">
        <v>7363</v>
      </c>
      <c r="C78" s="16" t="s">
        <v>1458</v>
      </c>
      <c r="D78" s="16" t="s">
        <v>1459</v>
      </c>
      <c r="E78" s="16" t="s">
        <v>1460</v>
      </c>
      <c r="F78" s="16" t="s">
        <v>1461</v>
      </c>
      <c r="G78" s="16" t="s">
        <v>1147</v>
      </c>
      <c r="H78" s="16" t="s">
        <v>1148</v>
      </c>
      <c r="I78" s="16" t="s">
        <v>1462</v>
      </c>
    </row>
    <row r="79" spans="1:9" x14ac:dyDescent="0.2">
      <c r="A79" s="15" t="s">
        <v>937</v>
      </c>
      <c r="B79" s="15" t="s">
        <v>7364</v>
      </c>
      <c r="C79" s="16" t="s">
        <v>1463</v>
      </c>
      <c r="D79" s="16" t="s">
        <v>1464</v>
      </c>
      <c r="E79" s="16" t="s">
        <v>1465</v>
      </c>
      <c r="F79" s="16" t="s">
        <v>1466</v>
      </c>
      <c r="G79" s="16" t="s">
        <v>1355</v>
      </c>
      <c r="H79" s="16" t="s">
        <v>1356</v>
      </c>
      <c r="I79" s="16" t="s">
        <v>1467</v>
      </c>
    </row>
    <row r="80" spans="1:9" x14ac:dyDescent="0.2">
      <c r="A80" s="15" t="s">
        <v>899</v>
      </c>
      <c r="B80" s="15" t="s">
        <v>7365</v>
      </c>
      <c r="C80" s="16" t="s">
        <v>1468</v>
      </c>
      <c r="D80" s="16" t="s">
        <v>1469</v>
      </c>
      <c r="E80" s="16" t="s">
        <v>1470</v>
      </c>
      <c r="F80" s="16" t="s">
        <v>1471</v>
      </c>
      <c r="G80" s="16" t="s">
        <v>1147</v>
      </c>
      <c r="H80" s="16" t="s">
        <v>1148</v>
      </c>
      <c r="I80" s="16" t="s">
        <v>1472</v>
      </c>
    </row>
    <row r="81" spans="1:9" x14ac:dyDescent="0.2">
      <c r="A81" s="15" t="s">
        <v>971</v>
      </c>
      <c r="B81" s="15" t="s">
        <v>7366</v>
      </c>
      <c r="C81" s="16" t="s">
        <v>1473</v>
      </c>
      <c r="D81" s="16" t="s">
        <v>1474</v>
      </c>
      <c r="E81" s="16" t="s">
        <v>1475</v>
      </c>
      <c r="F81" s="16" t="s">
        <v>1476</v>
      </c>
      <c r="G81" s="16" t="s">
        <v>1147</v>
      </c>
      <c r="H81" s="16" t="s">
        <v>1148</v>
      </c>
      <c r="I81" s="16" t="s">
        <v>1477</v>
      </c>
    </row>
    <row r="82" spans="1:9" x14ac:dyDescent="0.2">
      <c r="A82" s="15" t="s">
        <v>1478</v>
      </c>
      <c r="B82" s="15" t="s">
        <v>7367</v>
      </c>
      <c r="C82" s="16" t="s">
        <v>1479</v>
      </c>
      <c r="D82" s="16" t="s">
        <v>1480</v>
      </c>
      <c r="E82" s="16" t="s">
        <v>1481</v>
      </c>
      <c r="F82" s="16" t="s">
        <v>1482</v>
      </c>
      <c r="G82" s="16" t="s">
        <v>1147</v>
      </c>
      <c r="H82" s="16" t="s">
        <v>1148</v>
      </c>
      <c r="I82" s="16" t="s">
        <v>1483</v>
      </c>
    </row>
    <row r="83" spans="1:9" x14ac:dyDescent="0.2">
      <c r="A83" s="15" t="s">
        <v>233</v>
      </c>
      <c r="B83" s="15" t="s">
        <v>7368</v>
      </c>
      <c r="C83" s="16" t="s">
        <v>1484</v>
      </c>
      <c r="D83" s="16" t="s">
        <v>1485</v>
      </c>
      <c r="E83" s="16" t="s">
        <v>1486</v>
      </c>
      <c r="F83" s="16" t="s">
        <v>1487</v>
      </c>
      <c r="G83" s="16" t="s">
        <v>1147</v>
      </c>
      <c r="H83" s="16" t="s">
        <v>1148</v>
      </c>
      <c r="I83" s="16" t="s">
        <v>1488</v>
      </c>
    </row>
    <row r="84" spans="1:9" x14ac:dyDescent="0.2">
      <c r="A84" s="15" t="s">
        <v>871</v>
      </c>
      <c r="B84" s="15" t="s">
        <v>7369</v>
      </c>
      <c r="C84" s="16" t="s">
        <v>1489</v>
      </c>
      <c r="D84" s="16" t="s">
        <v>1490</v>
      </c>
      <c r="E84" s="16" t="s">
        <v>1491</v>
      </c>
      <c r="F84" s="16" t="s">
        <v>1492</v>
      </c>
      <c r="G84" s="16" t="s">
        <v>1493</v>
      </c>
      <c r="H84" s="16" t="s">
        <v>1202</v>
      </c>
      <c r="I84" s="16" t="s">
        <v>1494</v>
      </c>
    </row>
    <row r="85" spans="1:9" x14ac:dyDescent="0.2">
      <c r="A85" s="15" t="s">
        <v>1495</v>
      </c>
      <c r="B85" s="15" t="s">
        <v>7370</v>
      </c>
      <c r="C85" s="16" t="s">
        <v>1496</v>
      </c>
      <c r="D85" s="16" t="s">
        <v>1497</v>
      </c>
      <c r="E85" s="16" t="s">
        <v>1498</v>
      </c>
      <c r="F85" s="16" t="s">
        <v>1499</v>
      </c>
      <c r="G85" s="16" t="s">
        <v>1500</v>
      </c>
      <c r="H85" s="16" t="s">
        <v>1329</v>
      </c>
      <c r="I85" s="16" t="s">
        <v>1501</v>
      </c>
    </row>
    <row r="86" spans="1:9" x14ac:dyDescent="0.2">
      <c r="A86" s="15" t="s">
        <v>40</v>
      </c>
      <c r="B86" s="15" t="s">
        <v>7371</v>
      </c>
      <c r="C86" s="16" t="s">
        <v>1502</v>
      </c>
      <c r="D86" s="16" t="s">
        <v>1503</v>
      </c>
      <c r="E86" s="16" t="s">
        <v>1504</v>
      </c>
      <c r="F86" s="16" t="s">
        <v>1505</v>
      </c>
      <c r="G86" s="16" t="s">
        <v>1147</v>
      </c>
      <c r="H86" s="16" t="s">
        <v>1148</v>
      </c>
      <c r="I86" s="16" t="s">
        <v>1506</v>
      </c>
    </row>
    <row r="87" spans="1:9" x14ac:dyDescent="0.2">
      <c r="A87" s="15" t="s">
        <v>285</v>
      </c>
      <c r="B87" s="15" t="s">
        <v>7372</v>
      </c>
      <c r="C87" s="16" t="s">
        <v>1507</v>
      </c>
      <c r="D87" s="16" t="s">
        <v>1508</v>
      </c>
      <c r="E87" s="16" t="s">
        <v>1509</v>
      </c>
      <c r="F87" s="16" t="s">
        <v>1510</v>
      </c>
      <c r="G87" s="16" t="s">
        <v>1147</v>
      </c>
      <c r="H87" s="16" t="s">
        <v>1148</v>
      </c>
      <c r="I87" s="16" t="s">
        <v>1511</v>
      </c>
    </row>
    <row r="88" spans="1:9" x14ac:dyDescent="0.2">
      <c r="A88" s="15" t="s">
        <v>955</v>
      </c>
      <c r="B88" s="15" t="s">
        <v>7373</v>
      </c>
      <c r="C88" s="16" t="s">
        <v>1512</v>
      </c>
      <c r="D88" s="16" t="s">
        <v>1513</v>
      </c>
      <c r="E88" s="16" t="s">
        <v>1514</v>
      </c>
      <c r="F88" s="16" t="s">
        <v>1515</v>
      </c>
      <c r="G88" s="16" t="s">
        <v>1147</v>
      </c>
      <c r="H88" s="16" t="s">
        <v>1148</v>
      </c>
      <c r="I88" s="16" t="s">
        <v>1516</v>
      </c>
    </row>
    <row r="89" spans="1:9" x14ac:dyDescent="0.2">
      <c r="A89" s="15" t="s">
        <v>913</v>
      </c>
      <c r="B89" s="15" t="s">
        <v>7374</v>
      </c>
      <c r="C89" s="16" t="s">
        <v>1517</v>
      </c>
      <c r="D89" s="16" t="s">
        <v>1518</v>
      </c>
      <c r="E89" s="16" t="s">
        <v>1519</v>
      </c>
      <c r="F89" s="16" t="s">
        <v>1520</v>
      </c>
      <c r="G89" s="16" t="s">
        <v>1147</v>
      </c>
      <c r="H89" s="16" t="s">
        <v>1148</v>
      </c>
      <c r="I89" s="16" t="s">
        <v>1521</v>
      </c>
    </row>
    <row r="90" spans="1:9" x14ac:dyDescent="0.2">
      <c r="A90" s="15" t="s">
        <v>1057</v>
      </c>
      <c r="B90" s="15" t="s">
        <v>7375</v>
      </c>
      <c r="C90" s="16" t="s">
        <v>1522</v>
      </c>
      <c r="D90" s="16" t="s">
        <v>1523</v>
      </c>
      <c r="E90" s="16" t="s">
        <v>1524</v>
      </c>
      <c r="F90" s="16" t="s">
        <v>1525</v>
      </c>
      <c r="G90" s="16" t="s">
        <v>1147</v>
      </c>
      <c r="H90" s="16" t="s">
        <v>1148</v>
      </c>
      <c r="I90" s="16" t="s">
        <v>1526</v>
      </c>
    </row>
    <row r="91" spans="1:9" x14ac:dyDescent="0.2">
      <c r="A91" s="15" t="s">
        <v>805</v>
      </c>
      <c r="B91" s="15" t="s">
        <v>7376</v>
      </c>
      <c r="C91" s="16" t="s">
        <v>1527</v>
      </c>
      <c r="D91" s="16" t="s">
        <v>1528</v>
      </c>
      <c r="E91" s="16" t="s">
        <v>1529</v>
      </c>
      <c r="F91" s="16" t="s">
        <v>1530</v>
      </c>
      <c r="G91" s="16" t="s">
        <v>1147</v>
      </c>
      <c r="H91" s="16" t="s">
        <v>1148</v>
      </c>
      <c r="I91" s="16" t="s">
        <v>1531</v>
      </c>
    </row>
    <row r="92" spans="1:9" x14ac:dyDescent="0.2">
      <c r="A92" s="15" t="s">
        <v>1009</v>
      </c>
      <c r="B92" s="15" t="s">
        <v>7377</v>
      </c>
      <c r="C92" s="16" t="s">
        <v>1532</v>
      </c>
      <c r="D92" s="16" t="s">
        <v>1533</v>
      </c>
      <c r="E92" s="16" t="s">
        <v>1534</v>
      </c>
      <c r="F92" s="16" t="s">
        <v>1535</v>
      </c>
      <c r="G92" s="16" t="s">
        <v>1147</v>
      </c>
      <c r="H92" s="16" t="s">
        <v>1148</v>
      </c>
      <c r="I92" s="16" t="s">
        <v>1536</v>
      </c>
    </row>
    <row r="93" spans="1:9" x14ac:dyDescent="0.2">
      <c r="A93" s="15" t="s">
        <v>941</v>
      </c>
      <c r="B93" s="15" t="s">
        <v>7378</v>
      </c>
      <c r="C93" s="16" t="s">
        <v>1537</v>
      </c>
      <c r="D93" s="16" t="s">
        <v>1538</v>
      </c>
      <c r="E93" s="16" t="s">
        <v>1539</v>
      </c>
      <c r="F93" s="16" t="s">
        <v>1540</v>
      </c>
      <c r="G93" s="16" t="s">
        <v>1147</v>
      </c>
      <c r="H93" s="16" t="s">
        <v>1148</v>
      </c>
      <c r="I93" s="16" t="s">
        <v>1541</v>
      </c>
    </row>
    <row r="94" spans="1:9" x14ac:dyDescent="0.2">
      <c r="A94" s="15" t="s">
        <v>811</v>
      </c>
      <c r="B94" s="15" t="s">
        <v>7379</v>
      </c>
      <c r="C94" s="16" t="s">
        <v>1542</v>
      </c>
      <c r="D94" s="16" t="s">
        <v>1543</v>
      </c>
      <c r="E94" s="16" t="s">
        <v>1544</v>
      </c>
      <c r="F94" s="16" t="s">
        <v>1545</v>
      </c>
      <c r="G94" s="16" t="s">
        <v>1147</v>
      </c>
      <c r="H94" s="16" t="s">
        <v>1148</v>
      </c>
      <c r="I94" s="16" t="s">
        <v>1546</v>
      </c>
    </row>
    <row r="95" spans="1:9" x14ac:dyDescent="0.2">
      <c r="A95" s="15" t="s">
        <v>1003</v>
      </c>
      <c r="B95" s="15" t="s">
        <v>7380</v>
      </c>
      <c r="C95" s="16" t="s">
        <v>1547</v>
      </c>
      <c r="D95" s="16" t="s">
        <v>1548</v>
      </c>
      <c r="E95" s="16" t="s">
        <v>1549</v>
      </c>
      <c r="F95" s="16" t="s">
        <v>1550</v>
      </c>
      <c r="G95" s="16" t="s">
        <v>1147</v>
      </c>
      <c r="H95" s="16" t="s">
        <v>1148</v>
      </c>
      <c r="I95" s="16" t="s">
        <v>1551</v>
      </c>
    </row>
    <row r="96" spans="1:9" x14ac:dyDescent="0.2">
      <c r="A96" s="15" t="s">
        <v>50</v>
      </c>
      <c r="B96" s="15" t="s">
        <v>7381</v>
      </c>
      <c r="C96" s="16" t="s">
        <v>1552</v>
      </c>
      <c r="D96" s="16" t="s">
        <v>1553</v>
      </c>
      <c r="E96" s="16" t="s">
        <v>1554</v>
      </c>
      <c r="F96" s="16" t="s">
        <v>1555</v>
      </c>
      <c r="G96" s="16" t="s">
        <v>1147</v>
      </c>
      <c r="H96" s="16" t="s">
        <v>1148</v>
      </c>
      <c r="I96" s="16" t="s">
        <v>1556</v>
      </c>
    </row>
    <row r="97" spans="1:9" x14ac:dyDescent="0.2">
      <c r="A97" s="15" t="s">
        <v>481</v>
      </c>
      <c r="B97" s="15" t="s">
        <v>7382</v>
      </c>
      <c r="C97" s="16" t="s">
        <v>1557</v>
      </c>
      <c r="D97" s="16" t="s">
        <v>1558</v>
      </c>
      <c r="E97" s="16" t="s">
        <v>1559</v>
      </c>
      <c r="F97" s="16" t="s">
        <v>1560</v>
      </c>
      <c r="G97" s="16" t="s">
        <v>1147</v>
      </c>
      <c r="H97" s="16" t="s">
        <v>1148</v>
      </c>
      <c r="I97" s="16" t="s">
        <v>1561</v>
      </c>
    </row>
    <row r="98" spans="1:9" x14ac:dyDescent="0.2">
      <c r="A98" s="15" t="s">
        <v>1095</v>
      </c>
      <c r="B98" s="15" t="s">
        <v>7383</v>
      </c>
      <c r="C98" s="16" t="s">
        <v>1562</v>
      </c>
      <c r="D98" s="16" t="s">
        <v>1563</v>
      </c>
      <c r="E98" s="16" t="s">
        <v>1564</v>
      </c>
      <c r="F98" s="16" t="s">
        <v>1565</v>
      </c>
      <c r="G98" s="16" t="s">
        <v>1147</v>
      </c>
      <c r="H98" s="16" t="s">
        <v>1148</v>
      </c>
      <c r="I98" s="16" t="s">
        <v>1566</v>
      </c>
    </row>
    <row r="99" spans="1:9" x14ac:dyDescent="0.2">
      <c r="A99" s="15" t="s">
        <v>615</v>
      </c>
      <c r="B99" s="15" t="s">
        <v>7384</v>
      </c>
      <c r="C99" s="16" t="s">
        <v>1567</v>
      </c>
      <c r="D99" s="16" t="s">
        <v>1568</v>
      </c>
      <c r="E99" s="16" t="s">
        <v>1569</v>
      </c>
      <c r="F99" s="16" t="s">
        <v>1570</v>
      </c>
      <c r="G99" s="16" t="s">
        <v>1147</v>
      </c>
      <c r="H99" s="16" t="s">
        <v>1148</v>
      </c>
      <c r="I99" s="16" t="s">
        <v>1571</v>
      </c>
    </row>
    <row r="100" spans="1:9" x14ac:dyDescent="0.2">
      <c r="A100" s="15" t="s">
        <v>1089</v>
      </c>
      <c r="B100" s="15" t="s">
        <v>7385</v>
      </c>
      <c r="C100" s="16" t="s">
        <v>1572</v>
      </c>
      <c r="D100" s="16" t="s">
        <v>1573</v>
      </c>
      <c r="E100" s="16" t="s">
        <v>1574</v>
      </c>
      <c r="F100" s="16" t="s">
        <v>1575</v>
      </c>
      <c r="G100" s="16" t="s">
        <v>1147</v>
      </c>
      <c r="H100" s="16" t="s">
        <v>1148</v>
      </c>
      <c r="I100" s="16" t="s">
        <v>1576</v>
      </c>
    </row>
    <row r="101" spans="1:9" x14ac:dyDescent="0.2">
      <c r="A101" s="15" t="s">
        <v>885</v>
      </c>
      <c r="B101" s="15" t="s">
        <v>7386</v>
      </c>
      <c r="C101" s="16" t="s">
        <v>1577</v>
      </c>
      <c r="D101" s="16" t="s">
        <v>1578</v>
      </c>
      <c r="E101" s="16" t="s">
        <v>1579</v>
      </c>
      <c r="F101" s="16" t="s">
        <v>1580</v>
      </c>
      <c r="G101" s="16" t="s">
        <v>1147</v>
      </c>
      <c r="H101" s="16" t="s">
        <v>1148</v>
      </c>
      <c r="I101" s="16" t="s">
        <v>1581</v>
      </c>
    </row>
    <row r="102" spans="1:9" x14ac:dyDescent="0.2">
      <c r="A102" s="15" t="s">
        <v>909</v>
      </c>
      <c r="B102" s="15" t="s">
        <v>7387</v>
      </c>
      <c r="C102" s="16" t="s">
        <v>1582</v>
      </c>
      <c r="D102" s="16" t="s">
        <v>1583</v>
      </c>
      <c r="E102" s="16" t="s">
        <v>1584</v>
      </c>
      <c r="F102" s="16" t="s">
        <v>1585</v>
      </c>
      <c r="G102" s="16" t="s">
        <v>1147</v>
      </c>
      <c r="H102" s="16" t="s">
        <v>1148</v>
      </c>
      <c r="I102" s="16" t="s">
        <v>1586</v>
      </c>
    </row>
    <row r="103" spans="1:9" x14ac:dyDescent="0.2">
      <c r="A103" s="15" t="s">
        <v>167</v>
      </c>
      <c r="B103" s="15" t="s">
        <v>7388</v>
      </c>
      <c r="C103" s="16" t="s">
        <v>1587</v>
      </c>
      <c r="D103" s="16" t="s">
        <v>1588</v>
      </c>
      <c r="E103" s="16" t="s">
        <v>1589</v>
      </c>
      <c r="F103" s="16" t="s">
        <v>1590</v>
      </c>
      <c r="G103" s="16" t="s">
        <v>1147</v>
      </c>
      <c r="H103" s="16" t="s">
        <v>1148</v>
      </c>
      <c r="I103" s="16" t="s">
        <v>1591</v>
      </c>
    </row>
    <row r="104" spans="1:9" x14ac:dyDescent="0.2">
      <c r="A104" s="15" t="s">
        <v>837</v>
      </c>
      <c r="B104" s="15" t="s">
        <v>7389</v>
      </c>
      <c r="C104" s="16" t="s">
        <v>1592</v>
      </c>
      <c r="D104" s="16" t="s">
        <v>1593</v>
      </c>
      <c r="E104" s="16" t="s">
        <v>1594</v>
      </c>
      <c r="F104" s="16" t="s">
        <v>1595</v>
      </c>
      <c r="G104" s="16" t="s">
        <v>1147</v>
      </c>
      <c r="H104" s="16" t="s">
        <v>1148</v>
      </c>
      <c r="I104" s="16" t="s">
        <v>1596</v>
      </c>
    </row>
    <row r="105" spans="1:9" x14ac:dyDescent="0.2">
      <c r="A105" s="15" t="s">
        <v>889</v>
      </c>
      <c r="B105" s="15" t="s">
        <v>7390</v>
      </c>
      <c r="C105" s="16" t="s">
        <v>1597</v>
      </c>
      <c r="D105" s="16" t="s">
        <v>1598</v>
      </c>
      <c r="E105" s="16" t="s">
        <v>1599</v>
      </c>
      <c r="F105" s="16" t="s">
        <v>1600</v>
      </c>
      <c r="G105" s="16" t="s">
        <v>1147</v>
      </c>
      <c r="H105" s="16" t="s">
        <v>1148</v>
      </c>
      <c r="I105" s="16" t="s">
        <v>1601</v>
      </c>
    </row>
    <row r="106" spans="1:9" x14ac:dyDescent="0.2">
      <c r="A106" s="15" t="s">
        <v>993</v>
      </c>
      <c r="B106" s="15" t="s">
        <v>7391</v>
      </c>
      <c r="C106" s="16" t="s">
        <v>1602</v>
      </c>
      <c r="D106" s="16" t="s">
        <v>1603</v>
      </c>
      <c r="E106" s="16" t="s">
        <v>1604</v>
      </c>
      <c r="F106" s="16" t="s">
        <v>1605</v>
      </c>
      <c r="G106" s="16" t="s">
        <v>1147</v>
      </c>
      <c r="H106" s="16" t="s">
        <v>1148</v>
      </c>
      <c r="I106" s="16" t="s">
        <v>1606</v>
      </c>
    </row>
    <row r="107" spans="1:9" x14ac:dyDescent="0.2">
      <c r="A107" s="15" t="s">
        <v>1607</v>
      </c>
      <c r="B107" s="15" t="s">
        <v>7392</v>
      </c>
      <c r="C107" s="16" t="s">
        <v>1608</v>
      </c>
      <c r="D107" s="16" t="s">
        <v>1609</v>
      </c>
      <c r="E107" s="16" t="s">
        <v>1610</v>
      </c>
      <c r="F107" s="16" t="s">
        <v>1611</v>
      </c>
      <c r="G107" s="16" t="s">
        <v>1309</v>
      </c>
      <c r="H107" s="16" t="s">
        <v>1310</v>
      </c>
      <c r="I107" s="16" t="s">
        <v>1612</v>
      </c>
    </row>
    <row r="108" spans="1:9" x14ac:dyDescent="0.2">
      <c r="A108" s="15" t="s">
        <v>1613</v>
      </c>
      <c r="B108" s="15" t="s">
        <v>7393</v>
      </c>
      <c r="C108" s="16" t="s">
        <v>1140</v>
      </c>
      <c r="D108" s="16" t="s">
        <v>1140</v>
      </c>
      <c r="E108" s="16" t="s">
        <v>1178</v>
      </c>
      <c r="F108" s="16" t="s">
        <v>1614</v>
      </c>
      <c r="G108" s="16" t="s">
        <v>1219</v>
      </c>
      <c r="H108" s="16" t="s">
        <v>1220</v>
      </c>
      <c r="I108" s="16" t="s">
        <v>1615</v>
      </c>
    </row>
    <row r="109" spans="1:9" x14ac:dyDescent="0.2">
      <c r="A109" s="15" t="s">
        <v>1616</v>
      </c>
      <c r="B109" s="15" t="s">
        <v>7318</v>
      </c>
      <c r="C109" s="16" t="s">
        <v>1140</v>
      </c>
      <c r="D109" s="16" t="s">
        <v>1140</v>
      </c>
      <c r="E109" s="16" t="s">
        <v>1178</v>
      </c>
      <c r="F109" s="16" t="s">
        <v>1140</v>
      </c>
      <c r="G109" s="16" t="s">
        <v>1140</v>
      </c>
      <c r="H109" s="16" t="s">
        <v>1140</v>
      </c>
      <c r="I109" s="16" t="s">
        <v>1617</v>
      </c>
    </row>
    <row r="110" spans="1:9" x14ac:dyDescent="0.2">
      <c r="A110" s="15" t="s">
        <v>1618</v>
      </c>
      <c r="B110" s="15" t="s">
        <v>7394</v>
      </c>
      <c r="C110" s="16" t="s">
        <v>1619</v>
      </c>
      <c r="D110" s="16" t="s">
        <v>1620</v>
      </c>
      <c r="E110" s="16" t="s">
        <v>1621</v>
      </c>
      <c r="F110" s="16" t="s">
        <v>1622</v>
      </c>
      <c r="G110" s="16" t="s">
        <v>1623</v>
      </c>
      <c r="H110" s="16" t="s">
        <v>1624</v>
      </c>
      <c r="I110" s="16" t="s">
        <v>1625</v>
      </c>
    </row>
    <row r="111" spans="1:9" x14ac:dyDescent="0.2">
      <c r="A111" s="15" t="s">
        <v>485</v>
      </c>
      <c r="B111" s="15" t="s">
        <v>7395</v>
      </c>
      <c r="C111" s="16" t="s">
        <v>1626</v>
      </c>
      <c r="D111" s="16" t="s">
        <v>1627</v>
      </c>
      <c r="E111" s="16" t="s">
        <v>1628</v>
      </c>
      <c r="F111" s="16" t="s">
        <v>1629</v>
      </c>
      <c r="G111" s="16" t="s">
        <v>1493</v>
      </c>
      <c r="H111" s="16" t="s">
        <v>1202</v>
      </c>
      <c r="I111" s="16" t="s">
        <v>1630</v>
      </c>
    </row>
    <row r="112" spans="1:9" x14ac:dyDescent="0.2">
      <c r="A112" s="15" t="s">
        <v>1631</v>
      </c>
      <c r="B112" s="15" t="s">
        <v>7396</v>
      </c>
      <c r="C112" s="16" t="s">
        <v>1140</v>
      </c>
      <c r="D112" s="16" t="s">
        <v>1140</v>
      </c>
      <c r="E112" s="16" t="s">
        <v>1178</v>
      </c>
      <c r="F112" s="16" t="s">
        <v>1492</v>
      </c>
      <c r="G112" s="16" t="s">
        <v>1493</v>
      </c>
      <c r="H112" s="16" t="s">
        <v>1202</v>
      </c>
      <c r="I112" s="16" t="s">
        <v>1632</v>
      </c>
    </row>
    <row r="113" spans="1:9" x14ac:dyDescent="0.2">
      <c r="A113" s="15" t="s">
        <v>1633</v>
      </c>
      <c r="B113" s="15" t="s">
        <v>7397</v>
      </c>
      <c r="C113" s="16" t="s">
        <v>1140</v>
      </c>
      <c r="D113" s="16" t="s">
        <v>1140</v>
      </c>
      <c r="E113" s="16" t="s">
        <v>1178</v>
      </c>
      <c r="F113" s="16" t="s">
        <v>1140</v>
      </c>
      <c r="G113" s="16" t="s">
        <v>1140</v>
      </c>
      <c r="H113" s="16" t="s">
        <v>1140</v>
      </c>
      <c r="I113" s="16" t="s">
        <v>1634</v>
      </c>
    </row>
    <row r="114" spans="1:9" x14ac:dyDescent="0.2">
      <c r="A114" s="15" t="s">
        <v>1635</v>
      </c>
      <c r="B114" s="15" t="s">
        <v>7398</v>
      </c>
      <c r="C114" s="16" t="s">
        <v>1140</v>
      </c>
      <c r="D114" s="16" t="s">
        <v>1140</v>
      </c>
      <c r="E114" s="16" t="s">
        <v>1178</v>
      </c>
      <c r="F114" s="16" t="s">
        <v>1636</v>
      </c>
      <c r="G114" s="16" t="s">
        <v>1230</v>
      </c>
      <c r="H114" s="16" t="s">
        <v>1231</v>
      </c>
      <c r="I114" s="16" t="s">
        <v>1637</v>
      </c>
    </row>
    <row r="115" spans="1:9" x14ac:dyDescent="0.2">
      <c r="A115" s="15" t="s">
        <v>1638</v>
      </c>
      <c r="B115" s="15" t="s">
        <v>7399</v>
      </c>
      <c r="C115" s="16" t="s">
        <v>1140</v>
      </c>
      <c r="D115" s="16" t="s">
        <v>1140</v>
      </c>
      <c r="E115" s="16" t="s">
        <v>1178</v>
      </c>
      <c r="F115" s="16" t="s">
        <v>1639</v>
      </c>
      <c r="G115" s="16" t="s">
        <v>1392</v>
      </c>
      <c r="H115" s="16" t="s">
        <v>1393</v>
      </c>
      <c r="I115" s="16" t="s">
        <v>1640</v>
      </c>
    </row>
    <row r="116" spans="1:9" x14ac:dyDescent="0.2">
      <c r="A116" s="15" t="s">
        <v>1641</v>
      </c>
      <c r="B116" s="15" t="s">
        <v>7312</v>
      </c>
      <c r="C116" s="16" t="s">
        <v>1140</v>
      </c>
      <c r="D116" s="16" t="s">
        <v>1140</v>
      </c>
      <c r="E116" s="16" t="s">
        <v>1178</v>
      </c>
      <c r="F116" s="16" t="s">
        <v>1140</v>
      </c>
      <c r="G116" s="16" t="s">
        <v>1140</v>
      </c>
      <c r="H116" s="16" t="s">
        <v>1140</v>
      </c>
      <c r="I116" s="16" t="s">
        <v>1642</v>
      </c>
    </row>
    <row r="117" spans="1:9" x14ac:dyDescent="0.2">
      <c r="A117" s="15" t="s">
        <v>1643</v>
      </c>
      <c r="B117" s="15" t="s">
        <v>7400</v>
      </c>
      <c r="C117" s="16" t="s">
        <v>1140</v>
      </c>
      <c r="D117" s="16" t="s">
        <v>1140</v>
      </c>
      <c r="E117" s="16" t="s">
        <v>1178</v>
      </c>
      <c r="F117" s="16" t="s">
        <v>1140</v>
      </c>
      <c r="G117" s="16" t="s">
        <v>1140</v>
      </c>
      <c r="H117" s="16" t="s">
        <v>1140</v>
      </c>
      <c r="I117" s="16" t="s">
        <v>1644</v>
      </c>
    </row>
    <row r="118" spans="1:9" x14ac:dyDescent="0.2">
      <c r="A118" s="15" t="s">
        <v>1645</v>
      </c>
      <c r="B118" s="15" t="s">
        <v>7312</v>
      </c>
      <c r="C118" s="16" t="s">
        <v>1140</v>
      </c>
      <c r="D118" s="16" t="s">
        <v>1140</v>
      </c>
      <c r="E118" s="16" t="s">
        <v>1178</v>
      </c>
      <c r="F118" s="16" t="s">
        <v>1140</v>
      </c>
      <c r="G118" s="16" t="s">
        <v>1140</v>
      </c>
      <c r="H118" s="16" t="s">
        <v>1140</v>
      </c>
      <c r="I118" s="16" t="s">
        <v>1179</v>
      </c>
    </row>
    <row r="119" spans="1:9" x14ac:dyDescent="0.2">
      <c r="A119" s="15" t="s">
        <v>1646</v>
      </c>
      <c r="B119" s="15" t="s">
        <v>7399</v>
      </c>
      <c r="C119" s="16" t="s">
        <v>1140</v>
      </c>
      <c r="D119" s="16" t="s">
        <v>1140</v>
      </c>
      <c r="E119" s="16" t="s">
        <v>1178</v>
      </c>
      <c r="F119" s="16" t="s">
        <v>1639</v>
      </c>
      <c r="G119" s="16" t="s">
        <v>1392</v>
      </c>
      <c r="H119" s="16" t="s">
        <v>1393</v>
      </c>
      <c r="I119" s="16" t="s">
        <v>1647</v>
      </c>
    </row>
    <row r="120" spans="1:9" x14ac:dyDescent="0.2">
      <c r="A120" s="15" t="s">
        <v>1648</v>
      </c>
      <c r="B120" s="15" t="s">
        <v>7312</v>
      </c>
      <c r="C120" s="16" t="s">
        <v>1140</v>
      </c>
      <c r="D120" s="16" t="s">
        <v>1140</v>
      </c>
      <c r="E120" s="16" t="s">
        <v>1178</v>
      </c>
      <c r="F120" s="16" t="s">
        <v>1140</v>
      </c>
      <c r="G120" s="16" t="s">
        <v>1140</v>
      </c>
      <c r="H120" s="16" t="s">
        <v>1140</v>
      </c>
      <c r="I120" s="16" t="s">
        <v>1179</v>
      </c>
    </row>
    <row r="121" spans="1:9" x14ac:dyDescent="0.2">
      <c r="A121" s="15" t="s">
        <v>1649</v>
      </c>
      <c r="B121" s="15" t="s">
        <v>7401</v>
      </c>
      <c r="C121" s="16" t="s">
        <v>1140</v>
      </c>
      <c r="D121" s="16" t="s">
        <v>1140</v>
      </c>
      <c r="E121" s="16" t="s">
        <v>1178</v>
      </c>
      <c r="F121" s="16" t="s">
        <v>1140</v>
      </c>
      <c r="G121" s="16" t="s">
        <v>1140</v>
      </c>
      <c r="H121" s="16" t="s">
        <v>1140</v>
      </c>
      <c r="I121" s="16" t="s">
        <v>1179</v>
      </c>
    </row>
    <row r="122" spans="1:9" x14ac:dyDescent="0.2">
      <c r="A122" s="15" t="s">
        <v>1650</v>
      </c>
      <c r="B122" s="15" t="s">
        <v>7312</v>
      </c>
      <c r="C122" s="16" t="s">
        <v>1140</v>
      </c>
      <c r="D122" s="16" t="s">
        <v>1140</v>
      </c>
      <c r="E122" s="16" t="s">
        <v>1178</v>
      </c>
      <c r="F122" s="16" t="s">
        <v>1140</v>
      </c>
      <c r="G122" s="16" t="s">
        <v>1140</v>
      </c>
      <c r="H122" s="16" t="s">
        <v>1140</v>
      </c>
      <c r="I122" s="16" t="s">
        <v>1179</v>
      </c>
    </row>
    <row r="123" spans="1:9" x14ac:dyDescent="0.2">
      <c r="A123" s="15" t="s">
        <v>1651</v>
      </c>
      <c r="B123" s="15" t="s">
        <v>7402</v>
      </c>
      <c r="C123" s="16" t="s">
        <v>1140</v>
      </c>
      <c r="D123" s="16" t="s">
        <v>1140</v>
      </c>
      <c r="E123" s="16" t="s">
        <v>1178</v>
      </c>
      <c r="F123" s="16" t="s">
        <v>1140</v>
      </c>
      <c r="G123" s="16" t="s">
        <v>1140</v>
      </c>
      <c r="H123" s="16" t="s">
        <v>1140</v>
      </c>
      <c r="I123" s="16" t="s">
        <v>1652</v>
      </c>
    </row>
    <row r="124" spans="1:9" x14ac:dyDescent="0.2">
      <c r="A124" s="15" t="s">
        <v>1653</v>
      </c>
      <c r="B124" s="16" t="s">
        <v>1656</v>
      </c>
      <c r="C124" s="16" t="s">
        <v>1654</v>
      </c>
      <c r="D124" s="16" t="s">
        <v>1655</v>
      </c>
      <c r="E124" s="16" t="s">
        <v>1656</v>
      </c>
      <c r="F124" s="16" t="s">
        <v>1140</v>
      </c>
      <c r="G124" s="16" t="s">
        <v>1140</v>
      </c>
      <c r="H124" s="16" t="s">
        <v>1140</v>
      </c>
      <c r="I124" s="16" t="s">
        <v>1179</v>
      </c>
    </row>
    <row r="125" spans="1:9" x14ac:dyDescent="0.2">
      <c r="A125" s="15" t="s">
        <v>1657</v>
      </c>
      <c r="B125" s="15" t="s">
        <v>7403</v>
      </c>
      <c r="C125" s="16" t="s">
        <v>1658</v>
      </c>
      <c r="D125" s="16" t="s">
        <v>1659</v>
      </c>
      <c r="E125" s="16" t="s">
        <v>1660</v>
      </c>
      <c r="F125" s="16" t="s">
        <v>1661</v>
      </c>
      <c r="G125" s="16" t="s">
        <v>1309</v>
      </c>
      <c r="H125" s="16" t="s">
        <v>1310</v>
      </c>
      <c r="I125" s="16" t="s">
        <v>1662</v>
      </c>
    </row>
    <row r="126" spans="1:9" x14ac:dyDescent="0.2">
      <c r="A126" s="15" t="s">
        <v>433</v>
      </c>
      <c r="B126" s="15" t="s">
        <v>7404</v>
      </c>
      <c r="C126" s="16" t="s">
        <v>1663</v>
      </c>
      <c r="D126" s="16" t="s">
        <v>1664</v>
      </c>
      <c r="E126" s="16" t="s">
        <v>1665</v>
      </c>
      <c r="F126" s="16" t="s">
        <v>1666</v>
      </c>
      <c r="G126" s="16" t="s">
        <v>1147</v>
      </c>
      <c r="H126" s="16" t="s">
        <v>1148</v>
      </c>
      <c r="I126" s="16" t="s">
        <v>1667</v>
      </c>
    </row>
    <row r="127" spans="1:9" x14ac:dyDescent="0.2">
      <c r="A127" s="15" t="s">
        <v>1668</v>
      </c>
      <c r="B127" s="15" t="s">
        <v>7312</v>
      </c>
      <c r="C127" s="16" t="s">
        <v>1140</v>
      </c>
      <c r="D127" s="16" t="s">
        <v>1140</v>
      </c>
      <c r="E127" s="16" t="s">
        <v>1178</v>
      </c>
      <c r="F127" s="16" t="s">
        <v>1669</v>
      </c>
      <c r="G127" s="16" t="s">
        <v>1349</v>
      </c>
      <c r="H127" s="16" t="s">
        <v>1350</v>
      </c>
      <c r="I127" s="16" t="s">
        <v>1670</v>
      </c>
    </row>
    <row r="128" spans="1:9" x14ac:dyDescent="0.2">
      <c r="A128" s="15" t="s">
        <v>1671</v>
      </c>
      <c r="B128" s="15" t="s">
        <v>7405</v>
      </c>
      <c r="C128" s="16" t="s">
        <v>1672</v>
      </c>
      <c r="D128" s="16" t="s">
        <v>1673</v>
      </c>
      <c r="E128" s="16" t="s">
        <v>1674</v>
      </c>
      <c r="F128" s="16" t="s">
        <v>1675</v>
      </c>
      <c r="G128" s="16" t="s">
        <v>1355</v>
      </c>
      <c r="H128" s="16" t="s">
        <v>1356</v>
      </c>
      <c r="I128" s="16" t="s">
        <v>1676</v>
      </c>
    </row>
    <row r="129" spans="1:9" x14ac:dyDescent="0.2">
      <c r="A129" s="15" t="s">
        <v>1677</v>
      </c>
      <c r="B129" s="15" t="s">
        <v>7312</v>
      </c>
      <c r="C129" s="16" t="s">
        <v>1140</v>
      </c>
      <c r="D129" s="16" t="s">
        <v>1140</v>
      </c>
      <c r="E129" s="16" t="s">
        <v>1178</v>
      </c>
      <c r="F129" s="16" t="s">
        <v>1678</v>
      </c>
      <c r="G129" s="16" t="s">
        <v>1349</v>
      </c>
      <c r="H129" s="16" t="s">
        <v>1350</v>
      </c>
      <c r="I129" s="16" t="s">
        <v>1679</v>
      </c>
    </row>
    <row r="130" spans="1:9" x14ac:dyDescent="0.2">
      <c r="A130" s="15" t="s">
        <v>1680</v>
      </c>
      <c r="B130" s="15" t="s">
        <v>7406</v>
      </c>
      <c r="C130" s="16" t="s">
        <v>1140</v>
      </c>
      <c r="D130" s="16" t="s">
        <v>1140</v>
      </c>
      <c r="E130" s="16" t="s">
        <v>1178</v>
      </c>
      <c r="F130" s="16" t="s">
        <v>1140</v>
      </c>
      <c r="G130" s="16" t="s">
        <v>1140</v>
      </c>
      <c r="H130" s="16" t="s">
        <v>1140</v>
      </c>
      <c r="I130" s="16" t="s">
        <v>1179</v>
      </c>
    </row>
    <row r="131" spans="1:9" x14ac:dyDescent="0.2">
      <c r="A131" s="15" t="s">
        <v>229</v>
      </c>
      <c r="B131" s="15" t="s">
        <v>7407</v>
      </c>
      <c r="C131" s="16" t="s">
        <v>1681</v>
      </c>
      <c r="D131" s="16" t="s">
        <v>1682</v>
      </c>
      <c r="E131" s="16" t="s">
        <v>1683</v>
      </c>
      <c r="F131" s="16" t="s">
        <v>1684</v>
      </c>
      <c r="G131" s="16" t="s">
        <v>1493</v>
      </c>
      <c r="H131" s="16" t="s">
        <v>1202</v>
      </c>
      <c r="I131" s="16" t="s">
        <v>1685</v>
      </c>
    </row>
    <row r="132" spans="1:9" x14ac:dyDescent="0.2">
      <c r="A132" s="15" t="s">
        <v>1686</v>
      </c>
      <c r="B132" s="15" t="s">
        <v>7312</v>
      </c>
      <c r="C132" s="16" t="s">
        <v>1140</v>
      </c>
      <c r="D132" s="16" t="s">
        <v>1140</v>
      </c>
      <c r="E132" s="16" t="s">
        <v>1178</v>
      </c>
      <c r="F132" s="16" t="s">
        <v>1140</v>
      </c>
      <c r="G132" s="16" t="s">
        <v>1140</v>
      </c>
      <c r="H132" s="16" t="s">
        <v>1140</v>
      </c>
      <c r="I132" s="16" t="s">
        <v>1179</v>
      </c>
    </row>
    <row r="133" spans="1:9" x14ac:dyDescent="0.2">
      <c r="A133" s="15" t="s">
        <v>1687</v>
      </c>
      <c r="B133" s="15" t="s">
        <v>7408</v>
      </c>
      <c r="C133" s="16" t="s">
        <v>1140</v>
      </c>
      <c r="D133" s="16" t="s">
        <v>1140</v>
      </c>
      <c r="E133" s="16" t="s">
        <v>1178</v>
      </c>
      <c r="F133" s="16" t="s">
        <v>1688</v>
      </c>
      <c r="G133" s="16" t="s">
        <v>1133</v>
      </c>
      <c r="H133" s="16" t="s">
        <v>1134</v>
      </c>
      <c r="I133" s="16" t="s">
        <v>1689</v>
      </c>
    </row>
    <row r="134" spans="1:9" x14ac:dyDescent="0.2">
      <c r="A134" s="15" t="s">
        <v>1690</v>
      </c>
      <c r="B134" s="15" t="s">
        <v>7409</v>
      </c>
      <c r="C134" s="16" t="s">
        <v>1691</v>
      </c>
      <c r="D134" s="16" t="s">
        <v>1692</v>
      </c>
      <c r="E134" s="16" t="s">
        <v>1693</v>
      </c>
      <c r="F134" s="16" t="s">
        <v>1694</v>
      </c>
      <c r="G134" s="16" t="s">
        <v>1133</v>
      </c>
      <c r="H134" s="16" t="s">
        <v>1134</v>
      </c>
      <c r="I134" s="16" t="s">
        <v>1695</v>
      </c>
    </row>
    <row r="135" spans="1:9" x14ac:dyDescent="0.2">
      <c r="A135" s="15" t="s">
        <v>1696</v>
      </c>
      <c r="B135" s="15" t="s">
        <v>7312</v>
      </c>
      <c r="C135" s="16" t="s">
        <v>1697</v>
      </c>
      <c r="D135" s="16" t="s">
        <v>1697</v>
      </c>
      <c r="E135" s="16" t="s">
        <v>1269</v>
      </c>
      <c r="F135" s="16" t="s">
        <v>1698</v>
      </c>
      <c r="G135" s="16" t="s">
        <v>1184</v>
      </c>
      <c r="H135" s="16" t="s">
        <v>1185</v>
      </c>
      <c r="I135" s="16" t="s">
        <v>1699</v>
      </c>
    </row>
    <row r="136" spans="1:9" x14ac:dyDescent="0.2">
      <c r="A136" s="15" t="s">
        <v>1700</v>
      </c>
      <c r="B136" s="15" t="s">
        <v>7410</v>
      </c>
      <c r="C136" s="16" t="s">
        <v>1140</v>
      </c>
      <c r="D136" s="16" t="s">
        <v>1140</v>
      </c>
      <c r="E136" s="16" t="s">
        <v>1178</v>
      </c>
      <c r="F136" s="16" t="s">
        <v>1701</v>
      </c>
      <c r="G136" s="16" t="s">
        <v>1349</v>
      </c>
      <c r="H136" s="16" t="s">
        <v>1350</v>
      </c>
      <c r="I136" s="16" t="s">
        <v>1702</v>
      </c>
    </row>
    <row r="137" spans="1:9" x14ac:dyDescent="0.2">
      <c r="A137" s="15" t="s">
        <v>887</v>
      </c>
      <c r="B137" s="15" t="s">
        <v>7411</v>
      </c>
      <c r="C137" s="16" t="s">
        <v>1703</v>
      </c>
      <c r="D137" s="16" t="s">
        <v>1704</v>
      </c>
      <c r="E137" s="16" t="s">
        <v>1705</v>
      </c>
      <c r="F137" s="16" t="s">
        <v>1706</v>
      </c>
      <c r="G137" s="16" t="s">
        <v>1147</v>
      </c>
      <c r="H137" s="16" t="s">
        <v>1148</v>
      </c>
      <c r="I137" s="16" t="s">
        <v>1707</v>
      </c>
    </row>
    <row r="138" spans="1:9" x14ac:dyDescent="0.2">
      <c r="A138" s="15" t="s">
        <v>1708</v>
      </c>
      <c r="B138" s="15" t="s">
        <v>7312</v>
      </c>
      <c r="C138" s="16" t="s">
        <v>1140</v>
      </c>
      <c r="D138" s="16" t="s">
        <v>1140</v>
      </c>
      <c r="E138" s="16" t="s">
        <v>1178</v>
      </c>
      <c r="F138" s="16" t="s">
        <v>1140</v>
      </c>
      <c r="G138" s="16" t="s">
        <v>1140</v>
      </c>
      <c r="H138" s="16" t="s">
        <v>1140</v>
      </c>
      <c r="I138" s="16" t="s">
        <v>1179</v>
      </c>
    </row>
    <row r="139" spans="1:9" x14ac:dyDescent="0.2">
      <c r="A139" s="15" t="s">
        <v>263</v>
      </c>
      <c r="B139" s="15" t="s">
        <v>7412</v>
      </c>
      <c r="C139" s="16" t="s">
        <v>1709</v>
      </c>
      <c r="D139" s="16" t="s">
        <v>1710</v>
      </c>
      <c r="E139" s="16" t="s">
        <v>1711</v>
      </c>
      <c r="F139" s="16" t="s">
        <v>1712</v>
      </c>
      <c r="G139" s="16" t="s">
        <v>1147</v>
      </c>
      <c r="H139" s="16" t="s">
        <v>1148</v>
      </c>
      <c r="I139" s="16" t="s">
        <v>1713</v>
      </c>
    </row>
    <row r="140" spans="1:9" x14ac:dyDescent="0.2">
      <c r="A140" s="15" t="s">
        <v>1714</v>
      </c>
      <c r="B140" s="15" t="s">
        <v>7413</v>
      </c>
      <c r="C140" s="16" t="s">
        <v>1140</v>
      </c>
      <c r="D140" s="16" t="s">
        <v>1140</v>
      </c>
      <c r="E140" s="16" t="s">
        <v>1178</v>
      </c>
      <c r="F140" s="16" t="s">
        <v>1140</v>
      </c>
      <c r="G140" s="16" t="s">
        <v>1140</v>
      </c>
      <c r="H140" s="16" t="s">
        <v>1140</v>
      </c>
      <c r="I140" s="16" t="s">
        <v>1715</v>
      </c>
    </row>
    <row r="141" spans="1:9" x14ac:dyDescent="0.2">
      <c r="A141" s="15" t="s">
        <v>1716</v>
      </c>
      <c r="B141" s="15" t="s">
        <v>7414</v>
      </c>
      <c r="C141" s="16" t="s">
        <v>1717</v>
      </c>
      <c r="D141" s="16" t="s">
        <v>1718</v>
      </c>
      <c r="E141" s="16" t="s">
        <v>1719</v>
      </c>
      <c r="F141" s="16" t="s">
        <v>1720</v>
      </c>
      <c r="G141" s="16" t="s">
        <v>1147</v>
      </c>
      <c r="H141" s="16" t="s">
        <v>1148</v>
      </c>
      <c r="I141" s="16" t="s">
        <v>1721</v>
      </c>
    </row>
    <row r="142" spans="1:9" x14ac:dyDescent="0.2">
      <c r="A142" s="15" t="s">
        <v>995</v>
      </c>
      <c r="B142" s="15" t="s">
        <v>7415</v>
      </c>
      <c r="C142" s="16" t="s">
        <v>1722</v>
      </c>
      <c r="D142" s="16" t="s">
        <v>1723</v>
      </c>
      <c r="E142" s="16" t="s">
        <v>1724</v>
      </c>
      <c r="F142" s="16" t="s">
        <v>1725</v>
      </c>
      <c r="G142" s="16" t="s">
        <v>1147</v>
      </c>
      <c r="H142" s="16" t="s">
        <v>1148</v>
      </c>
      <c r="I142" s="16" t="s">
        <v>1726</v>
      </c>
    </row>
    <row r="143" spans="1:9" x14ac:dyDescent="0.2">
      <c r="A143" s="15" t="s">
        <v>1727</v>
      </c>
      <c r="B143" s="15" t="s">
        <v>7312</v>
      </c>
      <c r="C143" s="16" t="s">
        <v>1140</v>
      </c>
      <c r="D143" s="16" t="s">
        <v>1140</v>
      </c>
      <c r="E143" s="16" t="s">
        <v>1178</v>
      </c>
      <c r="F143" s="16" t="s">
        <v>1140</v>
      </c>
      <c r="G143" s="16" t="s">
        <v>1140</v>
      </c>
      <c r="H143" s="16" t="s">
        <v>1140</v>
      </c>
      <c r="I143" s="16" t="s">
        <v>1179</v>
      </c>
    </row>
    <row r="144" spans="1:9" x14ac:dyDescent="0.2">
      <c r="A144" s="15" t="s">
        <v>1728</v>
      </c>
      <c r="B144" s="15" t="s">
        <v>7416</v>
      </c>
      <c r="C144" s="16" t="s">
        <v>1140</v>
      </c>
      <c r="D144" s="16" t="s">
        <v>1140</v>
      </c>
      <c r="E144" s="16" t="s">
        <v>1178</v>
      </c>
      <c r="F144" s="16" t="s">
        <v>1729</v>
      </c>
      <c r="G144" s="16" t="s">
        <v>1133</v>
      </c>
      <c r="H144" s="16" t="s">
        <v>1134</v>
      </c>
      <c r="I144" s="16" t="s">
        <v>1730</v>
      </c>
    </row>
    <row r="145" spans="1:9" x14ac:dyDescent="0.2">
      <c r="A145" s="15" t="s">
        <v>163</v>
      </c>
      <c r="B145" s="15" t="s">
        <v>7318</v>
      </c>
      <c r="C145" s="16" t="s">
        <v>1140</v>
      </c>
      <c r="D145" s="16" t="s">
        <v>1140</v>
      </c>
      <c r="E145" s="16" t="s">
        <v>1178</v>
      </c>
      <c r="F145" s="16" t="s">
        <v>1140</v>
      </c>
      <c r="G145" s="16" t="s">
        <v>1140</v>
      </c>
      <c r="H145" s="16" t="s">
        <v>1140</v>
      </c>
      <c r="I145" s="16" t="s">
        <v>1179</v>
      </c>
    </row>
    <row r="146" spans="1:9" x14ac:dyDescent="0.2">
      <c r="A146" s="15" t="s">
        <v>1731</v>
      </c>
      <c r="B146" s="15" t="s">
        <v>7318</v>
      </c>
      <c r="C146" s="16" t="s">
        <v>1140</v>
      </c>
      <c r="D146" s="16" t="s">
        <v>1140</v>
      </c>
      <c r="E146" s="16" t="s">
        <v>1178</v>
      </c>
      <c r="F146" s="16" t="s">
        <v>1732</v>
      </c>
      <c r="G146" s="16" t="s">
        <v>1349</v>
      </c>
      <c r="H146" s="16" t="s">
        <v>1350</v>
      </c>
      <c r="I146" s="16" t="s">
        <v>1179</v>
      </c>
    </row>
    <row r="147" spans="1:9" x14ac:dyDescent="0.2">
      <c r="A147" s="15" t="s">
        <v>133</v>
      </c>
      <c r="B147" s="15" t="s">
        <v>7417</v>
      </c>
      <c r="C147" s="16" t="s">
        <v>1140</v>
      </c>
      <c r="D147" s="16" t="s">
        <v>1140</v>
      </c>
      <c r="E147" s="16" t="s">
        <v>1178</v>
      </c>
      <c r="F147" s="16" t="s">
        <v>1388</v>
      </c>
      <c r="G147" s="16" t="s">
        <v>1349</v>
      </c>
      <c r="H147" s="16" t="s">
        <v>1350</v>
      </c>
      <c r="I147" s="16" t="s">
        <v>1733</v>
      </c>
    </row>
    <row r="148" spans="1:9" x14ac:dyDescent="0.2">
      <c r="A148" s="15" t="s">
        <v>128</v>
      </c>
      <c r="B148" s="15" t="s">
        <v>7312</v>
      </c>
      <c r="C148" s="16" t="s">
        <v>1140</v>
      </c>
      <c r="D148" s="16" t="s">
        <v>1140</v>
      </c>
      <c r="E148" s="16" t="s">
        <v>1178</v>
      </c>
      <c r="F148" s="16" t="s">
        <v>1140</v>
      </c>
      <c r="G148" s="16" t="s">
        <v>1140</v>
      </c>
      <c r="H148" s="16" t="s">
        <v>1140</v>
      </c>
      <c r="I148" s="16" t="s">
        <v>1734</v>
      </c>
    </row>
    <row r="149" spans="1:9" x14ac:dyDescent="0.2">
      <c r="A149" s="15" t="s">
        <v>1735</v>
      </c>
      <c r="B149" s="15" t="s">
        <v>7312</v>
      </c>
      <c r="C149" s="16" t="s">
        <v>1140</v>
      </c>
      <c r="D149" s="16" t="s">
        <v>1140</v>
      </c>
      <c r="E149" s="16" t="s">
        <v>1178</v>
      </c>
      <c r="F149" s="16" t="s">
        <v>1140</v>
      </c>
      <c r="G149" s="16" t="s">
        <v>1140</v>
      </c>
      <c r="H149" s="16" t="s">
        <v>1140</v>
      </c>
      <c r="I149" s="16" t="s">
        <v>1179</v>
      </c>
    </row>
    <row r="150" spans="1:9" x14ac:dyDescent="0.2">
      <c r="A150" s="15" t="s">
        <v>1736</v>
      </c>
      <c r="B150" s="15" t="s">
        <v>7318</v>
      </c>
      <c r="C150" s="16" t="s">
        <v>1737</v>
      </c>
      <c r="D150" s="16" t="s">
        <v>1738</v>
      </c>
      <c r="E150" s="16" t="s">
        <v>1739</v>
      </c>
      <c r="F150" s="16" t="s">
        <v>1740</v>
      </c>
      <c r="G150" s="16" t="s">
        <v>1349</v>
      </c>
      <c r="H150" s="16" t="s">
        <v>1350</v>
      </c>
      <c r="I150" s="16" t="s">
        <v>1741</v>
      </c>
    </row>
    <row r="151" spans="1:9" x14ac:dyDescent="0.2">
      <c r="A151" s="15" t="s">
        <v>1742</v>
      </c>
      <c r="B151" s="15" t="s">
        <v>7418</v>
      </c>
      <c r="C151" s="16" t="s">
        <v>1140</v>
      </c>
      <c r="D151" s="16" t="s">
        <v>1140</v>
      </c>
      <c r="E151" s="16" t="s">
        <v>1178</v>
      </c>
      <c r="F151" s="16" t="s">
        <v>1743</v>
      </c>
      <c r="G151" s="16" t="s">
        <v>1355</v>
      </c>
      <c r="H151" s="16" t="s">
        <v>1356</v>
      </c>
      <c r="I151" s="16" t="s">
        <v>1744</v>
      </c>
    </row>
    <row r="152" spans="1:9" x14ac:dyDescent="0.2">
      <c r="A152" s="15" t="s">
        <v>1745</v>
      </c>
      <c r="B152" s="15" t="s">
        <v>7318</v>
      </c>
      <c r="C152" s="16" t="s">
        <v>1746</v>
      </c>
      <c r="D152" s="16" t="s">
        <v>1746</v>
      </c>
      <c r="E152" s="16" t="s">
        <v>1739</v>
      </c>
      <c r="F152" s="16" t="s">
        <v>1747</v>
      </c>
      <c r="G152" s="16" t="s">
        <v>1349</v>
      </c>
      <c r="H152" s="16" t="s">
        <v>1350</v>
      </c>
      <c r="I152" s="16" t="s">
        <v>1748</v>
      </c>
    </row>
    <row r="153" spans="1:9" x14ac:dyDescent="0.2">
      <c r="A153" s="15" t="s">
        <v>747</v>
      </c>
      <c r="B153" s="15" t="s">
        <v>7419</v>
      </c>
      <c r="C153" s="16" t="s">
        <v>1749</v>
      </c>
      <c r="D153" s="16" t="s">
        <v>1750</v>
      </c>
      <c r="E153" s="16" t="s">
        <v>1751</v>
      </c>
      <c r="F153" s="16" t="s">
        <v>1752</v>
      </c>
      <c r="G153" s="16" t="s">
        <v>1147</v>
      </c>
      <c r="H153" s="16" t="s">
        <v>1148</v>
      </c>
      <c r="I153" s="16" t="s">
        <v>1753</v>
      </c>
    </row>
    <row r="154" spans="1:9" x14ac:dyDescent="0.2">
      <c r="A154" s="15" t="s">
        <v>821</v>
      </c>
      <c r="B154" s="15" t="s">
        <v>7312</v>
      </c>
      <c r="C154" s="16" t="s">
        <v>1140</v>
      </c>
      <c r="D154" s="16" t="s">
        <v>1140</v>
      </c>
      <c r="E154" s="16" t="s">
        <v>1178</v>
      </c>
      <c r="F154" s="16" t="s">
        <v>1754</v>
      </c>
      <c r="G154" s="16" t="s">
        <v>1349</v>
      </c>
      <c r="H154" s="16" t="s">
        <v>1350</v>
      </c>
      <c r="I154" s="16" t="s">
        <v>1755</v>
      </c>
    </row>
    <row r="155" spans="1:9" x14ac:dyDescent="0.2">
      <c r="A155" s="15" t="s">
        <v>1756</v>
      </c>
      <c r="B155" s="15" t="s">
        <v>7420</v>
      </c>
      <c r="C155" s="16" t="s">
        <v>1757</v>
      </c>
      <c r="D155" s="16" t="s">
        <v>1758</v>
      </c>
      <c r="E155" s="16" t="s">
        <v>1759</v>
      </c>
      <c r="F155" s="16" t="s">
        <v>1760</v>
      </c>
      <c r="G155" s="16" t="s">
        <v>1309</v>
      </c>
      <c r="H155" s="16" t="s">
        <v>1310</v>
      </c>
      <c r="I155" s="16" t="s">
        <v>1761</v>
      </c>
    </row>
    <row r="156" spans="1:9" x14ac:dyDescent="0.2">
      <c r="A156" s="15" t="s">
        <v>725</v>
      </c>
      <c r="B156" s="15" t="s">
        <v>7421</v>
      </c>
      <c r="C156" s="16" t="s">
        <v>1762</v>
      </c>
      <c r="D156" s="16" t="s">
        <v>1763</v>
      </c>
      <c r="E156" s="16" t="s">
        <v>1764</v>
      </c>
      <c r="F156" s="16" t="s">
        <v>1765</v>
      </c>
      <c r="G156" s="16" t="s">
        <v>1147</v>
      </c>
      <c r="H156" s="16" t="s">
        <v>1148</v>
      </c>
      <c r="I156" s="16" t="s">
        <v>1766</v>
      </c>
    </row>
    <row r="157" spans="1:9" x14ac:dyDescent="0.2">
      <c r="A157" s="15" t="s">
        <v>1767</v>
      </c>
      <c r="B157" s="15" t="s">
        <v>7422</v>
      </c>
      <c r="C157" s="16" t="s">
        <v>1140</v>
      </c>
      <c r="D157" s="16" t="s">
        <v>1140</v>
      </c>
      <c r="E157" s="16" t="s">
        <v>1178</v>
      </c>
      <c r="F157" s="16" t="s">
        <v>1768</v>
      </c>
      <c r="G157" s="16" t="s">
        <v>1623</v>
      </c>
      <c r="H157" s="16" t="s">
        <v>1624</v>
      </c>
      <c r="I157" s="16" t="s">
        <v>1769</v>
      </c>
    </row>
    <row r="158" spans="1:9" x14ac:dyDescent="0.2">
      <c r="A158" s="15" t="s">
        <v>399</v>
      </c>
      <c r="B158" s="15" t="s">
        <v>7423</v>
      </c>
      <c r="C158" s="16" t="s">
        <v>1770</v>
      </c>
      <c r="D158" s="16" t="s">
        <v>1771</v>
      </c>
      <c r="E158" s="16" t="s">
        <v>1772</v>
      </c>
      <c r="F158" s="16" t="s">
        <v>1773</v>
      </c>
      <c r="G158" s="16" t="s">
        <v>1147</v>
      </c>
      <c r="H158" s="16" t="s">
        <v>1148</v>
      </c>
      <c r="I158" s="16" t="s">
        <v>1774</v>
      </c>
    </row>
    <row r="159" spans="1:9" x14ac:dyDescent="0.2">
      <c r="A159" s="15" t="s">
        <v>1775</v>
      </c>
      <c r="B159" s="15" t="s">
        <v>7424</v>
      </c>
      <c r="C159" s="16" t="s">
        <v>1140</v>
      </c>
      <c r="D159" s="16" t="s">
        <v>1140</v>
      </c>
      <c r="E159" s="16" t="s">
        <v>1178</v>
      </c>
      <c r="F159" s="16" t="s">
        <v>1776</v>
      </c>
      <c r="G159" s="16" t="s">
        <v>1493</v>
      </c>
      <c r="H159" s="16" t="s">
        <v>1202</v>
      </c>
      <c r="I159" s="16" t="s">
        <v>1777</v>
      </c>
    </row>
    <row r="160" spans="1:9" x14ac:dyDescent="0.2">
      <c r="A160" s="15" t="s">
        <v>239</v>
      </c>
      <c r="B160" s="15" t="s">
        <v>7425</v>
      </c>
      <c r="C160" s="16" t="s">
        <v>1778</v>
      </c>
      <c r="D160" s="16" t="s">
        <v>1779</v>
      </c>
      <c r="E160" s="16" t="s">
        <v>1780</v>
      </c>
      <c r="F160" s="16" t="s">
        <v>1781</v>
      </c>
      <c r="G160" s="16" t="s">
        <v>1147</v>
      </c>
      <c r="H160" s="16" t="s">
        <v>1148</v>
      </c>
      <c r="I160" s="16" t="s">
        <v>1782</v>
      </c>
    </row>
    <row r="161" spans="1:9" x14ac:dyDescent="0.2">
      <c r="A161" s="15" t="s">
        <v>1783</v>
      </c>
      <c r="B161" s="15" t="s">
        <v>7318</v>
      </c>
      <c r="C161" s="16" t="s">
        <v>1140</v>
      </c>
      <c r="D161" s="16" t="s">
        <v>1140</v>
      </c>
      <c r="E161" s="16" t="s">
        <v>1178</v>
      </c>
      <c r="F161" s="16" t="s">
        <v>1140</v>
      </c>
      <c r="G161" s="16" t="s">
        <v>1140</v>
      </c>
      <c r="H161" s="16" t="s">
        <v>1140</v>
      </c>
      <c r="I161" s="16" t="s">
        <v>1179</v>
      </c>
    </row>
    <row r="162" spans="1:9" x14ac:dyDescent="0.2">
      <c r="A162" s="15" t="s">
        <v>1784</v>
      </c>
      <c r="B162" s="15" t="s">
        <v>7312</v>
      </c>
      <c r="C162" s="16" t="s">
        <v>1140</v>
      </c>
      <c r="D162" s="16" t="s">
        <v>1140</v>
      </c>
      <c r="E162" s="16" t="s">
        <v>1178</v>
      </c>
      <c r="F162" s="16" t="s">
        <v>1140</v>
      </c>
      <c r="G162" s="16" t="s">
        <v>1140</v>
      </c>
      <c r="H162" s="16" t="s">
        <v>1140</v>
      </c>
      <c r="I162" s="16" t="s">
        <v>1179</v>
      </c>
    </row>
    <row r="163" spans="1:9" x14ac:dyDescent="0.2">
      <c r="A163" s="15" t="s">
        <v>1785</v>
      </c>
      <c r="B163" s="15" t="s">
        <v>7426</v>
      </c>
      <c r="C163" s="16" t="s">
        <v>1140</v>
      </c>
      <c r="D163" s="16" t="s">
        <v>1140</v>
      </c>
      <c r="E163" s="16" t="s">
        <v>1178</v>
      </c>
      <c r="F163" s="16" t="s">
        <v>1140</v>
      </c>
      <c r="G163" s="16" t="s">
        <v>1140</v>
      </c>
      <c r="H163" s="16" t="s">
        <v>1140</v>
      </c>
      <c r="I163" s="16" t="s">
        <v>1786</v>
      </c>
    </row>
    <row r="164" spans="1:9" x14ac:dyDescent="0.2">
      <c r="A164" s="15" t="s">
        <v>1787</v>
      </c>
      <c r="B164" s="15" t="s">
        <v>7427</v>
      </c>
      <c r="C164" s="16" t="s">
        <v>1788</v>
      </c>
      <c r="D164" s="16" t="s">
        <v>1789</v>
      </c>
      <c r="E164" s="16" t="s">
        <v>1790</v>
      </c>
      <c r="F164" s="16" t="s">
        <v>1791</v>
      </c>
      <c r="G164" s="16" t="s">
        <v>1230</v>
      </c>
      <c r="H164" s="16" t="s">
        <v>1231</v>
      </c>
      <c r="I164" s="16" t="s">
        <v>1792</v>
      </c>
    </row>
    <row r="165" spans="1:9" x14ac:dyDescent="0.2">
      <c r="A165" s="15" t="s">
        <v>1793</v>
      </c>
      <c r="B165" s="15" t="s">
        <v>7428</v>
      </c>
      <c r="C165" s="16" t="s">
        <v>1794</v>
      </c>
      <c r="D165" s="16" t="s">
        <v>1795</v>
      </c>
      <c r="E165" s="16" t="s">
        <v>1796</v>
      </c>
      <c r="F165" s="16" t="s">
        <v>1797</v>
      </c>
      <c r="G165" s="16" t="s">
        <v>1798</v>
      </c>
      <c r="H165" s="16" t="s">
        <v>1185</v>
      </c>
      <c r="I165" s="16" t="s">
        <v>1799</v>
      </c>
    </row>
    <row r="166" spans="1:9" x14ac:dyDescent="0.2">
      <c r="A166" s="15" t="s">
        <v>1800</v>
      </c>
      <c r="B166" s="15" t="s">
        <v>7428</v>
      </c>
      <c r="C166" s="16" t="s">
        <v>1801</v>
      </c>
      <c r="D166" s="16" t="s">
        <v>1802</v>
      </c>
      <c r="E166" s="16" t="s">
        <v>1796</v>
      </c>
      <c r="F166" s="16" t="s">
        <v>1797</v>
      </c>
      <c r="G166" s="16" t="s">
        <v>1798</v>
      </c>
      <c r="H166" s="16" t="s">
        <v>1185</v>
      </c>
      <c r="I166" s="16" t="s">
        <v>1803</v>
      </c>
    </row>
    <row r="167" spans="1:9" x14ac:dyDescent="0.2">
      <c r="A167" s="15" t="s">
        <v>1804</v>
      </c>
      <c r="B167" s="15" t="s">
        <v>7429</v>
      </c>
      <c r="C167" s="16" t="s">
        <v>1805</v>
      </c>
      <c r="D167" s="16" t="s">
        <v>1806</v>
      </c>
      <c r="E167" s="16" t="s">
        <v>1807</v>
      </c>
      <c r="F167" s="16" t="s">
        <v>1808</v>
      </c>
      <c r="G167" s="16" t="s">
        <v>1809</v>
      </c>
      <c r="H167" s="16" t="s">
        <v>1810</v>
      </c>
      <c r="I167" s="16" t="s">
        <v>1811</v>
      </c>
    </row>
    <row r="168" spans="1:9" x14ac:dyDescent="0.2">
      <c r="A168" s="15" t="s">
        <v>1812</v>
      </c>
      <c r="B168" s="15" t="s">
        <v>7318</v>
      </c>
      <c r="C168" s="16" t="s">
        <v>1140</v>
      </c>
      <c r="D168" s="16" t="s">
        <v>1140</v>
      </c>
      <c r="E168" s="16" t="s">
        <v>1178</v>
      </c>
      <c r="F168" s="16" t="s">
        <v>1813</v>
      </c>
      <c r="G168" s="16" t="s">
        <v>1814</v>
      </c>
      <c r="H168" s="16" t="s">
        <v>1815</v>
      </c>
      <c r="I168" s="16" t="s">
        <v>1816</v>
      </c>
    </row>
    <row r="169" spans="1:9" x14ac:dyDescent="0.2">
      <c r="A169" s="15" t="s">
        <v>1817</v>
      </c>
      <c r="B169" s="15" t="s">
        <v>7430</v>
      </c>
      <c r="C169" s="16" t="s">
        <v>1140</v>
      </c>
      <c r="D169" s="16" t="s">
        <v>1140</v>
      </c>
      <c r="E169" s="16" t="s">
        <v>1178</v>
      </c>
      <c r="F169" s="16" t="s">
        <v>1818</v>
      </c>
      <c r="G169" s="16" t="s">
        <v>1133</v>
      </c>
      <c r="H169" s="16" t="s">
        <v>1134</v>
      </c>
      <c r="I169" s="16" t="s">
        <v>1819</v>
      </c>
    </row>
    <row r="170" spans="1:9" x14ac:dyDescent="0.2">
      <c r="A170" s="15" t="s">
        <v>1820</v>
      </c>
      <c r="B170" s="15" t="s">
        <v>7430</v>
      </c>
      <c r="C170" s="16" t="s">
        <v>1140</v>
      </c>
      <c r="D170" s="16" t="s">
        <v>1140</v>
      </c>
      <c r="E170" s="16" t="s">
        <v>1178</v>
      </c>
      <c r="F170" s="16" t="s">
        <v>1818</v>
      </c>
      <c r="G170" s="16" t="s">
        <v>1133</v>
      </c>
      <c r="H170" s="16" t="s">
        <v>1134</v>
      </c>
      <c r="I170" s="16" t="s">
        <v>1821</v>
      </c>
    </row>
    <row r="171" spans="1:9" x14ac:dyDescent="0.2">
      <c r="A171" s="15" t="s">
        <v>1822</v>
      </c>
      <c r="B171" s="15" t="s">
        <v>7312</v>
      </c>
      <c r="C171" s="16" t="s">
        <v>1140</v>
      </c>
      <c r="D171" s="16" t="s">
        <v>1140</v>
      </c>
      <c r="E171" s="16" t="s">
        <v>1178</v>
      </c>
      <c r="F171" s="16" t="s">
        <v>1823</v>
      </c>
      <c r="G171" s="16" t="s">
        <v>1147</v>
      </c>
      <c r="H171" s="16" t="s">
        <v>1148</v>
      </c>
      <c r="I171" s="16" t="s">
        <v>1824</v>
      </c>
    </row>
    <row r="172" spans="1:9" x14ac:dyDescent="0.2">
      <c r="A172" s="15" t="s">
        <v>1825</v>
      </c>
      <c r="B172" s="15" t="s">
        <v>7431</v>
      </c>
      <c r="C172" s="16" t="s">
        <v>1826</v>
      </c>
      <c r="D172" s="16" t="s">
        <v>1827</v>
      </c>
      <c r="E172" s="16" t="s">
        <v>1828</v>
      </c>
      <c r="F172" s="16" t="s">
        <v>1829</v>
      </c>
      <c r="G172" s="16" t="s">
        <v>1309</v>
      </c>
      <c r="H172" s="16" t="s">
        <v>1310</v>
      </c>
      <c r="I172" s="16" t="s">
        <v>1830</v>
      </c>
    </row>
    <row r="173" spans="1:9" x14ac:dyDescent="0.2">
      <c r="A173" s="15" t="s">
        <v>547</v>
      </c>
      <c r="B173" s="15" t="s">
        <v>7432</v>
      </c>
      <c r="C173" s="16" t="s">
        <v>1831</v>
      </c>
      <c r="D173" s="16" t="s">
        <v>1832</v>
      </c>
      <c r="E173" s="16" t="s">
        <v>1833</v>
      </c>
      <c r="F173" s="16" t="s">
        <v>1834</v>
      </c>
      <c r="G173" s="16" t="s">
        <v>1493</v>
      </c>
      <c r="H173" s="16" t="s">
        <v>1202</v>
      </c>
      <c r="I173" s="16" t="s">
        <v>1835</v>
      </c>
    </row>
    <row r="174" spans="1:9" x14ac:dyDescent="0.2">
      <c r="A174" s="15" t="s">
        <v>82</v>
      </c>
      <c r="B174" s="15" t="s">
        <v>7433</v>
      </c>
      <c r="C174" s="16" t="s">
        <v>1836</v>
      </c>
      <c r="D174" s="16" t="s">
        <v>1837</v>
      </c>
      <c r="E174" s="16" t="s">
        <v>1838</v>
      </c>
      <c r="F174" s="16" t="s">
        <v>1839</v>
      </c>
      <c r="G174" s="16" t="s">
        <v>1147</v>
      </c>
      <c r="H174" s="16" t="s">
        <v>1148</v>
      </c>
      <c r="I174" s="16" t="s">
        <v>1840</v>
      </c>
    </row>
    <row r="175" spans="1:9" x14ac:dyDescent="0.2">
      <c r="A175" s="15" t="s">
        <v>1841</v>
      </c>
      <c r="B175" s="15" t="s">
        <v>7318</v>
      </c>
      <c r="C175" s="16" t="s">
        <v>1140</v>
      </c>
      <c r="D175" s="16" t="s">
        <v>1140</v>
      </c>
      <c r="E175" s="16" t="s">
        <v>1178</v>
      </c>
      <c r="F175" s="16" t="s">
        <v>1701</v>
      </c>
      <c r="G175" s="16" t="s">
        <v>1349</v>
      </c>
      <c r="H175" s="16" t="s">
        <v>1350</v>
      </c>
      <c r="I175" s="16" t="s">
        <v>1842</v>
      </c>
    </row>
    <row r="176" spans="1:9" x14ac:dyDescent="0.2">
      <c r="A176" s="15" t="s">
        <v>757</v>
      </c>
      <c r="B176" s="15" t="s">
        <v>7399</v>
      </c>
      <c r="C176" s="16" t="s">
        <v>1140</v>
      </c>
      <c r="D176" s="16" t="s">
        <v>1140</v>
      </c>
      <c r="E176" s="16" t="s">
        <v>1178</v>
      </c>
      <c r="F176" s="16" t="s">
        <v>1843</v>
      </c>
      <c r="G176" s="16" t="s">
        <v>1133</v>
      </c>
      <c r="H176" s="16" t="s">
        <v>1134</v>
      </c>
      <c r="I176" s="16" t="s">
        <v>1844</v>
      </c>
    </row>
    <row r="177" spans="1:9" x14ac:dyDescent="0.2">
      <c r="A177" s="15" t="s">
        <v>1845</v>
      </c>
      <c r="B177" s="15" t="s">
        <v>7434</v>
      </c>
      <c r="C177" s="16" t="s">
        <v>1140</v>
      </c>
      <c r="D177" s="16" t="s">
        <v>1140</v>
      </c>
      <c r="E177" s="16" t="s">
        <v>1178</v>
      </c>
      <c r="F177" s="16" t="s">
        <v>1846</v>
      </c>
      <c r="G177" s="16" t="s">
        <v>1349</v>
      </c>
      <c r="H177" s="16" t="s">
        <v>1350</v>
      </c>
      <c r="I177" s="16" t="s">
        <v>1847</v>
      </c>
    </row>
    <row r="178" spans="1:9" x14ac:dyDescent="0.2">
      <c r="A178" s="15" t="s">
        <v>1848</v>
      </c>
      <c r="B178" s="16" t="s">
        <v>1851</v>
      </c>
      <c r="C178" s="16" t="s">
        <v>1849</v>
      </c>
      <c r="D178" s="16" t="s">
        <v>1850</v>
      </c>
      <c r="E178" s="16" t="s">
        <v>1851</v>
      </c>
      <c r="F178" s="16" t="s">
        <v>1140</v>
      </c>
      <c r="G178" s="16" t="s">
        <v>1140</v>
      </c>
      <c r="H178" s="16" t="s">
        <v>1140</v>
      </c>
      <c r="I178" s="16" t="s">
        <v>1179</v>
      </c>
    </row>
    <row r="179" spans="1:9" x14ac:dyDescent="0.2">
      <c r="A179" s="15" t="s">
        <v>1852</v>
      </c>
      <c r="B179" s="16" t="s">
        <v>1855</v>
      </c>
      <c r="C179" s="16" t="s">
        <v>1853</v>
      </c>
      <c r="D179" s="16" t="s">
        <v>1854</v>
      </c>
      <c r="E179" s="16" t="s">
        <v>1855</v>
      </c>
      <c r="F179" s="16" t="s">
        <v>1140</v>
      </c>
      <c r="G179" s="16" t="s">
        <v>1140</v>
      </c>
      <c r="H179" s="16" t="s">
        <v>1140</v>
      </c>
      <c r="I179" s="16" t="s">
        <v>1179</v>
      </c>
    </row>
    <row r="180" spans="1:9" x14ac:dyDescent="0.2">
      <c r="A180" s="15" t="s">
        <v>1856</v>
      </c>
      <c r="B180" s="16" t="s">
        <v>1859</v>
      </c>
      <c r="C180" s="16" t="s">
        <v>1857</v>
      </c>
      <c r="D180" s="16" t="s">
        <v>1858</v>
      </c>
      <c r="E180" s="16" t="s">
        <v>1859</v>
      </c>
      <c r="F180" s="16" t="s">
        <v>1140</v>
      </c>
      <c r="G180" s="16" t="s">
        <v>1140</v>
      </c>
      <c r="H180" s="16" t="s">
        <v>1140</v>
      </c>
      <c r="I180" s="16" t="s">
        <v>1179</v>
      </c>
    </row>
    <row r="181" spans="1:9" x14ac:dyDescent="0.2">
      <c r="A181" s="15" t="s">
        <v>1860</v>
      </c>
      <c r="B181" s="15" t="s">
        <v>7435</v>
      </c>
      <c r="C181" s="16" t="s">
        <v>1861</v>
      </c>
      <c r="D181" s="16" t="s">
        <v>1862</v>
      </c>
      <c r="E181" s="16" t="s">
        <v>1863</v>
      </c>
      <c r="F181" s="16" t="s">
        <v>1864</v>
      </c>
      <c r="G181" s="16" t="s">
        <v>1147</v>
      </c>
      <c r="H181" s="16" t="s">
        <v>1148</v>
      </c>
      <c r="I181" s="16" t="s">
        <v>1865</v>
      </c>
    </row>
    <row r="182" spans="1:9" x14ac:dyDescent="0.2">
      <c r="A182" s="15" t="s">
        <v>397</v>
      </c>
      <c r="B182" s="15" t="s">
        <v>7436</v>
      </c>
      <c r="C182" s="16" t="s">
        <v>1866</v>
      </c>
      <c r="D182" s="16" t="s">
        <v>1867</v>
      </c>
      <c r="E182" s="16" t="s">
        <v>1868</v>
      </c>
      <c r="F182" s="16" t="s">
        <v>1869</v>
      </c>
      <c r="G182" s="16" t="s">
        <v>1193</v>
      </c>
      <c r="H182" s="16" t="s">
        <v>1194</v>
      </c>
      <c r="I182" s="16" t="s">
        <v>1870</v>
      </c>
    </row>
    <row r="183" spans="1:9" x14ac:dyDescent="0.2">
      <c r="A183" s="15" t="s">
        <v>1871</v>
      </c>
      <c r="B183" s="15" t="s">
        <v>7437</v>
      </c>
      <c r="C183" s="16" t="s">
        <v>1872</v>
      </c>
      <c r="D183" s="16" t="s">
        <v>1873</v>
      </c>
      <c r="E183" s="16" t="s">
        <v>1874</v>
      </c>
      <c r="F183" s="16" t="s">
        <v>1875</v>
      </c>
      <c r="G183" s="16" t="s">
        <v>1814</v>
      </c>
      <c r="H183" s="16" t="s">
        <v>1815</v>
      </c>
      <c r="I183" s="16" t="s">
        <v>1876</v>
      </c>
    </row>
    <row r="184" spans="1:9" x14ac:dyDescent="0.2">
      <c r="A184" s="15" t="s">
        <v>579</v>
      </c>
      <c r="B184" s="15" t="s">
        <v>7438</v>
      </c>
      <c r="C184" s="16" t="s">
        <v>1877</v>
      </c>
      <c r="D184" s="16" t="s">
        <v>1878</v>
      </c>
      <c r="E184" s="16" t="s">
        <v>1879</v>
      </c>
      <c r="F184" s="16" t="s">
        <v>1880</v>
      </c>
      <c r="G184" s="16" t="s">
        <v>1309</v>
      </c>
      <c r="H184" s="16" t="s">
        <v>1310</v>
      </c>
      <c r="I184" s="16" t="s">
        <v>1881</v>
      </c>
    </row>
    <row r="185" spans="1:9" x14ac:dyDescent="0.2">
      <c r="A185" s="15" t="s">
        <v>1882</v>
      </c>
      <c r="B185" s="15" t="s">
        <v>7439</v>
      </c>
      <c r="C185" s="16" t="s">
        <v>1883</v>
      </c>
      <c r="D185" s="16" t="s">
        <v>1884</v>
      </c>
      <c r="E185" s="16" t="s">
        <v>1885</v>
      </c>
      <c r="F185" s="16" t="s">
        <v>1886</v>
      </c>
      <c r="G185" s="16" t="s">
        <v>1309</v>
      </c>
      <c r="H185" s="16" t="s">
        <v>1310</v>
      </c>
      <c r="I185" s="16" t="s">
        <v>1887</v>
      </c>
    </row>
    <row r="186" spans="1:9" x14ac:dyDescent="0.2">
      <c r="A186" s="15" t="s">
        <v>1888</v>
      </c>
      <c r="B186" s="15" t="s">
        <v>7312</v>
      </c>
      <c r="C186" s="16" t="s">
        <v>1140</v>
      </c>
      <c r="D186" s="16" t="s">
        <v>1140</v>
      </c>
      <c r="E186" s="16" t="s">
        <v>1178</v>
      </c>
      <c r="F186" s="16" t="s">
        <v>1889</v>
      </c>
      <c r="G186" s="16" t="s">
        <v>1349</v>
      </c>
      <c r="H186" s="16" t="s">
        <v>1350</v>
      </c>
      <c r="I186" s="16" t="s">
        <v>1890</v>
      </c>
    </row>
    <row r="187" spans="1:9" x14ac:dyDescent="0.2">
      <c r="A187" s="15" t="s">
        <v>1019</v>
      </c>
      <c r="B187" s="15" t="s">
        <v>7440</v>
      </c>
      <c r="C187" s="16" t="s">
        <v>1891</v>
      </c>
      <c r="D187" s="16" t="s">
        <v>1892</v>
      </c>
      <c r="E187" s="16" t="s">
        <v>1893</v>
      </c>
      <c r="F187" s="16" t="s">
        <v>1894</v>
      </c>
      <c r="G187" s="16" t="s">
        <v>1147</v>
      </c>
      <c r="H187" s="16" t="s">
        <v>1148</v>
      </c>
      <c r="I187" s="16" t="s">
        <v>1895</v>
      </c>
    </row>
    <row r="188" spans="1:9" x14ac:dyDescent="0.2">
      <c r="A188" s="15" t="s">
        <v>1896</v>
      </c>
      <c r="B188" s="15" t="s">
        <v>7441</v>
      </c>
      <c r="C188" s="16" t="s">
        <v>1897</v>
      </c>
      <c r="D188" s="16" t="s">
        <v>1898</v>
      </c>
      <c r="E188" s="16" t="s">
        <v>1899</v>
      </c>
      <c r="F188" s="16" t="s">
        <v>1900</v>
      </c>
      <c r="G188" s="16" t="s">
        <v>1147</v>
      </c>
      <c r="H188" s="16" t="s">
        <v>1148</v>
      </c>
      <c r="I188" s="16" t="s">
        <v>1901</v>
      </c>
    </row>
    <row r="189" spans="1:9" x14ac:dyDescent="0.2">
      <c r="A189" s="15" t="s">
        <v>1902</v>
      </c>
      <c r="B189" s="15" t="s">
        <v>7442</v>
      </c>
      <c r="C189" s="16" t="s">
        <v>1903</v>
      </c>
      <c r="D189" s="16" t="s">
        <v>1904</v>
      </c>
      <c r="E189" s="16" t="s">
        <v>1905</v>
      </c>
      <c r="F189" s="16" t="s">
        <v>1906</v>
      </c>
      <c r="G189" s="16" t="s">
        <v>1907</v>
      </c>
      <c r="H189" s="16" t="s">
        <v>1310</v>
      </c>
      <c r="I189" s="16" t="s">
        <v>1908</v>
      </c>
    </row>
    <row r="190" spans="1:9" x14ac:dyDescent="0.2">
      <c r="A190" s="15" t="s">
        <v>437</v>
      </c>
      <c r="B190" s="15" t="s">
        <v>7312</v>
      </c>
      <c r="C190" s="16" t="s">
        <v>1140</v>
      </c>
      <c r="D190" s="16" t="s">
        <v>1140</v>
      </c>
      <c r="E190" s="16" t="s">
        <v>1178</v>
      </c>
      <c r="F190" s="16" t="s">
        <v>1909</v>
      </c>
      <c r="G190" s="16" t="s">
        <v>1147</v>
      </c>
      <c r="H190" s="16" t="s">
        <v>1148</v>
      </c>
      <c r="I190" s="16" t="s">
        <v>1910</v>
      </c>
    </row>
    <row r="191" spans="1:9" x14ac:dyDescent="0.2">
      <c r="A191" s="15" t="s">
        <v>1911</v>
      </c>
      <c r="B191" s="15" t="s">
        <v>7443</v>
      </c>
      <c r="C191" s="16" t="s">
        <v>1912</v>
      </c>
      <c r="D191" s="16" t="s">
        <v>1913</v>
      </c>
      <c r="E191" s="16" t="s">
        <v>1914</v>
      </c>
      <c r="F191" s="16" t="s">
        <v>1915</v>
      </c>
      <c r="G191" s="16" t="s">
        <v>1814</v>
      </c>
      <c r="H191" s="16" t="s">
        <v>1815</v>
      </c>
      <c r="I191" s="16" t="s">
        <v>1916</v>
      </c>
    </row>
    <row r="192" spans="1:9" x14ac:dyDescent="0.2">
      <c r="A192" s="15" t="s">
        <v>1917</v>
      </c>
      <c r="B192" s="15" t="s">
        <v>7444</v>
      </c>
      <c r="C192" s="16" t="s">
        <v>1140</v>
      </c>
      <c r="D192" s="16" t="s">
        <v>1140</v>
      </c>
      <c r="E192" s="16" t="s">
        <v>1178</v>
      </c>
      <c r="F192" s="16" t="s">
        <v>1140</v>
      </c>
      <c r="G192" s="16" t="s">
        <v>1140</v>
      </c>
      <c r="H192" s="16" t="s">
        <v>1140</v>
      </c>
      <c r="I192" s="16" t="s">
        <v>1179</v>
      </c>
    </row>
    <row r="193" spans="1:9" x14ac:dyDescent="0.2">
      <c r="A193" s="15" t="s">
        <v>1918</v>
      </c>
      <c r="B193" s="15" t="s">
        <v>7445</v>
      </c>
      <c r="C193" s="16" t="s">
        <v>1919</v>
      </c>
      <c r="D193" s="16" t="s">
        <v>1920</v>
      </c>
      <c r="E193" s="16" t="s">
        <v>1921</v>
      </c>
      <c r="F193" s="16" t="s">
        <v>1922</v>
      </c>
      <c r="G193" s="16" t="s">
        <v>1392</v>
      </c>
      <c r="H193" s="16" t="s">
        <v>1393</v>
      </c>
      <c r="I193" s="16" t="s">
        <v>1923</v>
      </c>
    </row>
    <row r="194" spans="1:9" x14ac:dyDescent="0.2">
      <c r="A194" s="15" t="s">
        <v>1924</v>
      </c>
      <c r="B194" s="15" t="s">
        <v>7446</v>
      </c>
      <c r="C194" s="16" t="s">
        <v>1925</v>
      </c>
      <c r="D194" s="16" t="s">
        <v>1926</v>
      </c>
      <c r="E194" s="16" t="s">
        <v>1927</v>
      </c>
      <c r="F194" s="16" t="s">
        <v>1928</v>
      </c>
      <c r="G194" s="16" t="s">
        <v>1147</v>
      </c>
      <c r="H194" s="16" t="s">
        <v>1148</v>
      </c>
      <c r="I194" s="16" t="s">
        <v>1929</v>
      </c>
    </row>
    <row r="195" spans="1:9" x14ac:dyDescent="0.2">
      <c r="A195" s="15" t="s">
        <v>365</v>
      </c>
      <c r="B195" s="15" t="s">
        <v>7447</v>
      </c>
      <c r="C195" s="16" t="s">
        <v>1930</v>
      </c>
      <c r="D195" s="16" t="s">
        <v>1931</v>
      </c>
      <c r="E195" s="16" t="s">
        <v>1932</v>
      </c>
      <c r="F195" s="16" t="s">
        <v>1933</v>
      </c>
      <c r="G195" s="16" t="s">
        <v>1493</v>
      </c>
      <c r="H195" s="16" t="s">
        <v>1202</v>
      </c>
      <c r="I195" s="16" t="s">
        <v>1934</v>
      </c>
    </row>
    <row r="196" spans="1:9" x14ac:dyDescent="0.2">
      <c r="A196" s="15" t="s">
        <v>295</v>
      </c>
      <c r="B196" s="15" t="s">
        <v>7448</v>
      </c>
      <c r="C196" s="16" t="s">
        <v>1935</v>
      </c>
      <c r="D196" s="16" t="s">
        <v>1936</v>
      </c>
      <c r="E196" s="16" t="s">
        <v>1937</v>
      </c>
      <c r="F196" s="16" t="s">
        <v>1938</v>
      </c>
      <c r="G196" s="16" t="s">
        <v>1193</v>
      </c>
      <c r="H196" s="16" t="s">
        <v>1194</v>
      </c>
      <c r="I196" s="16" t="s">
        <v>1939</v>
      </c>
    </row>
    <row r="197" spans="1:9" x14ac:dyDescent="0.2">
      <c r="A197" s="15" t="s">
        <v>1940</v>
      </c>
      <c r="B197" s="15" t="s">
        <v>7449</v>
      </c>
      <c r="C197" s="16" t="s">
        <v>1140</v>
      </c>
      <c r="D197" s="16" t="s">
        <v>1140</v>
      </c>
      <c r="E197" s="16" t="s">
        <v>1178</v>
      </c>
      <c r="F197" s="16" t="s">
        <v>1941</v>
      </c>
      <c r="G197" s="16" t="s">
        <v>1318</v>
      </c>
      <c r="H197" s="16" t="s">
        <v>1319</v>
      </c>
      <c r="I197" s="16" t="s">
        <v>1942</v>
      </c>
    </row>
    <row r="198" spans="1:9" x14ac:dyDescent="0.2">
      <c r="A198" s="15" t="s">
        <v>1943</v>
      </c>
      <c r="B198" s="15" t="s">
        <v>7449</v>
      </c>
      <c r="C198" s="16" t="s">
        <v>1944</v>
      </c>
      <c r="D198" s="16" t="s">
        <v>1944</v>
      </c>
      <c r="E198" s="16" t="s">
        <v>1945</v>
      </c>
      <c r="F198" s="16" t="s">
        <v>1140</v>
      </c>
      <c r="G198" s="16" t="s">
        <v>1140</v>
      </c>
      <c r="H198" s="16" t="s">
        <v>1140</v>
      </c>
      <c r="I198" s="16" t="s">
        <v>1946</v>
      </c>
    </row>
    <row r="199" spans="1:9" x14ac:dyDescent="0.2">
      <c r="A199" s="15" t="s">
        <v>1947</v>
      </c>
      <c r="B199" s="16" t="s">
        <v>1950</v>
      </c>
      <c r="C199" s="16" t="s">
        <v>1948</v>
      </c>
      <c r="D199" s="16" t="s">
        <v>1949</v>
      </c>
      <c r="E199" s="16" t="s">
        <v>1950</v>
      </c>
      <c r="F199" s="16" t="s">
        <v>1140</v>
      </c>
      <c r="G199" s="16" t="s">
        <v>1140</v>
      </c>
      <c r="H199" s="16" t="s">
        <v>1140</v>
      </c>
      <c r="I199" s="16" t="s">
        <v>1179</v>
      </c>
    </row>
    <row r="200" spans="1:9" x14ac:dyDescent="0.2">
      <c r="A200" s="15" t="s">
        <v>1951</v>
      </c>
      <c r="B200" s="16" t="s">
        <v>1954</v>
      </c>
      <c r="C200" s="16" t="s">
        <v>1952</v>
      </c>
      <c r="D200" s="16" t="s">
        <v>1953</v>
      </c>
      <c r="E200" s="16" t="s">
        <v>1954</v>
      </c>
      <c r="F200" s="16" t="s">
        <v>1140</v>
      </c>
      <c r="G200" s="16" t="s">
        <v>1140</v>
      </c>
      <c r="H200" s="16" t="s">
        <v>1140</v>
      </c>
      <c r="I200" s="16" t="s">
        <v>1179</v>
      </c>
    </row>
    <row r="201" spans="1:9" x14ac:dyDescent="0.2">
      <c r="A201" s="15" t="s">
        <v>1955</v>
      </c>
      <c r="B201" s="16" t="s">
        <v>1958</v>
      </c>
      <c r="C201" s="16" t="s">
        <v>1956</v>
      </c>
      <c r="D201" s="16" t="s">
        <v>1957</v>
      </c>
      <c r="E201" s="16" t="s">
        <v>1958</v>
      </c>
      <c r="F201" s="16" t="s">
        <v>1140</v>
      </c>
      <c r="G201" s="16" t="s">
        <v>1140</v>
      </c>
      <c r="H201" s="16" t="s">
        <v>1140</v>
      </c>
      <c r="I201" s="16" t="s">
        <v>1179</v>
      </c>
    </row>
    <row r="202" spans="1:9" x14ac:dyDescent="0.2">
      <c r="A202" s="15" t="s">
        <v>1959</v>
      </c>
      <c r="B202" s="16" t="s">
        <v>1962</v>
      </c>
      <c r="C202" s="16" t="s">
        <v>1960</v>
      </c>
      <c r="D202" s="16" t="s">
        <v>1961</v>
      </c>
      <c r="E202" s="16" t="s">
        <v>1962</v>
      </c>
      <c r="F202" s="16" t="s">
        <v>1140</v>
      </c>
      <c r="G202" s="16" t="s">
        <v>1140</v>
      </c>
      <c r="H202" s="16" t="s">
        <v>1140</v>
      </c>
      <c r="I202" s="16" t="s">
        <v>1179</v>
      </c>
    </row>
    <row r="203" spans="1:9" x14ac:dyDescent="0.2">
      <c r="A203" s="15" t="s">
        <v>1963</v>
      </c>
      <c r="B203" s="16" t="s">
        <v>1966</v>
      </c>
      <c r="C203" s="16" t="s">
        <v>1964</v>
      </c>
      <c r="D203" s="16" t="s">
        <v>1965</v>
      </c>
      <c r="E203" s="16" t="s">
        <v>1966</v>
      </c>
      <c r="F203" s="16" t="s">
        <v>1140</v>
      </c>
      <c r="G203" s="16" t="s">
        <v>1140</v>
      </c>
      <c r="H203" s="16" t="s">
        <v>1140</v>
      </c>
      <c r="I203" s="16" t="s">
        <v>1179</v>
      </c>
    </row>
    <row r="204" spans="1:9" x14ac:dyDescent="0.2">
      <c r="A204" s="15" t="s">
        <v>1967</v>
      </c>
      <c r="B204" s="16" t="s">
        <v>1970</v>
      </c>
      <c r="C204" s="16" t="s">
        <v>1968</v>
      </c>
      <c r="D204" s="16" t="s">
        <v>1969</v>
      </c>
      <c r="E204" s="16" t="s">
        <v>1970</v>
      </c>
      <c r="F204" s="16" t="s">
        <v>1140</v>
      </c>
      <c r="G204" s="16" t="s">
        <v>1140</v>
      </c>
      <c r="H204" s="16" t="s">
        <v>1140</v>
      </c>
      <c r="I204" s="16" t="s">
        <v>1179</v>
      </c>
    </row>
    <row r="205" spans="1:9" x14ac:dyDescent="0.2">
      <c r="A205" s="15" t="s">
        <v>1971</v>
      </c>
      <c r="B205" s="16" t="s">
        <v>1656</v>
      </c>
      <c r="C205" s="16" t="s">
        <v>1654</v>
      </c>
      <c r="D205" s="16" t="s">
        <v>1655</v>
      </c>
      <c r="E205" s="16" t="s">
        <v>1656</v>
      </c>
      <c r="F205" s="16" t="s">
        <v>1140</v>
      </c>
      <c r="G205" s="16" t="s">
        <v>1140</v>
      </c>
      <c r="H205" s="16" t="s">
        <v>1140</v>
      </c>
      <c r="I205" s="16" t="s">
        <v>1179</v>
      </c>
    </row>
    <row r="206" spans="1:9" x14ac:dyDescent="0.2">
      <c r="A206" s="15" t="s">
        <v>1972</v>
      </c>
      <c r="B206" s="16" t="s">
        <v>1455</v>
      </c>
      <c r="C206" s="16" t="s">
        <v>1453</v>
      </c>
      <c r="D206" s="16" t="s">
        <v>1454</v>
      </c>
      <c r="E206" s="16" t="s">
        <v>1455</v>
      </c>
      <c r="F206" s="16" t="s">
        <v>1140</v>
      </c>
      <c r="G206" s="16" t="s">
        <v>1140</v>
      </c>
      <c r="H206" s="16" t="s">
        <v>1140</v>
      </c>
      <c r="I206" s="16" t="s">
        <v>1179</v>
      </c>
    </row>
    <row r="207" spans="1:9" x14ac:dyDescent="0.2">
      <c r="A207" s="15" t="s">
        <v>1973</v>
      </c>
      <c r="B207" s="16" t="s">
        <v>1976</v>
      </c>
      <c r="C207" s="16" t="s">
        <v>1974</v>
      </c>
      <c r="D207" s="16" t="s">
        <v>1975</v>
      </c>
      <c r="E207" s="16" t="s">
        <v>1976</v>
      </c>
      <c r="F207" s="16" t="s">
        <v>1140</v>
      </c>
      <c r="G207" s="16" t="s">
        <v>1140</v>
      </c>
      <c r="H207" s="16" t="s">
        <v>1140</v>
      </c>
      <c r="I207" s="16" t="s">
        <v>1179</v>
      </c>
    </row>
    <row r="208" spans="1:9" x14ac:dyDescent="0.2">
      <c r="A208" s="15" t="s">
        <v>1977</v>
      </c>
      <c r="B208" s="16" t="s">
        <v>1980</v>
      </c>
      <c r="C208" s="16" t="s">
        <v>1978</v>
      </c>
      <c r="D208" s="16" t="s">
        <v>1979</v>
      </c>
      <c r="E208" s="16" t="s">
        <v>1980</v>
      </c>
      <c r="F208" s="16" t="s">
        <v>1140</v>
      </c>
      <c r="G208" s="16" t="s">
        <v>1140</v>
      </c>
      <c r="H208" s="16" t="s">
        <v>1140</v>
      </c>
      <c r="I208" s="16" t="s">
        <v>1179</v>
      </c>
    </row>
    <row r="209" spans="1:9" x14ac:dyDescent="0.2">
      <c r="A209" s="15" t="s">
        <v>1981</v>
      </c>
      <c r="B209" s="16" t="s">
        <v>1455</v>
      </c>
      <c r="C209" s="16" t="s">
        <v>1453</v>
      </c>
      <c r="D209" s="16" t="s">
        <v>1454</v>
      </c>
      <c r="E209" s="16" t="s">
        <v>1455</v>
      </c>
      <c r="F209" s="16" t="s">
        <v>1140</v>
      </c>
      <c r="G209" s="16" t="s">
        <v>1140</v>
      </c>
      <c r="H209" s="16" t="s">
        <v>1140</v>
      </c>
      <c r="I209" s="16" t="s">
        <v>1179</v>
      </c>
    </row>
    <row r="210" spans="1:9" x14ac:dyDescent="0.2">
      <c r="A210" s="15" t="s">
        <v>1982</v>
      </c>
      <c r="B210" s="16" t="s">
        <v>1859</v>
      </c>
      <c r="C210" s="16" t="s">
        <v>1857</v>
      </c>
      <c r="D210" s="16" t="s">
        <v>1858</v>
      </c>
      <c r="E210" s="16" t="s">
        <v>1859</v>
      </c>
      <c r="F210" s="16" t="s">
        <v>1140</v>
      </c>
      <c r="G210" s="16" t="s">
        <v>1140</v>
      </c>
      <c r="H210" s="16" t="s">
        <v>1140</v>
      </c>
      <c r="I210" s="16" t="s">
        <v>1179</v>
      </c>
    </row>
    <row r="211" spans="1:9" x14ac:dyDescent="0.2">
      <c r="A211" s="15" t="s">
        <v>1983</v>
      </c>
      <c r="B211" s="16" t="s">
        <v>1986</v>
      </c>
      <c r="C211" s="16" t="s">
        <v>1984</v>
      </c>
      <c r="D211" s="16" t="s">
        <v>1985</v>
      </c>
      <c r="E211" s="16" t="s">
        <v>1986</v>
      </c>
      <c r="F211" s="16" t="s">
        <v>1140</v>
      </c>
      <c r="G211" s="16" t="s">
        <v>1140</v>
      </c>
      <c r="H211" s="16" t="s">
        <v>1140</v>
      </c>
      <c r="I211" s="16" t="s">
        <v>1179</v>
      </c>
    </row>
    <row r="212" spans="1:9" x14ac:dyDescent="0.2">
      <c r="A212" s="15" t="s">
        <v>1987</v>
      </c>
      <c r="B212" s="16" t="s">
        <v>1990</v>
      </c>
      <c r="C212" s="16" t="s">
        <v>1988</v>
      </c>
      <c r="D212" s="16" t="s">
        <v>1989</v>
      </c>
      <c r="E212" s="16" t="s">
        <v>1990</v>
      </c>
      <c r="F212" s="16" t="s">
        <v>1140</v>
      </c>
      <c r="G212" s="16" t="s">
        <v>1140</v>
      </c>
      <c r="H212" s="16" t="s">
        <v>1140</v>
      </c>
      <c r="I212" s="16" t="s">
        <v>1179</v>
      </c>
    </row>
    <row r="213" spans="1:9" x14ac:dyDescent="0.2">
      <c r="A213" s="15" t="s">
        <v>1991</v>
      </c>
      <c r="B213" s="16" t="s">
        <v>1990</v>
      </c>
      <c r="C213" s="16" t="s">
        <v>1988</v>
      </c>
      <c r="D213" s="16" t="s">
        <v>1989</v>
      </c>
      <c r="E213" s="16" t="s">
        <v>1990</v>
      </c>
      <c r="F213" s="16" t="s">
        <v>1140</v>
      </c>
      <c r="G213" s="16" t="s">
        <v>1140</v>
      </c>
      <c r="H213" s="16" t="s">
        <v>1140</v>
      </c>
      <c r="I213" s="16" t="s">
        <v>1179</v>
      </c>
    </row>
    <row r="214" spans="1:9" x14ac:dyDescent="0.2">
      <c r="A214" s="15" t="s">
        <v>1992</v>
      </c>
      <c r="B214" s="16" t="s">
        <v>1995</v>
      </c>
      <c r="C214" s="16" t="s">
        <v>1993</v>
      </c>
      <c r="D214" s="16" t="s">
        <v>1994</v>
      </c>
      <c r="E214" s="16" t="s">
        <v>1995</v>
      </c>
      <c r="F214" s="16" t="s">
        <v>1140</v>
      </c>
      <c r="G214" s="16" t="s">
        <v>1140</v>
      </c>
      <c r="H214" s="16" t="s">
        <v>1140</v>
      </c>
      <c r="I214" s="16" t="s">
        <v>1179</v>
      </c>
    </row>
    <row r="215" spans="1:9" x14ac:dyDescent="0.2">
      <c r="A215" s="15" t="s">
        <v>1996</v>
      </c>
      <c r="B215" s="16" t="s">
        <v>1990</v>
      </c>
      <c r="C215" s="16" t="s">
        <v>1988</v>
      </c>
      <c r="D215" s="16" t="s">
        <v>1989</v>
      </c>
      <c r="E215" s="16" t="s">
        <v>1990</v>
      </c>
      <c r="F215" s="16" t="s">
        <v>1140</v>
      </c>
      <c r="G215" s="16" t="s">
        <v>1140</v>
      </c>
      <c r="H215" s="16" t="s">
        <v>1140</v>
      </c>
      <c r="I215" s="16" t="s">
        <v>1179</v>
      </c>
    </row>
    <row r="216" spans="1:9" x14ac:dyDescent="0.2">
      <c r="A216" s="15" t="s">
        <v>1997</v>
      </c>
      <c r="B216" s="16" t="s">
        <v>2000</v>
      </c>
      <c r="C216" s="16" t="s">
        <v>1998</v>
      </c>
      <c r="D216" s="16" t="s">
        <v>1999</v>
      </c>
      <c r="E216" s="16" t="s">
        <v>2000</v>
      </c>
      <c r="F216" s="16" t="s">
        <v>1140</v>
      </c>
      <c r="G216" s="16" t="s">
        <v>1140</v>
      </c>
      <c r="H216" s="16" t="s">
        <v>1140</v>
      </c>
      <c r="I216" s="16" t="s">
        <v>1179</v>
      </c>
    </row>
    <row r="217" spans="1:9" x14ac:dyDescent="0.2">
      <c r="A217" s="15" t="s">
        <v>2001</v>
      </c>
      <c r="B217" s="16" t="s">
        <v>1980</v>
      </c>
      <c r="C217" s="16" t="s">
        <v>1978</v>
      </c>
      <c r="D217" s="16" t="s">
        <v>1979</v>
      </c>
      <c r="E217" s="16" t="s">
        <v>1980</v>
      </c>
      <c r="F217" s="16" t="s">
        <v>1140</v>
      </c>
      <c r="G217" s="16" t="s">
        <v>1140</v>
      </c>
      <c r="H217" s="16" t="s">
        <v>1140</v>
      </c>
      <c r="I217" s="16" t="s">
        <v>1179</v>
      </c>
    </row>
    <row r="218" spans="1:9" x14ac:dyDescent="0.2">
      <c r="A218" s="15" t="s">
        <v>2002</v>
      </c>
      <c r="B218" s="16" t="s">
        <v>2005</v>
      </c>
      <c r="C218" s="16" t="s">
        <v>2003</v>
      </c>
      <c r="D218" s="16" t="s">
        <v>2004</v>
      </c>
      <c r="E218" s="16" t="s">
        <v>2005</v>
      </c>
      <c r="F218" s="16" t="s">
        <v>1140</v>
      </c>
      <c r="G218" s="16" t="s">
        <v>1140</v>
      </c>
      <c r="H218" s="16" t="s">
        <v>1140</v>
      </c>
      <c r="I218" s="16" t="s">
        <v>1179</v>
      </c>
    </row>
    <row r="219" spans="1:9" x14ac:dyDescent="0.2">
      <c r="A219" s="15" t="s">
        <v>2006</v>
      </c>
      <c r="B219" s="16" t="s">
        <v>1995</v>
      </c>
      <c r="C219" s="16" t="s">
        <v>1993</v>
      </c>
      <c r="D219" s="16" t="s">
        <v>1994</v>
      </c>
      <c r="E219" s="16" t="s">
        <v>1995</v>
      </c>
      <c r="F219" s="16" t="s">
        <v>1140</v>
      </c>
      <c r="G219" s="16" t="s">
        <v>1140</v>
      </c>
      <c r="H219" s="16" t="s">
        <v>1140</v>
      </c>
      <c r="I219" s="16" t="s">
        <v>1179</v>
      </c>
    </row>
    <row r="220" spans="1:9" x14ac:dyDescent="0.2">
      <c r="A220" s="15" t="s">
        <v>2007</v>
      </c>
      <c r="B220" s="15" t="s">
        <v>7450</v>
      </c>
      <c r="C220" s="16" t="s">
        <v>2008</v>
      </c>
      <c r="D220" s="16" t="s">
        <v>2009</v>
      </c>
      <c r="E220" s="16" t="s">
        <v>2010</v>
      </c>
      <c r="F220" s="16" t="s">
        <v>2011</v>
      </c>
      <c r="G220" s="16" t="s">
        <v>1814</v>
      </c>
      <c r="H220" s="16" t="s">
        <v>1815</v>
      </c>
      <c r="I220" s="16" t="s">
        <v>2012</v>
      </c>
    </row>
    <row r="221" spans="1:9" x14ac:dyDescent="0.2">
      <c r="A221" s="15" t="s">
        <v>2013</v>
      </c>
      <c r="B221" s="15" t="s">
        <v>7451</v>
      </c>
      <c r="C221" s="16" t="s">
        <v>2014</v>
      </c>
      <c r="D221" s="16" t="s">
        <v>2015</v>
      </c>
      <c r="E221" s="16" t="s">
        <v>2016</v>
      </c>
      <c r="F221" s="16" t="s">
        <v>2017</v>
      </c>
      <c r="G221" s="16" t="s">
        <v>1219</v>
      </c>
      <c r="H221" s="16" t="s">
        <v>1220</v>
      </c>
      <c r="I221" s="16" t="s">
        <v>1179</v>
      </c>
    </row>
    <row r="222" spans="1:9" x14ac:dyDescent="0.2">
      <c r="A222" s="15" t="s">
        <v>2018</v>
      </c>
      <c r="B222" s="15" t="s">
        <v>7452</v>
      </c>
      <c r="C222" s="16" t="s">
        <v>2019</v>
      </c>
      <c r="D222" s="16" t="s">
        <v>2020</v>
      </c>
      <c r="E222" s="16" t="s">
        <v>2021</v>
      </c>
      <c r="F222" s="16" t="s">
        <v>2022</v>
      </c>
      <c r="G222" s="16" t="s">
        <v>1349</v>
      </c>
      <c r="H222" s="16" t="s">
        <v>1350</v>
      </c>
      <c r="I222" s="16" t="s">
        <v>2023</v>
      </c>
    </row>
    <row r="223" spans="1:9" x14ac:dyDescent="0.2">
      <c r="A223" s="15" t="s">
        <v>1079</v>
      </c>
      <c r="B223" s="15" t="s">
        <v>7453</v>
      </c>
      <c r="C223" s="16" t="s">
        <v>2024</v>
      </c>
      <c r="D223" s="16" t="s">
        <v>2025</v>
      </c>
      <c r="E223" s="16" t="s">
        <v>2026</v>
      </c>
      <c r="F223" s="16" t="s">
        <v>2027</v>
      </c>
      <c r="G223" s="16" t="s">
        <v>2028</v>
      </c>
      <c r="H223" s="16" t="s">
        <v>1155</v>
      </c>
      <c r="I223" s="16" t="s">
        <v>2029</v>
      </c>
    </row>
    <row r="224" spans="1:9" x14ac:dyDescent="0.2">
      <c r="A224" s="15" t="s">
        <v>505</v>
      </c>
      <c r="B224" s="15" t="s">
        <v>7454</v>
      </c>
      <c r="C224" s="16" t="s">
        <v>2030</v>
      </c>
      <c r="D224" s="16" t="s">
        <v>2031</v>
      </c>
      <c r="E224" s="16" t="s">
        <v>2032</v>
      </c>
      <c r="F224" s="16" t="s">
        <v>2033</v>
      </c>
      <c r="G224" s="16" t="s">
        <v>1154</v>
      </c>
      <c r="H224" s="16" t="s">
        <v>1155</v>
      </c>
      <c r="I224" s="16" t="s">
        <v>2034</v>
      </c>
    </row>
    <row r="225" spans="1:9" x14ac:dyDescent="0.2">
      <c r="A225" s="15" t="s">
        <v>2035</v>
      </c>
      <c r="B225" s="15" t="s">
        <v>7455</v>
      </c>
      <c r="C225" s="16" t="s">
        <v>2036</v>
      </c>
      <c r="D225" s="16" t="s">
        <v>2037</v>
      </c>
      <c r="E225" s="16" t="s">
        <v>2038</v>
      </c>
      <c r="F225" s="16" t="s">
        <v>2039</v>
      </c>
      <c r="G225" s="16" t="s">
        <v>1309</v>
      </c>
      <c r="H225" s="16" t="s">
        <v>1310</v>
      </c>
      <c r="I225" s="16" t="s">
        <v>2040</v>
      </c>
    </row>
    <row r="226" spans="1:9" x14ac:dyDescent="0.2">
      <c r="A226" s="15" t="s">
        <v>305</v>
      </c>
      <c r="B226" s="15" t="s">
        <v>7456</v>
      </c>
      <c r="C226" s="16" t="s">
        <v>2041</v>
      </c>
      <c r="D226" s="16" t="s">
        <v>2042</v>
      </c>
      <c r="E226" s="16" t="s">
        <v>2043</v>
      </c>
      <c r="F226" s="16" t="s">
        <v>2044</v>
      </c>
      <c r="G226" s="16" t="s">
        <v>1809</v>
      </c>
      <c r="H226" s="16" t="s">
        <v>1810</v>
      </c>
      <c r="I226" s="16" t="s">
        <v>2045</v>
      </c>
    </row>
    <row r="227" spans="1:9" x14ac:dyDescent="0.2">
      <c r="A227" s="15" t="s">
        <v>2046</v>
      </c>
      <c r="B227" s="15" t="s">
        <v>7457</v>
      </c>
      <c r="C227" s="16" t="s">
        <v>2047</v>
      </c>
      <c r="D227" s="16" t="s">
        <v>2048</v>
      </c>
      <c r="E227" s="16" t="s">
        <v>2049</v>
      </c>
      <c r="F227" s="16" t="s">
        <v>2050</v>
      </c>
      <c r="G227" s="16" t="s">
        <v>2051</v>
      </c>
      <c r="H227" s="16" t="s">
        <v>1810</v>
      </c>
      <c r="I227" s="16" t="s">
        <v>2052</v>
      </c>
    </row>
    <row r="228" spans="1:9" x14ac:dyDescent="0.2">
      <c r="A228" s="15" t="s">
        <v>1077</v>
      </c>
      <c r="B228" s="15" t="s">
        <v>7458</v>
      </c>
      <c r="C228" s="16" t="s">
        <v>2053</v>
      </c>
      <c r="D228" s="16" t="s">
        <v>2054</v>
      </c>
      <c r="E228" s="16" t="s">
        <v>2055</v>
      </c>
      <c r="F228" s="16" t="s">
        <v>2056</v>
      </c>
      <c r="G228" s="16" t="s">
        <v>1493</v>
      </c>
      <c r="H228" s="16" t="s">
        <v>1202</v>
      </c>
      <c r="I228" s="16" t="s">
        <v>2057</v>
      </c>
    </row>
    <row r="229" spans="1:9" x14ac:dyDescent="0.2">
      <c r="A229" s="15" t="s">
        <v>98</v>
      </c>
      <c r="B229" s="15" t="s">
        <v>7459</v>
      </c>
      <c r="C229" s="16" t="s">
        <v>2058</v>
      </c>
      <c r="D229" s="16" t="s">
        <v>2059</v>
      </c>
      <c r="E229" s="16" t="s">
        <v>2060</v>
      </c>
      <c r="F229" s="16" t="s">
        <v>2061</v>
      </c>
      <c r="G229" s="16" t="s">
        <v>1493</v>
      </c>
      <c r="H229" s="16" t="s">
        <v>1202</v>
      </c>
      <c r="I229" s="16" t="s">
        <v>2062</v>
      </c>
    </row>
    <row r="230" spans="1:9" x14ac:dyDescent="0.2">
      <c r="A230" s="15" t="s">
        <v>1039</v>
      </c>
      <c r="B230" s="15" t="s">
        <v>7460</v>
      </c>
      <c r="C230" s="16" t="s">
        <v>2063</v>
      </c>
      <c r="D230" s="16" t="s">
        <v>2064</v>
      </c>
      <c r="E230" s="16" t="s">
        <v>2065</v>
      </c>
      <c r="F230" s="16" t="s">
        <v>2066</v>
      </c>
      <c r="G230" s="16" t="s">
        <v>1493</v>
      </c>
      <c r="H230" s="16" t="s">
        <v>1202</v>
      </c>
      <c r="I230" s="16" t="s">
        <v>2067</v>
      </c>
    </row>
    <row r="231" spans="1:9" x14ac:dyDescent="0.2">
      <c r="A231" s="15" t="s">
        <v>120</v>
      </c>
      <c r="B231" s="15" t="s">
        <v>7461</v>
      </c>
      <c r="C231" s="16" t="s">
        <v>2068</v>
      </c>
      <c r="D231" s="16" t="s">
        <v>2069</v>
      </c>
      <c r="E231" s="16" t="s">
        <v>2070</v>
      </c>
      <c r="F231" s="16" t="s">
        <v>2071</v>
      </c>
      <c r="G231" s="16" t="s">
        <v>1493</v>
      </c>
      <c r="H231" s="16" t="s">
        <v>1202</v>
      </c>
      <c r="I231" s="16" t="s">
        <v>2072</v>
      </c>
    </row>
    <row r="232" spans="1:9" x14ac:dyDescent="0.2">
      <c r="A232" s="15" t="s">
        <v>741</v>
      </c>
      <c r="B232" s="15" t="s">
        <v>7462</v>
      </c>
      <c r="C232" s="16" t="s">
        <v>2073</v>
      </c>
      <c r="D232" s="16" t="s">
        <v>2074</v>
      </c>
      <c r="E232" s="16" t="s">
        <v>2075</v>
      </c>
      <c r="F232" s="16" t="s">
        <v>2076</v>
      </c>
      <c r="G232" s="16" t="s">
        <v>1493</v>
      </c>
      <c r="H232" s="16" t="s">
        <v>1202</v>
      </c>
      <c r="I232" s="16" t="s">
        <v>2077</v>
      </c>
    </row>
    <row r="233" spans="1:9" x14ac:dyDescent="0.2">
      <c r="A233" s="15" t="s">
        <v>96</v>
      </c>
      <c r="B233" s="15" t="s">
        <v>7463</v>
      </c>
      <c r="C233" s="16" t="s">
        <v>2078</v>
      </c>
      <c r="D233" s="16" t="s">
        <v>2079</v>
      </c>
      <c r="E233" s="16" t="s">
        <v>2080</v>
      </c>
      <c r="F233" s="16" t="s">
        <v>2081</v>
      </c>
      <c r="G233" s="16" t="s">
        <v>1493</v>
      </c>
      <c r="H233" s="16" t="s">
        <v>1202</v>
      </c>
      <c r="I233" s="16" t="s">
        <v>2082</v>
      </c>
    </row>
    <row r="234" spans="1:9" x14ac:dyDescent="0.2">
      <c r="A234" s="15" t="s">
        <v>2083</v>
      </c>
      <c r="B234" s="15" t="s">
        <v>7449</v>
      </c>
      <c r="C234" s="16" t="s">
        <v>1140</v>
      </c>
      <c r="D234" s="16" t="s">
        <v>1140</v>
      </c>
      <c r="E234" s="16" t="s">
        <v>1178</v>
      </c>
      <c r="F234" s="16" t="s">
        <v>1941</v>
      </c>
      <c r="G234" s="16" t="s">
        <v>1318</v>
      </c>
      <c r="H234" s="16" t="s">
        <v>1319</v>
      </c>
      <c r="I234" s="16" t="s">
        <v>1942</v>
      </c>
    </row>
    <row r="235" spans="1:9" x14ac:dyDescent="0.2">
      <c r="A235" s="15" t="s">
        <v>2084</v>
      </c>
      <c r="B235" s="15" t="s">
        <v>7464</v>
      </c>
      <c r="C235" s="16" t="s">
        <v>1140</v>
      </c>
      <c r="D235" s="16" t="s">
        <v>1140</v>
      </c>
      <c r="E235" s="16" t="s">
        <v>1178</v>
      </c>
      <c r="F235" s="16" t="s">
        <v>2085</v>
      </c>
      <c r="G235" s="16" t="s">
        <v>1219</v>
      </c>
      <c r="H235" s="16" t="s">
        <v>1220</v>
      </c>
      <c r="I235" s="16" t="s">
        <v>1179</v>
      </c>
    </row>
    <row r="236" spans="1:9" x14ac:dyDescent="0.2">
      <c r="A236" s="15" t="s">
        <v>62</v>
      </c>
      <c r="B236" s="15" t="s">
        <v>7465</v>
      </c>
      <c r="C236" s="16" t="s">
        <v>2086</v>
      </c>
      <c r="D236" s="16" t="s">
        <v>2087</v>
      </c>
      <c r="E236" s="16" t="s">
        <v>2088</v>
      </c>
      <c r="F236" s="16" t="s">
        <v>2089</v>
      </c>
      <c r="G236" s="16" t="s">
        <v>1493</v>
      </c>
      <c r="H236" s="16" t="s">
        <v>1202</v>
      </c>
      <c r="I236" s="16" t="s">
        <v>2090</v>
      </c>
    </row>
    <row r="237" spans="1:9" x14ac:dyDescent="0.2">
      <c r="A237" s="15" t="s">
        <v>617</v>
      </c>
      <c r="B237" s="15" t="s">
        <v>7466</v>
      </c>
      <c r="C237" s="16" t="s">
        <v>2091</v>
      </c>
      <c r="D237" s="16" t="s">
        <v>2092</v>
      </c>
      <c r="E237" s="16" t="s">
        <v>2093</v>
      </c>
      <c r="F237" s="16" t="s">
        <v>2094</v>
      </c>
      <c r="G237" s="16" t="s">
        <v>1493</v>
      </c>
      <c r="H237" s="16" t="s">
        <v>1202</v>
      </c>
      <c r="I237" s="16" t="s">
        <v>2095</v>
      </c>
    </row>
    <row r="238" spans="1:9" x14ac:dyDescent="0.2">
      <c r="A238" s="15" t="s">
        <v>94</v>
      </c>
      <c r="B238" s="15" t="s">
        <v>7467</v>
      </c>
      <c r="C238" s="16" t="s">
        <v>2096</v>
      </c>
      <c r="D238" s="16" t="s">
        <v>2097</v>
      </c>
      <c r="E238" s="16" t="s">
        <v>2098</v>
      </c>
      <c r="F238" s="16" t="s">
        <v>2099</v>
      </c>
      <c r="G238" s="16" t="s">
        <v>1493</v>
      </c>
      <c r="H238" s="16" t="s">
        <v>1202</v>
      </c>
      <c r="I238" s="16" t="s">
        <v>2100</v>
      </c>
    </row>
    <row r="239" spans="1:9" x14ac:dyDescent="0.2">
      <c r="A239" s="15" t="s">
        <v>2101</v>
      </c>
      <c r="B239" s="15" t="s">
        <v>7312</v>
      </c>
      <c r="C239" s="16" t="s">
        <v>1140</v>
      </c>
      <c r="D239" s="16" t="s">
        <v>1140</v>
      </c>
      <c r="E239" s="16" t="s">
        <v>1178</v>
      </c>
      <c r="F239" s="16" t="s">
        <v>1140</v>
      </c>
      <c r="G239" s="16" t="s">
        <v>1140</v>
      </c>
      <c r="H239" s="16" t="s">
        <v>1140</v>
      </c>
      <c r="I239" s="16" t="s">
        <v>1179</v>
      </c>
    </row>
    <row r="240" spans="1:9" x14ac:dyDescent="0.2">
      <c r="A240" s="15" t="s">
        <v>641</v>
      </c>
      <c r="B240" s="15" t="s">
        <v>7468</v>
      </c>
      <c r="C240" s="16" t="s">
        <v>2102</v>
      </c>
      <c r="D240" s="16" t="s">
        <v>2103</v>
      </c>
      <c r="E240" s="16" t="s">
        <v>2104</v>
      </c>
      <c r="F240" s="16" t="s">
        <v>2105</v>
      </c>
      <c r="G240" s="16" t="s">
        <v>1147</v>
      </c>
      <c r="H240" s="16" t="s">
        <v>1148</v>
      </c>
      <c r="I240" s="16" t="s">
        <v>2106</v>
      </c>
    </row>
    <row r="241" spans="1:9" x14ac:dyDescent="0.2">
      <c r="A241" s="15" t="s">
        <v>2107</v>
      </c>
      <c r="B241" s="15" t="s">
        <v>7469</v>
      </c>
      <c r="C241" s="16" t="s">
        <v>2108</v>
      </c>
      <c r="D241" s="16" t="s">
        <v>2109</v>
      </c>
      <c r="E241" s="16" t="s">
        <v>2110</v>
      </c>
      <c r="F241" s="16" t="s">
        <v>2111</v>
      </c>
      <c r="G241" s="16" t="s">
        <v>1355</v>
      </c>
      <c r="H241" s="16" t="s">
        <v>1356</v>
      </c>
      <c r="I241" s="16" t="s">
        <v>2112</v>
      </c>
    </row>
    <row r="242" spans="1:9" x14ac:dyDescent="0.2">
      <c r="A242" s="15" t="s">
        <v>2113</v>
      </c>
      <c r="B242" s="15" t="s">
        <v>7312</v>
      </c>
      <c r="C242" s="16" t="s">
        <v>1140</v>
      </c>
      <c r="D242" s="16" t="s">
        <v>1140</v>
      </c>
      <c r="E242" s="16" t="s">
        <v>1178</v>
      </c>
      <c r="F242" s="16" t="s">
        <v>2114</v>
      </c>
      <c r="G242" s="16" t="s">
        <v>1623</v>
      </c>
      <c r="H242" s="16" t="s">
        <v>1624</v>
      </c>
      <c r="I242" s="16" t="s">
        <v>2115</v>
      </c>
    </row>
    <row r="243" spans="1:9" x14ac:dyDescent="0.2">
      <c r="A243" s="15" t="s">
        <v>743</v>
      </c>
      <c r="B243" s="15" t="s">
        <v>7470</v>
      </c>
      <c r="C243" s="16" t="s">
        <v>2116</v>
      </c>
      <c r="D243" s="16" t="s">
        <v>2117</v>
      </c>
      <c r="E243" s="16" t="s">
        <v>2118</v>
      </c>
      <c r="F243" s="16" t="s">
        <v>2119</v>
      </c>
      <c r="G243" s="16" t="s">
        <v>1309</v>
      </c>
      <c r="H243" s="16" t="s">
        <v>1310</v>
      </c>
      <c r="I243" s="16" t="s">
        <v>2120</v>
      </c>
    </row>
    <row r="244" spans="1:9" x14ac:dyDescent="0.2">
      <c r="A244" s="15" t="s">
        <v>2121</v>
      </c>
      <c r="B244" s="15" t="s">
        <v>7312</v>
      </c>
      <c r="C244" s="16" t="s">
        <v>1140</v>
      </c>
      <c r="D244" s="16" t="s">
        <v>1140</v>
      </c>
      <c r="E244" s="16" t="s">
        <v>1178</v>
      </c>
      <c r="F244" s="16" t="s">
        <v>1140</v>
      </c>
      <c r="G244" s="16" t="s">
        <v>1140</v>
      </c>
      <c r="H244" s="16" t="s">
        <v>1140</v>
      </c>
      <c r="I244" s="16" t="s">
        <v>1179</v>
      </c>
    </row>
    <row r="245" spans="1:9" x14ac:dyDescent="0.2">
      <c r="A245" s="15" t="s">
        <v>2122</v>
      </c>
      <c r="B245" s="15" t="s">
        <v>7471</v>
      </c>
      <c r="C245" s="16" t="s">
        <v>1140</v>
      </c>
      <c r="D245" s="16" t="s">
        <v>1140</v>
      </c>
      <c r="E245" s="16" t="s">
        <v>1178</v>
      </c>
      <c r="F245" s="16" t="s">
        <v>1140</v>
      </c>
      <c r="G245" s="16" t="s">
        <v>1140</v>
      </c>
      <c r="H245" s="16" t="s">
        <v>1140</v>
      </c>
      <c r="I245" s="16" t="s">
        <v>2123</v>
      </c>
    </row>
    <row r="246" spans="1:9" x14ac:dyDescent="0.2">
      <c r="A246" s="15" t="s">
        <v>2124</v>
      </c>
      <c r="B246" s="15" t="s">
        <v>7312</v>
      </c>
      <c r="C246" s="16" t="s">
        <v>1140</v>
      </c>
      <c r="D246" s="16" t="s">
        <v>1140</v>
      </c>
      <c r="E246" s="16" t="s">
        <v>1178</v>
      </c>
      <c r="F246" s="16" t="s">
        <v>1140</v>
      </c>
      <c r="G246" s="16" t="s">
        <v>1140</v>
      </c>
      <c r="H246" s="16" t="s">
        <v>1140</v>
      </c>
      <c r="I246" s="16" t="s">
        <v>1179</v>
      </c>
    </row>
    <row r="247" spans="1:9" x14ac:dyDescent="0.2">
      <c r="A247" s="15" t="s">
        <v>2125</v>
      </c>
      <c r="B247" s="15" t="s">
        <v>7472</v>
      </c>
      <c r="C247" s="16" t="s">
        <v>2126</v>
      </c>
      <c r="D247" s="16" t="s">
        <v>2127</v>
      </c>
      <c r="E247" s="16" t="s">
        <v>2128</v>
      </c>
      <c r="F247" s="16" t="s">
        <v>2129</v>
      </c>
      <c r="G247" s="16" t="s">
        <v>1309</v>
      </c>
      <c r="H247" s="16" t="s">
        <v>1310</v>
      </c>
      <c r="I247" s="16" t="s">
        <v>2130</v>
      </c>
    </row>
    <row r="248" spans="1:9" x14ac:dyDescent="0.2">
      <c r="A248" s="15" t="s">
        <v>2131</v>
      </c>
      <c r="B248" s="15" t="s">
        <v>7312</v>
      </c>
      <c r="C248" s="16" t="s">
        <v>1140</v>
      </c>
      <c r="D248" s="16" t="s">
        <v>1140</v>
      </c>
      <c r="E248" s="16" t="s">
        <v>1178</v>
      </c>
      <c r="F248" s="16" t="s">
        <v>1140</v>
      </c>
      <c r="G248" s="16" t="s">
        <v>1140</v>
      </c>
      <c r="H248" s="16" t="s">
        <v>1140</v>
      </c>
      <c r="I248" s="16" t="s">
        <v>1179</v>
      </c>
    </row>
    <row r="249" spans="1:9" x14ac:dyDescent="0.2">
      <c r="A249" s="15" t="s">
        <v>2132</v>
      </c>
      <c r="B249" s="15" t="s">
        <v>7473</v>
      </c>
      <c r="C249" s="16" t="s">
        <v>2133</v>
      </c>
      <c r="D249" s="16" t="s">
        <v>2134</v>
      </c>
      <c r="E249" s="16" t="s">
        <v>2135</v>
      </c>
      <c r="F249" s="16" t="s">
        <v>2136</v>
      </c>
      <c r="G249" s="16" t="s">
        <v>1309</v>
      </c>
      <c r="H249" s="16" t="s">
        <v>1310</v>
      </c>
      <c r="I249" s="16" t="s">
        <v>2137</v>
      </c>
    </row>
    <row r="250" spans="1:9" x14ac:dyDescent="0.2">
      <c r="A250" s="15" t="s">
        <v>2138</v>
      </c>
      <c r="B250" s="15" t="s">
        <v>7474</v>
      </c>
      <c r="C250" s="16" t="s">
        <v>2139</v>
      </c>
      <c r="D250" s="16" t="s">
        <v>2140</v>
      </c>
      <c r="E250" s="16" t="s">
        <v>2141</v>
      </c>
      <c r="F250" s="16" t="s">
        <v>2142</v>
      </c>
      <c r="G250" s="16" t="s">
        <v>1309</v>
      </c>
      <c r="H250" s="16" t="s">
        <v>1310</v>
      </c>
      <c r="I250" s="16" t="s">
        <v>2143</v>
      </c>
    </row>
    <row r="251" spans="1:9" x14ac:dyDescent="0.2">
      <c r="A251" s="15" t="s">
        <v>2144</v>
      </c>
      <c r="B251" s="15" t="s">
        <v>7475</v>
      </c>
      <c r="C251" s="16" t="s">
        <v>2145</v>
      </c>
      <c r="D251" s="16" t="s">
        <v>2146</v>
      </c>
      <c r="E251" s="16" t="s">
        <v>2147</v>
      </c>
      <c r="F251" s="16" t="s">
        <v>2148</v>
      </c>
      <c r="G251" s="16" t="s">
        <v>1133</v>
      </c>
      <c r="H251" s="16" t="s">
        <v>1134</v>
      </c>
      <c r="I251" s="16" t="s">
        <v>2149</v>
      </c>
    </row>
    <row r="252" spans="1:9" x14ac:dyDescent="0.2">
      <c r="A252" s="15" t="s">
        <v>677</v>
      </c>
      <c r="B252" s="15" t="s">
        <v>7476</v>
      </c>
      <c r="C252" s="16" t="s">
        <v>2150</v>
      </c>
      <c r="D252" s="16" t="s">
        <v>2151</v>
      </c>
      <c r="E252" s="16" t="s">
        <v>2152</v>
      </c>
      <c r="F252" s="16" t="s">
        <v>2153</v>
      </c>
      <c r="G252" s="16" t="s">
        <v>1309</v>
      </c>
      <c r="H252" s="16" t="s">
        <v>1310</v>
      </c>
      <c r="I252" s="16" t="s">
        <v>2154</v>
      </c>
    </row>
    <row r="253" spans="1:9" x14ac:dyDescent="0.2">
      <c r="A253" s="15" t="s">
        <v>2155</v>
      </c>
      <c r="B253" s="15" t="s">
        <v>7477</v>
      </c>
      <c r="C253" s="16" t="s">
        <v>1140</v>
      </c>
      <c r="D253" s="16" t="s">
        <v>1140</v>
      </c>
      <c r="E253" s="16" t="s">
        <v>1178</v>
      </c>
      <c r="F253" s="16" t="s">
        <v>2156</v>
      </c>
      <c r="G253" s="16" t="s">
        <v>1184</v>
      </c>
      <c r="H253" s="16" t="s">
        <v>1185</v>
      </c>
      <c r="I253" s="16" t="s">
        <v>2157</v>
      </c>
    </row>
    <row r="254" spans="1:9" x14ac:dyDescent="0.2">
      <c r="A254" s="15" t="s">
        <v>2158</v>
      </c>
      <c r="B254" s="16" t="s">
        <v>1950</v>
      </c>
      <c r="C254" s="16" t="s">
        <v>1948</v>
      </c>
      <c r="D254" s="16" t="s">
        <v>1949</v>
      </c>
      <c r="E254" s="16" t="s">
        <v>1950</v>
      </c>
      <c r="F254" s="16" t="s">
        <v>1140</v>
      </c>
      <c r="G254" s="16" t="s">
        <v>1140</v>
      </c>
      <c r="H254" s="16" t="s">
        <v>1140</v>
      </c>
      <c r="I254" s="16" t="s">
        <v>1179</v>
      </c>
    </row>
    <row r="255" spans="1:9" x14ac:dyDescent="0.2">
      <c r="A255" s="15" t="s">
        <v>2159</v>
      </c>
      <c r="B255" s="16" t="s">
        <v>1954</v>
      </c>
      <c r="C255" s="16" t="s">
        <v>1952</v>
      </c>
      <c r="D255" s="16" t="s">
        <v>1953</v>
      </c>
      <c r="E255" s="16" t="s">
        <v>1954</v>
      </c>
      <c r="F255" s="16" t="s">
        <v>1140</v>
      </c>
      <c r="G255" s="16" t="s">
        <v>1140</v>
      </c>
      <c r="H255" s="16" t="s">
        <v>1140</v>
      </c>
      <c r="I255" s="16" t="s">
        <v>1179</v>
      </c>
    </row>
    <row r="256" spans="1:9" x14ac:dyDescent="0.2">
      <c r="A256" s="15" t="s">
        <v>2160</v>
      </c>
      <c r="B256" s="16" t="s">
        <v>1958</v>
      </c>
      <c r="C256" s="16" t="s">
        <v>1956</v>
      </c>
      <c r="D256" s="16" t="s">
        <v>1957</v>
      </c>
      <c r="E256" s="16" t="s">
        <v>1958</v>
      </c>
      <c r="F256" s="16" t="s">
        <v>1140</v>
      </c>
      <c r="G256" s="16" t="s">
        <v>1140</v>
      </c>
      <c r="H256" s="16" t="s">
        <v>1140</v>
      </c>
      <c r="I256" s="16" t="s">
        <v>1179</v>
      </c>
    </row>
    <row r="257" spans="1:9" x14ac:dyDescent="0.2">
      <c r="A257" s="15" t="s">
        <v>2161</v>
      </c>
      <c r="B257" s="16" t="s">
        <v>1962</v>
      </c>
      <c r="C257" s="16" t="s">
        <v>1960</v>
      </c>
      <c r="D257" s="16" t="s">
        <v>1961</v>
      </c>
      <c r="E257" s="16" t="s">
        <v>1962</v>
      </c>
      <c r="F257" s="16" t="s">
        <v>1140</v>
      </c>
      <c r="G257" s="16" t="s">
        <v>1140</v>
      </c>
      <c r="H257" s="16" t="s">
        <v>1140</v>
      </c>
      <c r="I257" s="16" t="s">
        <v>1179</v>
      </c>
    </row>
    <row r="258" spans="1:9" x14ac:dyDescent="0.2">
      <c r="A258" s="15" t="s">
        <v>2162</v>
      </c>
      <c r="B258" s="16" t="s">
        <v>1966</v>
      </c>
      <c r="C258" s="16" t="s">
        <v>1964</v>
      </c>
      <c r="D258" s="16" t="s">
        <v>1965</v>
      </c>
      <c r="E258" s="16" t="s">
        <v>1966</v>
      </c>
      <c r="F258" s="16" t="s">
        <v>1140</v>
      </c>
      <c r="G258" s="16" t="s">
        <v>1140</v>
      </c>
      <c r="H258" s="16" t="s">
        <v>1140</v>
      </c>
      <c r="I258" s="16" t="s">
        <v>1179</v>
      </c>
    </row>
    <row r="259" spans="1:9" x14ac:dyDescent="0.2">
      <c r="A259" s="15" t="s">
        <v>2163</v>
      </c>
      <c r="B259" s="16" t="s">
        <v>1980</v>
      </c>
      <c r="C259" s="16" t="s">
        <v>1978</v>
      </c>
      <c r="D259" s="16" t="s">
        <v>1979</v>
      </c>
      <c r="E259" s="16" t="s">
        <v>1980</v>
      </c>
      <c r="F259" s="16" t="s">
        <v>1140</v>
      </c>
      <c r="G259" s="16" t="s">
        <v>1140</v>
      </c>
      <c r="H259" s="16" t="s">
        <v>1140</v>
      </c>
      <c r="I259" s="16" t="s">
        <v>1179</v>
      </c>
    </row>
    <row r="260" spans="1:9" x14ac:dyDescent="0.2">
      <c r="A260" s="15" t="s">
        <v>2164</v>
      </c>
      <c r="B260" s="16" t="s">
        <v>2005</v>
      </c>
      <c r="C260" s="16" t="s">
        <v>2003</v>
      </c>
      <c r="D260" s="16" t="s">
        <v>2004</v>
      </c>
      <c r="E260" s="16" t="s">
        <v>2005</v>
      </c>
      <c r="F260" s="16" t="s">
        <v>1140</v>
      </c>
      <c r="G260" s="16" t="s">
        <v>1140</v>
      </c>
      <c r="H260" s="16" t="s">
        <v>1140</v>
      </c>
      <c r="I260" s="16" t="s">
        <v>1179</v>
      </c>
    </row>
    <row r="261" spans="1:9" x14ac:dyDescent="0.2">
      <c r="A261" s="15" t="s">
        <v>2165</v>
      </c>
      <c r="B261" s="16" t="s">
        <v>1855</v>
      </c>
      <c r="C261" s="16" t="s">
        <v>1853</v>
      </c>
      <c r="D261" s="16" t="s">
        <v>1854</v>
      </c>
      <c r="E261" s="16" t="s">
        <v>1855</v>
      </c>
      <c r="F261" s="16" t="s">
        <v>1140</v>
      </c>
      <c r="G261" s="16" t="s">
        <v>1140</v>
      </c>
      <c r="H261" s="16" t="s">
        <v>1140</v>
      </c>
      <c r="I261" s="16" t="s">
        <v>1179</v>
      </c>
    </row>
    <row r="262" spans="1:9" x14ac:dyDescent="0.2">
      <c r="A262" s="15" t="s">
        <v>2166</v>
      </c>
      <c r="B262" s="16" t="s">
        <v>1995</v>
      </c>
      <c r="C262" s="16" t="s">
        <v>1993</v>
      </c>
      <c r="D262" s="16" t="s">
        <v>1994</v>
      </c>
      <c r="E262" s="16" t="s">
        <v>1995</v>
      </c>
      <c r="F262" s="16" t="s">
        <v>1140</v>
      </c>
      <c r="G262" s="16" t="s">
        <v>1140</v>
      </c>
      <c r="H262" s="16" t="s">
        <v>1140</v>
      </c>
      <c r="I262" s="16" t="s">
        <v>1179</v>
      </c>
    </row>
    <row r="263" spans="1:9" x14ac:dyDescent="0.2">
      <c r="A263" s="15" t="s">
        <v>2167</v>
      </c>
      <c r="B263" s="16" t="s">
        <v>1990</v>
      </c>
      <c r="C263" s="16" t="s">
        <v>1988</v>
      </c>
      <c r="D263" s="16" t="s">
        <v>1989</v>
      </c>
      <c r="E263" s="16" t="s">
        <v>1990</v>
      </c>
      <c r="F263" s="16" t="s">
        <v>1140</v>
      </c>
      <c r="G263" s="16" t="s">
        <v>1140</v>
      </c>
      <c r="H263" s="16" t="s">
        <v>1140</v>
      </c>
      <c r="I263" s="16" t="s">
        <v>1179</v>
      </c>
    </row>
    <row r="264" spans="1:9" x14ac:dyDescent="0.2">
      <c r="A264" s="15" t="s">
        <v>2168</v>
      </c>
      <c r="B264" s="16" t="s">
        <v>2000</v>
      </c>
      <c r="C264" s="16" t="s">
        <v>1998</v>
      </c>
      <c r="D264" s="16" t="s">
        <v>1999</v>
      </c>
      <c r="E264" s="16" t="s">
        <v>2000</v>
      </c>
      <c r="F264" s="16" t="s">
        <v>1140</v>
      </c>
      <c r="G264" s="16" t="s">
        <v>1140</v>
      </c>
      <c r="H264" s="16" t="s">
        <v>1140</v>
      </c>
      <c r="I264" s="16" t="s">
        <v>1179</v>
      </c>
    </row>
    <row r="265" spans="1:9" x14ac:dyDescent="0.2">
      <c r="A265" s="15" t="s">
        <v>2169</v>
      </c>
      <c r="B265" s="16" t="s">
        <v>2172</v>
      </c>
      <c r="C265" s="16" t="s">
        <v>2170</v>
      </c>
      <c r="D265" s="16" t="s">
        <v>2171</v>
      </c>
      <c r="E265" s="16" t="s">
        <v>2172</v>
      </c>
      <c r="F265" s="16" t="s">
        <v>1140</v>
      </c>
      <c r="G265" s="16" t="s">
        <v>1140</v>
      </c>
      <c r="H265" s="16" t="s">
        <v>1140</v>
      </c>
      <c r="I265" s="16" t="s">
        <v>1179</v>
      </c>
    </row>
    <row r="266" spans="1:9" x14ac:dyDescent="0.2">
      <c r="A266" s="15" t="s">
        <v>2173</v>
      </c>
      <c r="B266" s="16" t="s">
        <v>2176</v>
      </c>
      <c r="C266" s="16" t="s">
        <v>2174</v>
      </c>
      <c r="D266" s="16" t="s">
        <v>2175</v>
      </c>
      <c r="E266" s="16" t="s">
        <v>2176</v>
      </c>
      <c r="F266" s="16" t="s">
        <v>1140</v>
      </c>
      <c r="G266" s="16" t="s">
        <v>1140</v>
      </c>
      <c r="H266" s="16" t="s">
        <v>1140</v>
      </c>
      <c r="I266" s="16" t="s">
        <v>1179</v>
      </c>
    </row>
    <row r="267" spans="1:9" x14ac:dyDescent="0.2">
      <c r="A267" s="15" t="s">
        <v>2177</v>
      </c>
      <c r="B267" s="16" t="s">
        <v>2180</v>
      </c>
      <c r="C267" s="16" t="s">
        <v>2178</v>
      </c>
      <c r="D267" s="16" t="s">
        <v>2179</v>
      </c>
      <c r="E267" s="16" t="s">
        <v>2180</v>
      </c>
      <c r="F267" s="16" t="s">
        <v>1140</v>
      </c>
      <c r="G267" s="16" t="s">
        <v>1140</v>
      </c>
      <c r="H267" s="16" t="s">
        <v>1140</v>
      </c>
      <c r="I267" s="16" t="s">
        <v>1179</v>
      </c>
    </row>
    <row r="268" spans="1:9" x14ac:dyDescent="0.2">
      <c r="A268" s="15" t="s">
        <v>2181</v>
      </c>
      <c r="B268" s="16" t="s">
        <v>2184</v>
      </c>
      <c r="C268" s="16" t="s">
        <v>2182</v>
      </c>
      <c r="D268" s="16" t="s">
        <v>2183</v>
      </c>
      <c r="E268" s="16" t="s">
        <v>2184</v>
      </c>
      <c r="F268" s="16" t="s">
        <v>1140</v>
      </c>
      <c r="G268" s="16" t="s">
        <v>1140</v>
      </c>
      <c r="H268" s="16" t="s">
        <v>1140</v>
      </c>
      <c r="I268" s="16" t="s">
        <v>1179</v>
      </c>
    </row>
    <row r="269" spans="1:9" x14ac:dyDescent="0.2">
      <c r="A269" s="15" t="s">
        <v>2185</v>
      </c>
      <c r="B269" s="16" t="s">
        <v>1455</v>
      </c>
      <c r="C269" s="16" t="s">
        <v>1453</v>
      </c>
      <c r="D269" s="16" t="s">
        <v>1454</v>
      </c>
      <c r="E269" s="16" t="s">
        <v>1455</v>
      </c>
      <c r="F269" s="16" t="s">
        <v>1140</v>
      </c>
      <c r="G269" s="16" t="s">
        <v>1140</v>
      </c>
      <c r="H269" s="16" t="s">
        <v>1140</v>
      </c>
      <c r="I269" s="16" t="s">
        <v>1179</v>
      </c>
    </row>
    <row r="270" spans="1:9" x14ac:dyDescent="0.2">
      <c r="A270" s="15" t="s">
        <v>2186</v>
      </c>
      <c r="B270" s="15" t="s">
        <v>7478</v>
      </c>
      <c r="C270" s="16" t="s">
        <v>2187</v>
      </c>
      <c r="D270" s="16" t="s">
        <v>2188</v>
      </c>
      <c r="E270" s="16" t="s">
        <v>2189</v>
      </c>
      <c r="F270" s="16" t="s">
        <v>2190</v>
      </c>
      <c r="G270" s="16" t="s">
        <v>1309</v>
      </c>
      <c r="H270" s="16" t="s">
        <v>1310</v>
      </c>
      <c r="I270" s="16" t="s">
        <v>2191</v>
      </c>
    </row>
    <row r="271" spans="1:9" x14ac:dyDescent="0.2">
      <c r="A271" s="15" t="s">
        <v>2192</v>
      </c>
      <c r="B271" s="15" t="s">
        <v>7479</v>
      </c>
      <c r="C271" s="16" t="s">
        <v>2193</v>
      </c>
      <c r="D271" s="16" t="s">
        <v>2194</v>
      </c>
      <c r="E271" s="16" t="s">
        <v>2195</v>
      </c>
      <c r="F271" s="16" t="s">
        <v>2196</v>
      </c>
      <c r="G271" s="16" t="s">
        <v>1154</v>
      </c>
      <c r="H271" s="16" t="s">
        <v>1155</v>
      </c>
      <c r="I271" s="16" t="s">
        <v>2197</v>
      </c>
    </row>
    <row r="272" spans="1:9" x14ac:dyDescent="0.2">
      <c r="A272" s="15" t="s">
        <v>2198</v>
      </c>
      <c r="B272" s="15" t="s">
        <v>7318</v>
      </c>
      <c r="C272" s="16" t="s">
        <v>1140</v>
      </c>
      <c r="D272" s="16" t="s">
        <v>1140</v>
      </c>
      <c r="E272" s="16" t="s">
        <v>1178</v>
      </c>
      <c r="F272" s="16" t="s">
        <v>1729</v>
      </c>
      <c r="G272" s="16" t="s">
        <v>1133</v>
      </c>
      <c r="H272" s="16" t="s">
        <v>1134</v>
      </c>
      <c r="I272" s="16" t="s">
        <v>1730</v>
      </c>
    </row>
    <row r="273" spans="1:9" x14ac:dyDescent="0.2">
      <c r="A273" s="15" t="s">
        <v>2199</v>
      </c>
      <c r="B273" s="15" t="s">
        <v>7480</v>
      </c>
      <c r="C273" s="16" t="s">
        <v>1140</v>
      </c>
      <c r="D273" s="16" t="s">
        <v>1140</v>
      </c>
      <c r="E273" s="16" t="s">
        <v>1178</v>
      </c>
      <c r="F273" s="16" t="s">
        <v>2200</v>
      </c>
      <c r="G273" s="16" t="s">
        <v>1355</v>
      </c>
      <c r="H273" s="16" t="s">
        <v>1356</v>
      </c>
      <c r="I273" s="16" t="s">
        <v>2201</v>
      </c>
    </row>
    <row r="274" spans="1:9" x14ac:dyDescent="0.2">
      <c r="A274" s="15" t="s">
        <v>2202</v>
      </c>
      <c r="B274" s="15" t="s">
        <v>7449</v>
      </c>
      <c r="C274" s="16" t="s">
        <v>1944</v>
      </c>
      <c r="D274" s="16" t="s">
        <v>1944</v>
      </c>
      <c r="E274" s="16" t="s">
        <v>1945</v>
      </c>
      <c r="F274" s="16" t="s">
        <v>1140</v>
      </c>
      <c r="G274" s="16" t="s">
        <v>1140</v>
      </c>
      <c r="H274" s="16" t="s">
        <v>1140</v>
      </c>
      <c r="I274" s="16" t="s">
        <v>1946</v>
      </c>
    </row>
    <row r="275" spans="1:9" x14ac:dyDescent="0.2">
      <c r="A275" s="15" t="s">
        <v>2203</v>
      </c>
      <c r="B275" s="15" t="s">
        <v>7481</v>
      </c>
      <c r="C275" s="16" t="s">
        <v>1140</v>
      </c>
      <c r="D275" s="16" t="s">
        <v>1140</v>
      </c>
      <c r="E275" s="16" t="s">
        <v>1178</v>
      </c>
      <c r="F275" s="16" t="s">
        <v>1140</v>
      </c>
      <c r="G275" s="16" t="s">
        <v>1140</v>
      </c>
      <c r="H275" s="16" t="s">
        <v>1140</v>
      </c>
      <c r="I275" s="16" t="s">
        <v>1946</v>
      </c>
    </row>
    <row r="276" spans="1:9" x14ac:dyDescent="0.2">
      <c r="A276" s="15" t="s">
        <v>2204</v>
      </c>
      <c r="B276" s="15" t="s">
        <v>7312</v>
      </c>
      <c r="C276" s="16" t="s">
        <v>1140</v>
      </c>
      <c r="D276" s="16" t="s">
        <v>1140</v>
      </c>
      <c r="E276" s="16" t="s">
        <v>1178</v>
      </c>
      <c r="F276" s="16" t="s">
        <v>1140</v>
      </c>
      <c r="G276" s="16" t="s">
        <v>1140</v>
      </c>
      <c r="H276" s="16" t="s">
        <v>1140</v>
      </c>
      <c r="I276" s="16" t="s">
        <v>1179</v>
      </c>
    </row>
    <row r="277" spans="1:9" x14ac:dyDescent="0.2">
      <c r="A277" s="15" t="s">
        <v>2205</v>
      </c>
      <c r="B277" s="16" t="s">
        <v>2208</v>
      </c>
      <c r="C277" s="16" t="s">
        <v>2206</v>
      </c>
      <c r="D277" s="16" t="s">
        <v>2207</v>
      </c>
      <c r="E277" s="16" t="s">
        <v>2208</v>
      </c>
      <c r="F277" s="16" t="s">
        <v>1140</v>
      </c>
      <c r="G277" s="16" t="s">
        <v>1140</v>
      </c>
      <c r="H277" s="16" t="s">
        <v>1140</v>
      </c>
      <c r="I277" s="16" t="s">
        <v>1179</v>
      </c>
    </row>
    <row r="278" spans="1:9" x14ac:dyDescent="0.2">
      <c r="A278" s="15" t="s">
        <v>783</v>
      </c>
      <c r="B278" s="15" t="s">
        <v>7482</v>
      </c>
      <c r="C278" s="16" t="s">
        <v>2209</v>
      </c>
      <c r="D278" s="16" t="s">
        <v>2210</v>
      </c>
      <c r="E278" s="16" t="s">
        <v>2211</v>
      </c>
      <c r="F278" s="16" t="s">
        <v>2212</v>
      </c>
      <c r="G278" s="16" t="s">
        <v>1147</v>
      </c>
      <c r="H278" s="16" t="s">
        <v>1148</v>
      </c>
      <c r="I278" s="16" t="s">
        <v>2213</v>
      </c>
    </row>
    <row r="279" spans="1:9" x14ac:dyDescent="0.2">
      <c r="A279" s="15" t="s">
        <v>44</v>
      </c>
      <c r="B279" s="15" t="s">
        <v>7483</v>
      </c>
      <c r="C279" s="16" t="s">
        <v>2214</v>
      </c>
      <c r="D279" s="16" t="s">
        <v>2215</v>
      </c>
      <c r="E279" s="16" t="s">
        <v>2216</v>
      </c>
      <c r="F279" s="16" t="s">
        <v>2217</v>
      </c>
      <c r="G279" s="16" t="s">
        <v>1147</v>
      </c>
      <c r="H279" s="16" t="s">
        <v>1148</v>
      </c>
      <c r="I279" s="16" t="s">
        <v>2218</v>
      </c>
    </row>
    <row r="280" spans="1:9" x14ac:dyDescent="0.2">
      <c r="A280" s="15" t="s">
        <v>2219</v>
      </c>
      <c r="B280" s="15" t="s">
        <v>7484</v>
      </c>
      <c r="C280" s="16" t="s">
        <v>1140</v>
      </c>
      <c r="D280" s="16" t="s">
        <v>1140</v>
      </c>
      <c r="E280" s="16" t="s">
        <v>1178</v>
      </c>
      <c r="F280" s="16" t="s">
        <v>2220</v>
      </c>
      <c r="G280" s="16" t="s">
        <v>1349</v>
      </c>
      <c r="H280" s="16" t="s">
        <v>1350</v>
      </c>
      <c r="I280" s="16" t="s">
        <v>2221</v>
      </c>
    </row>
    <row r="281" spans="1:9" x14ac:dyDescent="0.2">
      <c r="A281" s="15" t="s">
        <v>2222</v>
      </c>
      <c r="B281" s="15" t="s">
        <v>7485</v>
      </c>
      <c r="C281" s="16" t="s">
        <v>2223</v>
      </c>
      <c r="D281" s="16" t="s">
        <v>2224</v>
      </c>
      <c r="E281" s="16" t="s">
        <v>2225</v>
      </c>
      <c r="F281" s="16" t="s">
        <v>2226</v>
      </c>
      <c r="G281" s="16" t="s">
        <v>1355</v>
      </c>
      <c r="H281" s="16" t="s">
        <v>1356</v>
      </c>
      <c r="I281" s="16" t="s">
        <v>2227</v>
      </c>
    </row>
    <row r="282" spans="1:9" x14ac:dyDescent="0.2">
      <c r="A282" s="15" t="s">
        <v>76</v>
      </c>
      <c r="B282" s="15" t="s">
        <v>7486</v>
      </c>
      <c r="C282" s="16" t="s">
        <v>2228</v>
      </c>
      <c r="D282" s="16" t="s">
        <v>2229</v>
      </c>
      <c r="E282" s="16" t="s">
        <v>2230</v>
      </c>
      <c r="F282" s="16" t="s">
        <v>2231</v>
      </c>
      <c r="G282" s="16" t="s">
        <v>1193</v>
      </c>
      <c r="H282" s="16" t="s">
        <v>1194</v>
      </c>
      <c r="I282" s="16" t="s">
        <v>2232</v>
      </c>
    </row>
    <row r="283" spans="1:9" x14ac:dyDescent="0.2">
      <c r="A283" s="15" t="s">
        <v>813</v>
      </c>
      <c r="B283" s="15" t="s">
        <v>7487</v>
      </c>
      <c r="C283" s="16" t="s">
        <v>2233</v>
      </c>
      <c r="D283" s="16" t="s">
        <v>2234</v>
      </c>
      <c r="E283" s="16" t="s">
        <v>2235</v>
      </c>
      <c r="F283" s="16" t="s">
        <v>2236</v>
      </c>
      <c r="G283" s="16" t="s">
        <v>1219</v>
      </c>
      <c r="H283" s="16" t="s">
        <v>1220</v>
      </c>
      <c r="I283" s="16" t="s">
        <v>2237</v>
      </c>
    </row>
    <row r="284" spans="1:9" x14ac:dyDescent="0.2">
      <c r="A284" s="15" t="s">
        <v>601</v>
      </c>
      <c r="B284" s="15" t="s">
        <v>7488</v>
      </c>
      <c r="C284" s="16" t="s">
        <v>2238</v>
      </c>
      <c r="D284" s="16" t="s">
        <v>2239</v>
      </c>
      <c r="E284" s="16" t="s">
        <v>2240</v>
      </c>
      <c r="F284" s="16" t="s">
        <v>2241</v>
      </c>
      <c r="G284" s="16" t="s">
        <v>1147</v>
      </c>
      <c r="H284" s="16" t="s">
        <v>1148</v>
      </c>
      <c r="I284" s="16" t="s">
        <v>2242</v>
      </c>
    </row>
    <row r="285" spans="1:9" x14ac:dyDescent="0.2">
      <c r="A285" s="15" t="s">
        <v>2243</v>
      </c>
      <c r="B285" s="15" t="s">
        <v>7312</v>
      </c>
      <c r="C285" s="16" t="s">
        <v>1140</v>
      </c>
      <c r="D285" s="16" t="s">
        <v>1140</v>
      </c>
      <c r="E285" s="16" t="s">
        <v>1178</v>
      </c>
      <c r="F285" s="16" t="s">
        <v>1140</v>
      </c>
      <c r="G285" s="16" t="s">
        <v>1140</v>
      </c>
      <c r="H285" s="16" t="s">
        <v>1140</v>
      </c>
      <c r="I285" s="16" t="s">
        <v>1179</v>
      </c>
    </row>
    <row r="286" spans="1:9" x14ac:dyDescent="0.2">
      <c r="A286" s="15" t="s">
        <v>2244</v>
      </c>
      <c r="B286" s="15" t="s">
        <v>7489</v>
      </c>
      <c r="C286" s="16" t="s">
        <v>2245</v>
      </c>
      <c r="D286" s="16" t="s">
        <v>2246</v>
      </c>
      <c r="E286" s="16" t="s">
        <v>2247</v>
      </c>
      <c r="F286" s="16" t="s">
        <v>2248</v>
      </c>
      <c r="G286" s="16" t="s">
        <v>1154</v>
      </c>
      <c r="H286" s="16" t="s">
        <v>1155</v>
      </c>
      <c r="I286" s="16" t="s">
        <v>2249</v>
      </c>
    </row>
    <row r="287" spans="1:9" x14ac:dyDescent="0.2">
      <c r="A287" s="15" t="s">
        <v>2250</v>
      </c>
      <c r="B287" s="15" t="s">
        <v>7312</v>
      </c>
      <c r="C287" s="16" t="s">
        <v>1140</v>
      </c>
      <c r="D287" s="16" t="s">
        <v>1140</v>
      </c>
      <c r="E287" s="16" t="s">
        <v>1178</v>
      </c>
      <c r="F287" s="16" t="s">
        <v>1140</v>
      </c>
      <c r="G287" s="16" t="s">
        <v>1140</v>
      </c>
      <c r="H287" s="16" t="s">
        <v>1140</v>
      </c>
      <c r="I287" s="16" t="s">
        <v>1179</v>
      </c>
    </row>
    <row r="288" spans="1:9" x14ac:dyDescent="0.2">
      <c r="A288" s="15" t="s">
        <v>709</v>
      </c>
      <c r="B288" s="15" t="s">
        <v>7490</v>
      </c>
      <c r="C288" s="16" t="s">
        <v>2251</v>
      </c>
      <c r="D288" s="16" t="s">
        <v>2252</v>
      </c>
      <c r="E288" s="16" t="s">
        <v>2253</v>
      </c>
      <c r="F288" s="16" t="s">
        <v>2254</v>
      </c>
      <c r="G288" s="16" t="s">
        <v>1147</v>
      </c>
      <c r="H288" s="16" t="s">
        <v>1148</v>
      </c>
      <c r="I288" s="16" t="s">
        <v>2255</v>
      </c>
    </row>
    <row r="289" spans="1:9" x14ac:dyDescent="0.2">
      <c r="A289" s="15" t="s">
        <v>2256</v>
      </c>
      <c r="B289" s="15" t="s">
        <v>7491</v>
      </c>
      <c r="C289" s="16" t="s">
        <v>2257</v>
      </c>
      <c r="D289" s="16" t="s">
        <v>2257</v>
      </c>
      <c r="E289" s="16" t="s">
        <v>2258</v>
      </c>
      <c r="F289" s="16" t="s">
        <v>2259</v>
      </c>
      <c r="G289" s="16" t="s">
        <v>1147</v>
      </c>
      <c r="H289" s="16" t="s">
        <v>1148</v>
      </c>
      <c r="I289" s="16" t="s">
        <v>2260</v>
      </c>
    </row>
    <row r="290" spans="1:9" x14ac:dyDescent="0.2">
      <c r="A290" s="15" t="s">
        <v>2261</v>
      </c>
      <c r="B290" s="15" t="s">
        <v>7312</v>
      </c>
      <c r="C290" s="16" t="s">
        <v>1140</v>
      </c>
      <c r="D290" s="16" t="s">
        <v>1140</v>
      </c>
      <c r="E290" s="16" t="s">
        <v>1178</v>
      </c>
      <c r="F290" s="16" t="s">
        <v>1140</v>
      </c>
      <c r="G290" s="16" t="s">
        <v>1140</v>
      </c>
      <c r="H290" s="16" t="s">
        <v>1140</v>
      </c>
      <c r="I290" s="16" t="s">
        <v>1179</v>
      </c>
    </row>
    <row r="291" spans="1:9" x14ac:dyDescent="0.2">
      <c r="A291" s="15" t="s">
        <v>2262</v>
      </c>
      <c r="B291" s="15" t="s">
        <v>7312</v>
      </c>
      <c r="C291" s="16" t="s">
        <v>1140</v>
      </c>
      <c r="D291" s="16" t="s">
        <v>1140</v>
      </c>
      <c r="E291" s="16" t="s">
        <v>1178</v>
      </c>
      <c r="F291" s="16" t="s">
        <v>1140</v>
      </c>
      <c r="G291" s="16" t="s">
        <v>1140</v>
      </c>
      <c r="H291" s="16" t="s">
        <v>1140</v>
      </c>
      <c r="I291" s="16" t="s">
        <v>1179</v>
      </c>
    </row>
    <row r="292" spans="1:9" x14ac:dyDescent="0.2">
      <c r="A292" s="15" t="s">
        <v>2263</v>
      </c>
      <c r="B292" s="15" t="s">
        <v>7312</v>
      </c>
      <c r="C292" s="16" t="s">
        <v>1140</v>
      </c>
      <c r="D292" s="16" t="s">
        <v>1140</v>
      </c>
      <c r="E292" s="16" t="s">
        <v>1178</v>
      </c>
      <c r="F292" s="16" t="s">
        <v>1140</v>
      </c>
      <c r="G292" s="16" t="s">
        <v>1140</v>
      </c>
      <c r="H292" s="16" t="s">
        <v>1140</v>
      </c>
      <c r="I292" s="16" t="s">
        <v>1179</v>
      </c>
    </row>
    <row r="293" spans="1:9" x14ac:dyDescent="0.2">
      <c r="A293" s="15" t="s">
        <v>2264</v>
      </c>
      <c r="B293" s="15" t="s">
        <v>7492</v>
      </c>
      <c r="C293" s="16" t="s">
        <v>2265</v>
      </c>
      <c r="D293" s="16" t="s">
        <v>2266</v>
      </c>
      <c r="E293" s="16" t="s">
        <v>2267</v>
      </c>
      <c r="F293" s="16" t="s">
        <v>2268</v>
      </c>
      <c r="G293" s="16" t="s">
        <v>1147</v>
      </c>
      <c r="H293" s="16" t="s">
        <v>1148</v>
      </c>
      <c r="I293" s="16" t="s">
        <v>2269</v>
      </c>
    </row>
    <row r="294" spans="1:9" x14ac:dyDescent="0.2">
      <c r="A294" s="15" t="s">
        <v>2270</v>
      </c>
      <c r="B294" s="15" t="s">
        <v>7312</v>
      </c>
      <c r="C294" s="16" t="s">
        <v>2271</v>
      </c>
      <c r="D294" s="16" t="s">
        <v>2271</v>
      </c>
      <c r="E294" s="16" t="s">
        <v>1269</v>
      </c>
      <c r="F294" s="16" t="s">
        <v>2272</v>
      </c>
      <c r="G294" s="16" t="s">
        <v>1133</v>
      </c>
      <c r="H294" s="16" t="s">
        <v>1134</v>
      </c>
      <c r="I294" s="16" t="s">
        <v>2273</v>
      </c>
    </row>
    <row r="295" spans="1:9" x14ac:dyDescent="0.2">
      <c r="A295" s="15" t="s">
        <v>2274</v>
      </c>
      <c r="B295" s="15" t="s">
        <v>7312</v>
      </c>
      <c r="C295" s="16" t="s">
        <v>1140</v>
      </c>
      <c r="D295" s="16" t="s">
        <v>1140</v>
      </c>
      <c r="E295" s="16" t="s">
        <v>1178</v>
      </c>
      <c r="F295" s="16" t="s">
        <v>2275</v>
      </c>
      <c r="G295" s="16" t="s">
        <v>1809</v>
      </c>
      <c r="H295" s="16" t="s">
        <v>1810</v>
      </c>
      <c r="I295" s="16" t="s">
        <v>2276</v>
      </c>
    </row>
    <row r="296" spans="1:9" x14ac:dyDescent="0.2">
      <c r="A296" s="15" t="s">
        <v>2277</v>
      </c>
      <c r="B296" s="15" t="s">
        <v>7312</v>
      </c>
      <c r="C296" s="16" t="s">
        <v>1140</v>
      </c>
      <c r="D296" s="16" t="s">
        <v>1140</v>
      </c>
      <c r="E296" s="16" t="s">
        <v>1178</v>
      </c>
      <c r="F296" s="16" t="s">
        <v>1140</v>
      </c>
      <c r="G296" s="16" t="s">
        <v>1140</v>
      </c>
      <c r="H296" s="16" t="s">
        <v>1140</v>
      </c>
      <c r="I296" s="16" t="s">
        <v>2278</v>
      </c>
    </row>
    <row r="297" spans="1:9" x14ac:dyDescent="0.2">
      <c r="A297" s="15" t="s">
        <v>2279</v>
      </c>
      <c r="B297" s="15" t="s">
        <v>7312</v>
      </c>
      <c r="C297" s="16" t="s">
        <v>1140</v>
      </c>
      <c r="D297" s="16" t="s">
        <v>1140</v>
      </c>
      <c r="E297" s="16" t="s">
        <v>1178</v>
      </c>
      <c r="F297" s="16" t="s">
        <v>1140</v>
      </c>
      <c r="G297" s="16" t="s">
        <v>1140</v>
      </c>
      <c r="H297" s="16" t="s">
        <v>1140</v>
      </c>
      <c r="I297" s="16" t="s">
        <v>1179</v>
      </c>
    </row>
    <row r="298" spans="1:9" x14ac:dyDescent="0.2">
      <c r="A298" s="15" t="s">
        <v>443</v>
      </c>
      <c r="B298" s="15" t="s">
        <v>7493</v>
      </c>
      <c r="C298" s="16" t="s">
        <v>2280</v>
      </c>
      <c r="D298" s="16" t="s">
        <v>2281</v>
      </c>
      <c r="E298" s="16" t="s">
        <v>2282</v>
      </c>
      <c r="F298" s="16" t="s">
        <v>2283</v>
      </c>
      <c r="G298" s="16" t="s">
        <v>1230</v>
      </c>
      <c r="H298" s="16" t="s">
        <v>1231</v>
      </c>
      <c r="I298" s="16" t="s">
        <v>2284</v>
      </c>
    </row>
    <row r="299" spans="1:9" x14ac:dyDescent="0.2">
      <c r="A299" s="15" t="s">
        <v>753</v>
      </c>
      <c r="B299" s="15" t="s">
        <v>7494</v>
      </c>
      <c r="C299" s="16" t="s">
        <v>2285</v>
      </c>
      <c r="D299" s="16" t="s">
        <v>2286</v>
      </c>
      <c r="E299" s="16" t="s">
        <v>2287</v>
      </c>
      <c r="F299" s="16" t="s">
        <v>2288</v>
      </c>
      <c r="G299" s="16" t="s">
        <v>1147</v>
      </c>
      <c r="H299" s="16" t="s">
        <v>1148</v>
      </c>
      <c r="I299" s="16" t="s">
        <v>2289</v>
      </c>
    </row>
    <row r="300" spans="1:9" x14ac:dyDescent="0.2">
      <c r="A300" s="15" t="s">
        <v>34</v>
      </c>
      <c r="B300" s="15" t="s">
        <v>7495</v>
      </c>
      <c r="C300" s="16" t="s">
        <v>2290</v>
      </c>
      <c r="D300" s="16" t="s">
        <v>2291</v>
      </c>
      <c r="E300" s="16" t="s">
        <v>2292</v>
      </c>
      <c r="F300" s="16" t="s">
        <v>2293</v>
      </c>
      <c r="G300" s="16" t="s">
        <v>1147</v>
      </c>
      <c r="H300" s="16" t="s">
        <v>1148</v>
      </c>
      <c r="I300" s="16" t="s">
        <v>2294</v>
      </c>
    </row>
    <row r="301" spans="1:9" x14ac:dyDescent="0.2">
      <c r="A301" s="15" t="s">
        <v>2295</v>
      </c>
      <c r="B301" s="15" t="s">
        <v>7312</v>
      </c>
      <c r="C301" s="16" t="s">
        <v>1140</v>
      </c>
      <c r="D301" s="16" t="s">
        <v>1140</v>
      </c>
      <c r="E301" s="16" t="s">
        <v>1178</v>
      </c>
      <c r="F301" s="16" t="s">
        <v>1140</v>
      </c>
      <c r="G301" s="16" t="s">
        <v>1140</v>
      </c>
      <c r="H301" s="16" t="s">
        <v>1140</v>
      </c>
      <c r="I301" s="16" t="s">
        <v>1179</v>
      </c>
    </row>
    <row r="302" spans="1:9" x14ac:dyDescent="0.2">
      <c r="A302" s="15" t="s">
        <v>2296</v>
      </c>
      <c r="B302" s="15" t="s">
        <v>7496</v>
      </c>
      <c r="C302" s="16" t="s">
        <v>1140</v>
      </c>
      <c r="D302" s="16" t="s">
        <v>1140</v>
      </c>
      <c r="E302" s="16" t="s">
        <v>1178</v>
      </c>
      <c r="F302" s="16" t="s">
        <v>2297</v>
      </c>
      <c r="G302" s="16" t="s">
        <v>1318</v>
      </c>
      <c r="H302" s="16" t="s">
        <v>1319</v>
      </c>
      <c r="I302" s="16" t="s">
        <v>2298</v>
      </c>
    </row>
    <row r="303" spans="1:9" x14ac:dyDescent="0.2">
      <c r="A303" s="15" t="s">
        <v>2299</v>
      </c>
      <c r="B303" s="15" t="s">
        <v>7302</v>
      </c>
      <c r="C303" s="16" t="s">
        <v>1140</v>
      </c>
      <c r="D303" s="16" t="s">
        <v>1140</v>
      </c>
      <c r="E303" s="16" t="s">
        <v>1178</v>
      </c>
      <c r="F303" s="16" t="s">
        <v>1140</v>
      </c>
      <c r="G303" s="16" t="s">
        <v>1140</v>
      </c>
      <c r="H303" s="16" t="s">
        <v>1140</v>
      </c>
      <c r="I303" s="16" t="s">
        <v>2300</v>
      </c>
    </row>
    <row r="304" spans="1:9" x14ac:dyDescent="0.2">
      <c r="A304" s="15" t="s">
        <v>2301</v>
      </c>
      <c r="B304" s="15" t="s">
        <v>7497</v>
      </c>
      <c r="C304" s="16" t="s">
        <v>1140</v>
      </c>
      <c r="D304" s="16" t="s">
        <v>1140</v>
      </c>
      <c r="E304" s="16" t="s">
        <v>1178</v>
      </c>
      <c r="F304" s="16" t="s">
        <v>1140</v>
      </c>
      <c r="G304" s="16" t="s">
        <v>1140</v>
      </c>
      <c r="H304" s="16" t="s">
        <v>1140</v>
      </c>
      <c r="I304" s="16" t="s">
        <v>1179</v>
      </c>
    </row>
    <row r="305" spans="1:9" x14ac:dyDescent="0.2">
      <c r="A305" s="15" t="s">
        <v>2302</v>
      </c>
      <c r="B305" s="15" t="s">
        <v>7498</v>
      </c>
      <c r="C305" s="16" t="s">
        <v>2303</v>
      </c>
      <c r="D305" s="16" t="s">
        <v>2304</v>
      </c>
      <c r="E305" s="16" t="s">
        <v>2305</v>
      </c>
      <c r="F305" s="16" t="s">
        <v>1140</v>
      </c>
      <c r="G305" s="16" t="s">
        <v>1140</v>
      </c>
      <c r="H305" s="16" t="s">
        <v>1140</v>
      </c>
      <c r="I305" s="16" t="s">
        <v>2306</v>
      </c>
    </row>
    <row r="306" spans="1:9" x14ac:dyDescent="0.2">
      <c r="A306" s="15" t="s">
        <v>2307</v>
      </c>
      <c r="B306" s="15" t="s">
        <v>7499</v>
      </c>
      <c r="C306" s="16" t="s">
        <v>1140</v>
      </c>
      <c r="D306" s="16" t="s">
        <v>1140</v>
      </c>
      <c r="E306" s="16" t="s">
        <v>1178</v>
      </c>
      <c r="F306" s="16" t="s">
        <v>1140</v>
      </c>
      <c r="G306" s="16" t="s">
        <v>1140</v>
      </c>
      <c r="H306" s="16" t="s">
        <v>1140</v>
      </c>
      <c r="I306" s="16" t="s">
        <v>2308</v>
      </c>
    </row>
    <row r="307" spans="1:9" x14ac:dyDescent="0.2">
      <c r="A307" s="15" t="s">
        <v>2309</v>
      </c>
      <c r="B307" s="15" t="s">
        <v>7500</v>
      </c>
      <c r="C307" s="16" t="s">
        <v>1140</v>
      </c>
      <c r="D307" s="16" t="s">
        <v>1140</v>
      </c>
      <c r="E307" s="16" t="s">
        <v>1178</v>
      </c>
      <c r="F307" s="16" t="s">
        <v>1140</v>
      </c>
      <c r="G307" s="16" t="s">
        <v>1140</v>
      </c>
      <c r="H307" s="16" t="s">
        <v>1140</v>
      </c>
      <c r="I307" s="16" t="s">
        <v>2310</v>
      </c>
    </row>
    <row r="308" spans="1:9" x14ac:dyDescent="0.2">
      <c r="A308" s="15" t="s">
        <v>2311</v>
      </c>
      <c r="B308" s="15" t="s">
        <v>7501</v>
      </c>
      <c r="C308" s="16" t="s">
        <v>1140</v>
      </c>
      <c r="D308" s="16" t="s">
        <v>1140</v>
      </c>
      <c r="E308" s="16" t="s">
        <v>1178</v>
      </c>
      <c r="F308" s="16" t="s">
        <v>1140</v>
      </c>
      <c r="G308" s="16" t="s">
        <v>1140</v>
      </c>
      <c r="H308" s="16" t="s">
        <v>1140</v>
      </c>
      <c r="I308" s="16" t="s">
        <v>1179</v>
      </c>
    </row>
    <row r="309" spans="1:9" x14ac:dyDescent="0.2">
      <c r="A309" s="15" t="s">
        <v>2312</v>
      </c>
      <c r="B309" s="15" t="s">
        <v>7312</v>
      </c>
      <c r="C309" s="16" t="s">
        <v>1140</v>
      </c>
      <c r="D309" s="16" t="s">
        <v>1140</v>
      </c>
      <c r="E309" s="16" t="s">
        <v>1178</v>
      </c>
      <c r="F309" s="16" t="s">
        <v>1140</v>
      </c>
      <c r="G309" s="16" t="s">
        <v>1140</v>
      </c>
      <c r="H309" s="16" t="s">
        <v>1140</v>
      </c>
      <c r="I309" s="16" t="s">
        <v>1179</v>
      </c>
    </row>
    <row r="310" spans="1:9" x14ac:dyDescent="0.2">
      <c r="A310" s="15" t="s">
        <v>2313</v>
      </c>
      <c r="B310" s="15" t="s">
        <v>7312</v>
      </c>
      <c r="C310" s="16" t="s">
        <v>1140</v>
      </c>
      <c r="D310" s="16" t="s">
        <v>1140</v>
      </c>
      <c r="E310" s="16" t="s">
        <v>1178</v>
      </c>
      <c r="F310" s="16" t="s">
        <v>1140</v>
      </c>
      <c r="G310" s="16" t="s">
        <v>1140</v>
      </c>
      <c r="H310" s="16" t="s">
        <v>1140</v>
      </c>
      <c r="I310" s="16" t="s">
        <v>1179</v>
      </c>
    </row>
    <row r="311" spans="1:9" x14ac:dyDescent="0.2">
      <c r="A311" s="15" t="s">
        <v>2314</v>
      </c>
      <c r="B311" s="15" t="s">
        <v>7312</v>
      </c>
      <c r="C311" s="16" t="s">
        <v>1140</v>
      </c>
      <c r="D311" s="16" t="s">
        <v>1140</v>
      </c>
      <c r="E311" s="16" t="s">
        <v>1178</v>
      </c>
      <c r="F311" s="16" t="s">
        <v>2085</v>
      </c>
      <c r="G311" s="16" t="s">
        <v>1219</v>
      </c>
      <c r="H311" s="16" t="s">
        <v>1220</v>
      </c>
      <c r="I311" s="16" t="s">
        <v>1179</v>
      </c>
    </row>
    <row r="312" spans="1:9" x14ac:dyDescent="0.2">
      <c r="A312" s="15" t="s">
        <v>2315</v>
      </c>
      <c r="B312" s="15" t="s">
        <v>7502</v>
      </c>
      <c r="C312" s="16" t="s">
        <v>2316</v>
      </c>
      <c r="D312" s="16" t="s">
        <v>2317</v>
      </c>
      <c r="E312" s="16" t="s">
        <v>2318</v>
      </c>
      <c r="F312" s="16" t="s">
        <v>2319</v>
      </c>
      <c r="G312" s="16" t="s">
        <v>1219</v>
      </c>
      <c r="H312" s="16" t="s">
        <v>1220</v>
      </c>
      <c r="I312" s="16" t="s">
        <v>2320</v>
      </c>
    </row>
    <row r="313" spans="1:9" x14ac:dyDescent="0.2">
      <c r="A313" s="15" t="s">
        <v>633</v>
      </c>
      <c r="B313" s="15" t="s">
        <v>7312</v>
      </c>
      <c r="C313" s="16" t="s">
        <v>2321</v>
      </c>
      <c r="D313" s="16" t="s">
        <v>2321</v>
      </c>
      <c r="E313" s="16" t="s">
        <v>2322</v>
      </c>
      <c r="F313" s="16" t="s">
        <v>2323</v>
      </c>
      <c r="G313" s="16" t="s">
        <v>1623</v>
      </c>
      <c r="H313" s="16" t="s">
        <v>1624</v>
      </c>
      <c r="I313" s="16" t="s">
        <v>2324</v>
      </c>
    </row>
    <row r="314" spans="1:9" x14ac:dyDescent="0.2">
      <c r="A314" s="15" t="s">
        <v>102</v>
      </c>
      <c r="B314" s="15" t="s">
        <v>7312</v>
      </c>
      <c r="C314" s="16" t="s">
        <v>2325</v>
      </c>
      <c r="D314" s="16" t="s">
        <v>2325</v>
      </c>
      <c r="E314" s="16" t="s">
        <v>1269</v>
      </c>
      <c r="F314" s="16" t="s">
        <v>2326</v>
      </c>
      <c r="G314" s="16" t="s">
        <v>1814</v>
      </c>
      <c r="H314" s="16" t="s">
        <v>1815</v>
      </c>
      <c r="I314" s="16" t="s">
        <v>2327</v>
      </c>
    </row>
    <row r="315" spans="1:9" x14ac:dyDescent="0.2">
      <c r="A315" s="15" t="s">
        <v>2328</v>
      </c>
      <c r="B315" s="15" t="s">
        <v>7312</v>
      </c>
      <c r="C315" s="16" t="s">
        <v>2329</v>
      </c>
      <c r="D315" s="16" t="s">
        <v>2330</v>
      </c>
      <c r="E315" s="16" t="s">
        <v>2331</v>
      </c>
      <c r="F315" s="16" t="s">
        <v>1140</v>
      </c>
      <c r="G315" s="16" t="s">
        <v>1140</v>
      </c>
      <c r="H315" s="16" t="s">
        <v>1140</v>
      </c>
      <c r="I315" s="16" t="s">
        <v>2332</v>
      </c>
    </row>
    <row r="316" spans="1:9" x14ac:dyDescent="0.2">
      <c r="A316" s="15" t="s">
        <v>2333</v>
      </c>
      <c r="B316" s="15" t="s">
        <v>7487</v>
      </c>
      <c r="C316" s="16" t="s">
        <v>2334</v>
      </c>
      <c r="D316" s="16" t="s">
        <v>2335</v>
      </c>
      <c r="E316" s="16" t="s">
        <v>2336</v>
      </c>
      <c r="F316" s="16" t="s">
        <v>2337</v>
      </c>
      <c r="G316" s="16" t="s">
        <v>1219</v>
      </c>
      <c r="H316" s="16" t="s">
        <v>1220</v>
      </c>
      <c r="I316" s="16" t="s">
        <v>2338</v>
      </c>
    </row>
    <row r="317" spans="1:9" x14ac:dyDescent="0.2">
      <c r="A317" s="15" t="s">
        <v>2339</v>
      </c>
      <c r="B317" s="15" t="s">
        <v>7503</v>
      </c>
      <c r="C317" s="16" t="s">
        <v>1140</v>
      </c>
      <c r="D317" s="16" t="s">
        <v>1140</v>
      </c>
      <c r="E317" s="16" t="s">
        <v>1178</v>
      </c>
      <c r="F317" s="16" t="s">
        <v>2340</v>
      </c>
      <c r="G317" s="16" t="s">
        <v>2341</v>
      </c>
      <c r="H317" s="16" t="s">
        <v>1220</v>
      </c>
      <c r="I317" s="16" t="s">
        <v>2342</v>
      </c>
    </row>
    <row r="318" spans="1:9" x14ac:dyDescent="0.2">
      <c r="A318" s="15" t="s">
        <v>2343</v>
      </c>
      <c r="B318" s="15" t="s">
        <v>7504</v>
      </c>
      <c r="C318" s="16" t="s">
        <v>2344</v>
      </c>
      <c r="D318" s="16" t="s">
        <v>2345</v>
      </c>
      <c r="E318" s="16" t="s">
        <v>2346</v>
      </c>
      <c r="F318" s="16" t="s">
        <v>2347</v>
      </c>
      <c r="G318" s="16" t="s">
        <v>1355</v>
      </c>
      <c r="H318" s="16" t="s">
        <v>1356</v>
      </c>
      <c r="I318" s="16" t="s">
        <v>2348</v>
      </c>
    </row>
    <row r="319" spans="1:9" x14ac:dyDescent="0.2">
      <c r="A319" s="15" t="s">
        <v>441</v>
      </c>
      <c r="B319" s="15" t="s">
        <v>7505</v>
      </c>
      <c r="C319" s="16" t="s">
        <v>2349</v>
      </c>
      <c r="D319" s="16" t="s">
        <v>2350</v>
      </c>
      <c r="E319" s="16" t="s">
        <v>2351</v>
      </c>
      <c r="F319" s="16" t="s">
        <v>2352</v>
      </c>
      <c r="G319" s="16" t="s">
        <v>1193</v>
      </c>
      <c r="H319" s="16" t="s">
        <v>1194</v>
      </c>
      <c r="I319" s="16" t="s">
        <v>2353</v>
      </c>
    </row>
    <row r="320" spans="1:9" x14ac:dyDescent="0.2">
      <c r="A320" s="15" t="s">
        <v>235</v>
      </c>
      <c r="B320" s="15" t="s">
        <v>7506</v>
      </c>
      <c r="C320" s="16" t="s">
        <v>2354</v>
      </c>
      <c r="D320" s="16" t="s">
        <v>2355</v>
      </c>
      <c r="E320" s="16" t="s">
        <v>2356</v>
      </c>
      <c r="F320" s="16" t="s">
        <v>2357</v>
      </c>
      <c r="G320" s="16" t="s">
        <v>1193</v>
      </c>
      <c r="H320" s="16" t="s">
        <v>1194</v>
      </c>
      <c r="I320" s="16" t="s">
        <v>2358</v>
      </c>
    </row>
    <row r="321" spans="1:9" x14ac:dyDescent="0.2">
      <c r="A321" s="15" t="s">
        <v>313</v>
      </c>
      <c r="B321" s="15" t="s">
        <v>7507</v>
      </c>
      <c r="C321" s="16" t="s">
        <v>2359</v>
      </c>
      <c r="D321" s="16" t="s">
        <v>2360</v>
      </c>
      <c r="E321" s="16" t="s">
        <v>2361</v>
      </c>
      <c r="F321" s="16" t="s">
        <v>2362</v>
      </c>
      <c r="G321" s="16" t="s">
        <v>1193</v>
      </c>
      <c r="H321" s="16" t="s">
        <v>1194</v>
      </c>
      <c r="I321" s="16" t="s">
        <v>2363</v>
      </c>
    </row>
    <row r="322" spans="1:9" x14ac:dyDescent="0.2">
      <c r="A322" s="15" t="s">
        <v>2364</v>
      </c>
      <c r="B322" s="15" t="s">
        <v>7508</v>
      </c>
      <c r="C322" s="16" t="s">
        <v>2365</v>
      </c>
      <c r="D322" s="16" t="s">
        <v>2366</v>
      </c>
      <c r="E322" s="16" t="s">
        <v>2367</v>
      </c>
      <c r="F322" s="16" t="s">
        <v>2368</v>
      </c>
      <c r="G322" s="16" t="s">
        <v>1147</v>
      </c>
      <c r="H322" s="16" t="s">
        <v>1148</v>
      </c>
      <c r="I322" s="16" t="s">
        <v>2369</v>
      </c>
    </row>
    <row r="323" spans="1:9" x14ac:dyDescent="0.2">
      <c r="A323" s="15" t="s">
        <v>549</v>
      </c>
      <c r="B323" s="15" t="s">
        <v>7509</v>
      </c>
      <c r="C323" s="16" t="s">
        <v>2370</v>
      </c>
      <c r="D323" s="16" t="s">
        <v>2371</v>
      </c>
      <c r="E323" s="16" t="s">
        <v>2372</v>
      </c>
      <c r="F323" s="16" t="s">
        <v>2373</v>
      </c>
      <c r="G323" s="16" t="s">
        <v>1230</v>
      </c>
      <c r="H323" s="16" t="s">
        <v>1231</v>
      </c>
      <c r="I323" s="16" t="s">
        <v>2374</v>
      </c>
    </row>
    <row r="324" spans="1:9" x14ac:dyDescent="0.2">
      <c r="A324" s="15" t="s">
        <v>2375</v>
      </c>
      <c r="B324" s="15" t="s">
        <v>7318</v>
      </c>
      <c r="C324" s="16" t="s">
        <v>1140</v>
      </c>
      <c r="D324" s="16" t="s">
        <v>1140</v>
      </c>
      <c r="E324" s="16" t="s">
        <v>1178</v>
      </c>
      <c r="F324" s="16" t="s">
        <v>2376</v>
      </c>
      <c r="G324" s="16" t="s">
        <v>1349</v>
      </c>
      <c r="H324" s="16" t="s">
        <v>1350</v>
      </c>
      <c r="I324" s="16" t="s">
        <v>2377</v>
      </c>
    </row>
    <row r="325" spans="1:9" x14ac:dyDescent="0.2">
      <c r="A325" s="15" t="s">
        <v>2378</v>
      </c>
      <c r="B325" s="16" t="s">
        <v>1950</v>
      </c>
      <c r="C325" s="16" t="s">
        <v>1948</v>
      </c>
      <c r="D325" s="16" t="s">
        <v>1949</v>
      </c>
      <c r="E325" s="16" t="s">
        <v>1950</v>
      </c>
      <c r="F325" s="16" t="s">
        <v>1140</v>
      </c>
      <c r="G325" s="16" t="s">
        <v>1140</v>
      </c>
      <c r="H325" s="16" t="s">
        <v>1140</v>
      </c>
      <c r="I325" s="16" t="s">
        <v>1179</v>
      </c>
    </row>
    <row r="326" spans="1:9" x14ac:dyDescent="0.2">
      <c r="A326" s="15" t="s">
        <v>2379</v>
      </c>
      <c r="B326" s="16" t="s">
        <v>1954</v>
      </c>
      <c r="C326" s="16" t="s">
        <v>1952</v>
      </c>
      <c r="D326" s="16" t="s">
        <v>1953</v>
      </c>
      <c r="E326" s="16" t="s">
        <v>1954</v>
      </c>
      <c r="F326" s="16" t="s">
        <v>1140</v>
      </c>
      <c r="G326" s="16" t="s">
        <v>1140</v>
      </c>
      <c r="H326" s="16" t="s">
        <v>1140</v>
      </c>
      <c r="I326" s="16" t="s">
        <v>1179</v>
      </c>
    </row>
    <row r="327" spans="1:9" x14ac:dyDescent="0.2">
      <c r="A327" s="15" t="s">
        <v>2380</v>
      </c>
      <c r="B327" s="16" t="s">
        <v>1958</v>
      </c>
      <c r="C327" s="16" t="s">
        <v>1956</v>
      </c>
      <c r="D327" s="16" t="s">
        <v>1957</v>
      </c>
      <c r="E327" s="16" t="s">
        <v>1958</v>
      </c>
      <c r="F327" s="16" t="s">
        <v>1140</v>
      </c>
      <c r="G327" s="16" t="s">
        <v>1140</v>
      </c>
      <c r="H327" s="16" t="s">
        <v>1140</v>
      </c>
      <c r="I327" s="16" t="s">
        <v>1179</v>
      </c>
    </row>
    <row r="328" spans="1:9" x14ac:dyDescent="0.2">
      <c r="A328" s="15" t="s">
        <v>2381</v>
      </c>
      <c r="B328" s="16" t="s">
        <v>1962</v>
      </c>
      <c r="C328" s="16" t="s">
        <v>1960</v>
      </c>
      <c r="D328" s="16" t="s">
        <v>1961</v>
      </c>
      <c r="E328" s="16" t="s">
        <v>1962</v>
      </c>
      <c r="F328" s="16" t="s">
        <v>1140</v>
      </c>
      <c r="G328" s="16" t="s">
        <v>1140</v>
      </c>
      <c r="H328" s="16" t="s">
        <v>1140</v>
      </c>
      <c r="I328" s="16" t="s">
        <v>1179</v>
      </c>
    </row>
    <row r="329" spans="1:9" x14ac:dyDescent="0.2">
      <c r="A329" s="15" t="s">
        <v>2382</v>
      </c>
      <c r="B329" s="16" t="s">
        <v>1851</v>
      </c>
      <c r="C329" s="16" t="s">
        <v>1849</v>
      </c>
      <c r="D329" s="16" t="s">
        <v>1850</v>
      </c>
      <c r="E329" s="16" t="s">
        <v>1851</v>
      </c>
      <c r="F329" s="16" t="s">
        <v>1140</v>
      </c>
      <c r="G329" s="16" t="s">
        <v>1140</v>
      </c>
      <c r="H329" s="16" t="s">
        <v>1140</v>
      </c>
      <c r="I329" s="16" t="s">
        <v>1179</v>
      </c>
    </row>
    <row r="330" spans="1:9" x14ac:dyDescent="0.2">
      <c r="A330" s="15" t="s">
        <v>171</v>
      </c>
      <c r="B330" s="15" t="s">
        <v>7312</v>
      </c>
      <c r="C330" s="16" t="s">
        <v>1140</v>
      </c>
      <c r="D330" s="16" t="s">
        <v>1140</v>
      </c>
      <c r="E330" s="16" t="s">
        <v>1178</v>
      </c>
      <c r="F330" s="16" t="s">
        <v>1140</v>
      </c>
      <c r="G330" s="16" t="s">
        <v>1140</v>
      </c>
      <c r="H330" s="16" t="s">
        <v>1140</v>
      </c>
      <c r="I330" s="16" t="s">
        <v>1179</v>
      </c>
    </row>
    <row r="331" spans="1:9" x14ac:dyDescent="0.2">
      <c r="A331" s="15" t="s">
        <v>2383</v>
      </c>
      <c r="B331" s="15" t="s">
        <v>7510</v>
      </c>
      <c r="C331" s="16" t="s">
        <v>1140</v>
      </c>
      <c r="D331" s="16" t="s">
        <v>1140</v>
      </c>
      <c r="E331" s="16" t="s">
        <v>1178</v>
      </c>
      <c r="F331" s="16" t="s">
        <v>1140</v>
      </c>
      <c r="G331" s="16" t="s">
        <v>1140</v>
      </c>
      <c r="H331" s="16" t="s">
        <v>1140</v>
      </c>
      <c r="I331" s="16" t="s">
        <v>1179</v>
      </c>
    </row>
    <row r="332" spans="1:9" x14ac:dyDescent="0.2">
      <c r="A332" s="15" t="s">
        <v>2384</v>
      </c>
      <c r="B332" s="15" t="s">
        <v>7511</v>
      </c>
      <c r="C332" s="16" t="s">
        <v>1140</v>
      </c>
      <c r="D332" s="16" t="s">
        <v>1140</v>
      </c>
      <c r="E332" s="16" t="s">
        <v>1178</v>
      </c>
      <c r="F332" s="16" t="s">
        <v>1140</v>
      </c>
      <c r="G332" s="16" t="s">
        <v>1140</v>
      </c>
      <c r="H332" s="16" t="s">
        <v>1140</v>
      </c>
      <c r="I332" s="16" t="s">
        <v>2385</v>
      </c>
    </row>
    <row r="333" spans="1:9" x14ac:dyDescent="0.2">
      <c r="A333" s="15" t="s">
        <v>2386</v>
      </c>
      <c r="B333" s="15" t="s">
        <v>7512</v>
      </c>
      <c r="C333" s="16" t="s">
        <v>2387</v>
      </c>
      <c r="D333" s="16" t="s">
        <v>2388</v>
      </c>
      <c r="E333" s="16" t="s">
        <v>2389</v>
      </c>
      <c r="F333" s="16" t="s">
        <v>2390</v>
      </c>
      <c r="G333" s="16" t="s">
        <v>1809</v>
      </c>
      <c r="H333" s="16" t="s">
        <v>1810</v>
      </c>
      <c r="I333" s="16" t="s">
        <v>2391</v>
      </c>
    </row>
    <row r="334" spans="1:9" x14ac:dyDescent="0.2">
      <c r="A334" s="15" t="s">
        <v>2392</v>
      </c>
      <c r="B334" s="15" t="s">
        <v>7513</v>
      </c>
      <c r="C334" s="16" t="s">
        <v>1140</v>
      </c>
      <c r="D334" s="16" t="s">
        <v>1140</v>
      </c>
      <c r="E334" s="16" t="s">
        <v>1178</v>
      </c>
      <c r="F334" s="16" t="s">
        <v>1140</v>
      </c>
      <c r="G334" s="16" t="s">
        <v>1140</v>
      </c>
      <c r="H334" s="16" t="s">
        <v>1140</v>
      </c>
      <c r="I334" s="16" t="s">
        <v>2298</v>
      </c>
    </row>
    <row r="335" spans="1:9" x14ac:dyDescent="0.2">
      <c r="A335" s="15" t="s">
        <v>2393</v>
      </c>
      <c r="B335" s="15" t="s">
        <v>7514</v>
      </c>
      <c r="C335" s="16" t="s">
        <v>2394</v>
      </c>
      <c r="D335" s="16" t="s">
        <v>2395</v>
      </c>
      <c r="E335" s="16" t="s">
        <v>2396</v>
      </c>
      <c r="F335" s="16" t="s">
        <v>1140</v>
      </c>
      <c r="G335" s="16" t="s">
        <v>1140</v>
      </c>
      <c r="H335" s="16" t="s">
        <v>1140</v>
      </c>
      <c r="I335" s="16" t="s">
        <v>2397</v>
      </c>
    </row>
    <row r="336" spans="1:9" x14ac:dyDescent="0.2">
      <c r="A336" s="15" t="s">
        <v>2398</v>
      </c>
      <c r="B336" s="15" t="s">
        <v>7515</v>
      </c>
      <c r="C336" s="16" t="s">
        <v>2399</v>
      </c>
      <c r="D336" s="16" t="s">
        <v>2400</v>
      </c>
      <c r="E336" s="16" t="s">
        <v>2401</v>
      </c>
      <c r="F336" s="16" t="s">
        <v>2402</v>
      </c>
      <c r="G336" s="16" t="s">
        <v>1219</v>
      </c>
      <c r="H336" s="16" t="s">
        <v>1220</v>
      </c>
      <c r="I336" s="16" t="s">
        <v>2403</v>
      </c>
    </row>
    <row r="337" spans="1:9" x14ac:dyDescent="0.2">
      <c r="A337" s="15" t="s">
        <v>60</v>
      </c>
      <c r="B337" s="15" t="s">
        <v>7516</v>
      </c>
      <c r="C337" s="16" t="s">
        <v>2404</v>
      </c>
      <c r="D337" s="16" t="s">
        <v>2405</v>
      </c>
      <c r="E337" s="16" t="s">
        <v>2406</v>
      </c>
      <c r="F337" s="16" t="s">
        <v>2407</v>
      </c>
      <c r="G337" s="16" t="s">
        <v>1193</v>
      </c>
      <c r="H337" s="16" t="s">
        <v>1194</v>
      </c>
      <c r="I337" s="16" t="s">
        <v>2408</v>
      </c>
    </row>
    <row r="338" spans="1:9" x14ac:dyDescent="0.2">
      <c r="A338" s="15" t="s">
        <v>427</v>
      </c>
      <c r="B338" s="15" t="s">
        <v>7517</v>
      </c>
      <c r="C338" s="16" t="s">
        <v>2409</v>
      </c>
      <c r="D338" s="16" t="s">
        <v>2410</v>
      </c>
      <c r="E338" s="16" t="s">
        <v>2411</v>
      </c>
      <c r="F338" s="16" t="s">
        <v>2412</v>
      </c>
      <c r="G338" s="16" t="s">
        <v>1355</v>
      </c>
      <c r="H338" s="16" t="s">
        <v>1356</v>
      </c>
      <c r="I338" s="16" t="s">
        <v>1179</v>
      </c>
    </row>
    <row r="339" spans="1:9" x14ac:dyDescent="0.2">
      <c r="A339" s="15" t="s">
        <v>1091</v>
      </c>
      <c r="B339" s="15" t="s">
        <v>7518</v>
      </c>
      <c r="C339" s="16" t="s">
        <v>2413</v>
      </c>
      <c r="D339" s="16" t="s">
        <v>2414</v>
      </c>
      <c r="E339" s="16" t="s">
        <v>2415</v>
      </c>
      <c r="F339" s="16" t="s">
        <v>2416</v>
      </c>
      <c r="G339" s="16" t="s">
        <v>1493</v>
      </c>
      <c r="H339" s="16" t="s">
        <v>1202</v>
      </c>
      <c r="I339" s="16" t="s">
        <v>2417</v>
      </c>
    </row>
    <row r="340" spans="1:9" x14ac:dyDescent="0.2">
      <c r="A340" s="15" t="s">
        <v>2418</v>
      </c>
      <c r="B340" s="15" t="s">
        <v>7312</v>
      </c>
      <c r="C340" s="16" t="s">
        <v>1140</v>
      </c>
      <c r="D340" s="16" t="s">
        <v>1140</v>
      </c>
      <c r="E340" s="16" t="s">
        <v>1178</v>
      </c>
      <c r="F340" s="16" t="s">
        <v>1140</v>
      </c>
      <c r="G340" s="16" t="s">
        <v>1140</v>
      </c>
      <c r="H340" s="16" t="s">
        <v>1140</v>
      </c>
      <c r="I340" s="16" t="s">
        <v>1179</v>
      </c>
    </row>
    <row r="341" spans="1:9" x14ac:dyDescent="0.2">
      <c r="A341" s="15" t="s">
        <v>2419</v>
      </c>
      <c r="B341" s="15" t="s">
        <v>7519</v>
      </c>
      <c r="C341" s="16" t="s">
        <v>2420</v>
      </c>
      <c r="D341" s="16" t="s">
        <v>2421</v>
      </c>
      <c r="E341" s="16" t="s">
        <v>2422</v>
      </c>
      <c r="F341" s="16" t="s">
        <v>1140</v>
      </c>
      <c r="G341" s="16" t="s">
        <v>1140</v>
      </c>
      <c r="H341" s="16" t="s">
        <v>1140</v>
      </c>
      <c r="I341" s="16" t="s">
        <v>2423</v>
      </c>
    </row>
    <row r="342" spans="1:9" x14ac:dyDescent="0.2">
      <c r="A342" s="15" t="s">
        <v>2424</v>
      </c>
      <c r="B342" s="15" t="s">
        <v>7520</v>
      </c>
      <c r="C342" s="16" t="s">
        <v>2425</v>
      </c>
      <c r="D342" s="16" t="s">
        <v>2426</v>
      </c>
      <c r="E342" s="16" t="s">
        <v>2427</v>
      </c>
      <c r="F342" s="16" t="s">
        <v>2428</v>
      </c>
      <c r="G342" s="16" t="s">
        <v>1147</v>
      </c>
      <c r="H342" s="16" t="s">
        <v>1148</v>
      </c>
      <c r="I342" s="16" t="s">
        <v>2429</v>
      </c>
    </row>
    <row r="343" spans="1:9" x14ac:dyDescent="0.2">
      <c r="A343" s="15" t="s">
        <v>2430</v>
      </c>
      <c r="B343" s="15" t="s">
        <v>7521</v>
      </c>
      <c r="C343" s="16" t="s">
        <v>2431</v>
      </c>
      <c r="D343" s="16" t="s">
        <v>2432</v>
      </c>
      <c r="E343" s="16" t="s">
        <v>2433</v>
      </c>
      <c r="F343" s="16" t="s">
        <v>2434</v>
      </c>
      <c r="G343" s="16" t="s">
        <v>1147</v>
      </c>
      <c r="H343" s="16" t="s">
        <v>1148</v>
      </c>
      <c r="I343" s="16" t="s">
        <v>2435</v>
      </c>
    </row>
    <row r="344" spans="1:9" x14ac:dyDescent="0.2">
      <c r="A344" s="15" t="s">
        <v>403</v>
      </c>
      <c r="B344" s="15" t="s">
        <v>7522</v>
      </c>
      <c r="C344" s="16" t="s">
        <v>2436</v>
      </c>
      <c r="D344" s="16" t="s">
        <v>2437</v>
      </c>
      <c r="E344" s="16" t="s">
        <v>2438</v>
      </c>
      <c r="F344" s="16" t="s">
        <v>2439</v>
      </c>
      <c r="G344" s="16" t="s">
        <v>1201</v>
      </c>
      <c r="H344" s="16" t="s">
        <v>1202</v>
      </c>
      <c r="I344" s="16" t="s">
        <v>2440</v>
      </c>
    </row>
    <row r="345" spans="1:9" x14ac:dyDescent="0.2">
      <c r="A345" s="15" t="s">
        <v>2441</v>
      </c>
      <c r="B345" s="15" t="s">
        <v>7523</v>
      </c>
      <c r="C345" s="16" t="s">
        <v>2442</v>
      </c>
      <c r="D345" s="16" t="s">
        <v>2443</v>
      </c>
      <c r="E345" s="16" t="s">
        <v>2444</v>
      </c>
      <c r="F345" s="16" t="s">
        <v>2445</v>
      </c>
      <c r="G345" s="16" t="s">
        <v>1493</v>
      </c>
      <c r="H345" s="16" t="s">
        <v>1202</v>
      </c>
      <c r="I345" s="16" t="s">
        <v>2446</v>
      </c>
    </row>
    <row r="346" spans="1:9" x14ac:dyDescent="0.2">
      <c r="A346" s="15" t="s">
        <v>721</v>
      </c>
      <c r="B346" s="15" t="s">
        <v>7524</v>
      </c>
      <c r="C346" s="16" t="s">
        <v>2447</v>
      </c>
      <c r="D346" s="16" t="s">
        <v>2448</v>
      </c>
      <c r="E346" s="16" t="s">
        <v>2449</v>
      </c>
      <c r="F346" s="16" t="s">
        <v>2450</v>
      </c>
      <c r="G346" s="16" t="s">
        <v>2451</v>
      </c>
      <c r="H346" s="16" t="s">
        <v>1356</v>
      </c>
      <c r="I346" s="16" t="s">
        <v>2452</v>
      </c>
    </row>
    <row r="347" spans="1:9" x14ac:dyDescent="0.2">
      <c r="A347" s="15" t="s">
        <v>2453</v>
      </c>
      <c r="B347" s="15" t="s">
        <v>7525</v>
      </c>
      <c r="C347" s="16" t="s">
        <v>2454</v>
      </c>
      <c r="D347" s="16" t="s">
        <v>2455</v>
      </c>
      <c r="E347" s="16" t="s">
        <v>2456</v>
      </c>
      <c r="F347" s="16" t="s">
        <v>2457</v>
      </c>
      <c r="G347" s="16" t="s">
        <v>1147</v>
      </c>
      <c r="H347" s="16" t="s">
        <v>1148</v>
      </c>
      <c r="I347" s="16" t="s">
        <v>2458</v>
      </c>
    </row>
    <row r="348" spans="1:9" x14ac:dyDescent="0.2">
      <c r="A348" s="15" t="s">
        <v>2459</v>
      </c>
      <c r="B348" s="15" t="s">
        <v>7312</v>
      </c>
      <c r="C348" s="16" t="s">
        <v>1140</v>
      </c>
      <c r="D348" s="16" t="s">
        <v>1140</v>
      </c>
      <c r="E348" s="16" t="s">
        <v>1178</v>
      </c>
      <c r="F348" s="16" t="s">
        <v>1140</v>
      </c>
      <c r="G348" s="16" t="s">
        <v>1140</v>
      </c>
      <c r="H348" s="16" t="s">
        <v>1140</v>
      </c>
      <c r="I348" s="16" t="s">
        <v>1179</v>
      </c>
    </row>
    <row r="349" spans="1:9" x14ac:dyDescent="0.2">
      <c r="A349" s="15" t="s">
        <v>2460</v>
      </c>
      <c r="B349" s="15" t="s">
        <v>7526</v>
      </c>
      <c r="C349" s="16" t="s">
        <v>1140</v>
      </c>
      <c r="D349" s="16" t="s">
        <v>1140</v>
      </c>
      <c r="E349" s="16" t="s">
        <v>1178</v>
      </c>
      <c r="F349" s="16" t="s">
        <v>1140</v>
      </c>
      <c r="G349" s="16" t="s">
        <v>1140</v>
      </c>
      <c r="H349" s="16" t="s">
        <v>1140</v>
      </c>
      <c r="I349" s="16" t="s">
        <v>1179</v>
      </c>
    </row>
    <row r="350" spans="1:9" x14ac:dyDescent="0.2">
      <c r="A350" s="15" t="s">
        <v>389</v>
      </c>
      <c r="B350" s="15" t="s">
        <v>7527</v>
      </c>
      <c r="C350" s="16" t="s">
        <v>2461</v>
      </c>
      <c r="D350" s="16" t="s">
        <v>2462</v>
      </c>
      <c r="E350" s="16" t="s">
        <v>2463</v>
      </c>
      <c r="F350" s="16" t="s">
        <v>2464</v>
      </c>
      <c r="G350" s="16" t="s">
        <v>1154</v>
      </c>
      <c r="H350" s="16" t="s">
        <v>1155</v>
      </c>
      <c r="I350" s="16" t="s">
        <v>2465</v>
      </c>
    </row>
    <row r="351" spans="1:9" x14ac:dyDescent="0.2">
      <c r="A351" s="15" t="s">
        <v>281</v>
      </c>
      <c r="B351" s="15" t="s">
        <v>7528</v>
      </c>
      <c r="C351" s="16" t="s">
        <v>2466</v>
      </c>
      <c r="D351" s="16" t="s">
        <v>2467</v>
      </c>
      <c r="E351" s="16" t="s">
        <v>2468</v>
      </c>
      <c r="F351" s="16" t="s">
        <v>2469</v>
      </c>
      <c r="G351" s="16" t="s">
        <v>1147</v>
      </c>
      <c r="H351" s="16" t="s">
        <v>1148</v>
      </c>
      <c r="I351" s="16" t="s">
        <v>2470</v>
      </c>
    </row>
    <row r="352" spans="1:9" x14ac:dyDescent="0.2">
      <c r="A352" s="15" t="s">
        <v>2471</v>
      </c>
      <c r="B352" s="15" t="s">
        <v>7529</v>
      </c>
      <c r="C352" s="16" t="s">
        <v>1140</v>
      </c>
      <c r="D352" s="16" t="s">
        <v>1140</v>
      </c>
      <c r="E352" s="16" t="s">
        <v>1178</v>
      </c>
      <c r="F352" s="16" t="s">
        <v>2472</v>
      </c>
      <c r="G352" s="16" t="s">
        <v>1623</v>
      </c>
      <c r="H352" s="16" t="s">
        <v>1624</v>
      </c>
      <c r="I352" s="16" t="s">
        <v>2473</v>
      </c>
    </row>
    <row r="353" spans="1:9" x14ac:dyDescent="0.2">
      <c r="A353" s="15" t="s">
        <v>2474</v>
      </c>
      <c r="B353" s="15" t="s">
        <v>7530</v>
      </c>
      <c r="C353" s="16" t="s">
        <v>1140</v>
      </c>
      <c r="D353" s="16" t="s">
        <v>1140</v>
      </c>
      <c r="E353" s="16" t="s">
        <v>1178</v>
      </c>
      <c r="F353" s="16" t="s">
        <v>2475</v>
      </c>
      <c r="G353" s="16" t="s">
        <v>1449</v>
      </c>
      <c r="H353" s="16" t="s">
        <v>1450</v>
      </c>
      <c r="I353" s="16" t="s">
        <v>2476</v>
      </c>
    </row>
    <row r="354" spans="1:9" x14ac:dyDescent="0.2">
      <c r="A354" s="15" t="s">
        <v>823</v>
      </c>
      <c r="B354" s="15" t="s">
        <v>7531</v>
      </c>
      <c r="C354" s="16" t="s">
        <v>2477</v>
      </c>
      <c r="D354" s="16" t="s">
        <v>2478</v>
      </c>
      <c r="E354" s="16" t="s">
        <v>2479</v>
      </c>
      <c r="F354" s="16" t="s">
        <v>2480</v>
      </c>
      <c r="G354" s="16" t="s">
        <v>1147</v>
      </c>
      <c r="H354" s="16" t="s">
        <v>1148</v>
      </c>
      <c r="I354" s="16" t="s">
        <v>2481</v>
      </c>
    </row>
    <row r="355" spans="1:9" x14ac:dyDescent="0.2">
      <c r="A355" s="15" t="s">
        <v>2482</v>
      </c>
      <c r="B355" s="15" t="s">
        <v>7532</v>
      </c>
      <c r="C355" s="16" t="s">
        <v>1140</v>
      </c>
      <c r="D355" s="16" t="s">
        <v>1140</v>
      </c>
      <c r="E355" s="16" t="s">
        <v>1178</v>
      </c>
      <c r="F355" s="16" t="s">
        <v>1140</v>
      </c>
      <c r="G355" s="16" t="s">
        <v>1140</v>
      </c>
      <c r="H355" s="16" t="s">
        <v>1140</v>
      </c>
      <c r="I355" s="16" t="s">
        <v>2483</v>
      </c>
    </row>
    <row r="356" spans="1:9" x14ac:dyDescent="0.2">
      <c r="A356" s="15" t="s">
        <v>2484</v>
      </c>
      <c r="B356" s="15" t="s">
        <v>7312</v>
      </c>
      <c r="C356" s="16" t="s">
        <v>1140</v>
      </c>
      <c r="D356" s="16" t="s">
        <v>1140</v>
      </c>
      <c r="E356" s="16" t="s">
        <v>1178</v>
      </c>
      <c r="F356" s="16" t="s">
        <v>1140</v>
      </c>
      <c r="G356" s="16" t="s">
        <v>1140</v>
      </c>
      <c r="H356" s="16" t="s">
        <v>1140</v>
      </c>
      <c r="I356" s="16" t="s">
        <v>1179</v>
      </c>
    </row>
    <row r="357" spans="1:9" x14ac:dyDescent="0.2">
      <c r="A357" s="15" t="s">
        <v>2485</v>
      </c>
      <c r="B357" s="15" t="s">
        <v>7312</v>
      </c>
      <c r="C357" s="16" t="s">
        <v>1140</v>
      </c>
      <c r="D357" s="16" t="s">
        <v>1140</v>
      </c>
      <c r="E357" s="16" t="s">
        <v>1178</v>
      </c>
      <c r="F357" s="16" t="s">
        <v>1140</v>
      </c>
      <c r="G357" s="16" t="s">
        <v>1140</v>
      </c>
      <c r="H357" s="16" t="s">
        <v>1140</v>
      </c>
      <c r="I357" s="16" t="s">
        <v>1179</v>
      </c>
    </row>
    <row r="358" spans="1:9" x14ac:dyDescent="0.2">
      <c r="A358" s="15" t="s">
        <v>2486</v>
      </c>
      <c r="B358" s="15" t="s">
        <v>7312</v>
      </c>
      <c r="C358" s="16" t="s">
        <v>1140</v>
      </c>
      <c r="D358" s="16" t="s">
        <v>1140</v>
      </c>
      <c r="E358" s="16" t="s">
        <v>1178</v>
      </c>
      <c r="F358" s="16" t="s">
        <v>1140</v>
      </c>
      <c r="G358" s="16" t="s">
        <v>1140</v>
      </c>
      <c r="H358" s="16" t="s">
        <v>1140</v>
      </c>
      <c r="I358" s="16" t="s">
        <v>1179</v>
      </c>
    </row>
    <row r="359" spans="1:9" x14ac:dyDescent="0.2">
      <c r="A359" s="15" t="s">
        <v>2487</v>
      </c>
      <c r="B359" s="15" t="s">
        <v>7533</v>
      </c>
      <c r="C359" s="16" t="s">
        <v>2488</v>
      </c>
      <c r="D359" s="16" t="s">
        <v>2489</v>
      </c>
      <c r="E359" s="16" t="s">
        <v>2490</v>
      </c>
      <c r="F359" s="16" t="s">
        <v>2491</v>
      </c>
      <c r="G359" s="16" t="s">
        <v>1154</v>
      </c>
      <c r="H359" s="16" t="s">
        <v>1155</v>
      </c>
      <c r="I359" s="16" t="s">
        <v>2492</v>
      </c>
    </row>
    <row r="360" spans="1:9" x14ac:dyDescent="0.2">
      <c r="A360" s="15" t="s">
        <v>2493</v>
      </c>
      <c r="B360" s="15" t="s">
        <v>7534</v>
      </c>
      <c r="C360" s="16" t="s">
        <v>2494</v>
      </c>
      <c r="D360" s="16" t="s">
        <v>2495</v>
      </c>
      <c r="E360" s="16" t="s">
        <v>2496</v>
      </c>
      <c r="F360" s="16" t="s">
        <v>2497</v>
      </c>
      <c r="G360" s="16" t="s">
        <v>1154</v>
      </c>
      <c r="H360" s="16" t="s">
        <v>1155</v>
      </c>
      <c r="I360" s="16" t="s">
        <v>2498</v>
      </c>
    </row>
    <row r="361" spans="1:9" x14ac:dyDescent="0.2">
      <c r="A361" s="15" t="s">
        <v>2499</v>
      </c>
      <c r="B361" s="15" t="s">
        <v>7535</v>
      </c>
      <c r="C361" s="16" t="s">
        <v>2500</v>
      </c>
      <c r="D361" s="16" t="s">
        <v>2501</v>
      </c>
      <c r="E361" s="16" t="s">
        <v>2502</v>
      </c>
      <c r="F361" s="16" t="s">
        <v>2503</v>
      </c>
      <c r="G361" s="16" t="s">
        <v>1809</v>
      </c>
      <c r="H361" s="16" t="s">
        <v>1810</v>
      </c>
      <c r="I361" s="16" t="s">
        <v>2504</v>
      </c>
    </row>
    <row r="362" spans="1:9" x14ac:dyDescent="0.2">
      <c r="A362" s="15" t="s">
        <v>697</v>
      </c>
      <c r="B362" s="15" t="s">
        <v>7536</v>
      </c>
      <c r="C362" s="16" t="s">
        <v>2505</v>
      </c>
      <c r="D362" s="16" t="s">
        <v>2506</v>
      </c>
      <c r="E362" s="16" t="s">
        <v>2507</v>
      </c>
      <c r="F362" s="16" t="s">
        <v>2508</v>
      </c>
      <c r="G362" s="16" t="s">
        <v>2509</v>
      </c>
      <c r="H362" s="16" t="s">
        <v>1624</v>
      </c>
      <c r="I362" s="16" t="s">
        <v>2510</v>
      </c>
    </row>
    <row r="363" spans="1:9" x14ac:dyDescent="0.2">
      <c r="A363" s="15" t="s">
        <v>2511</v>
      </c>
      <c r="B363" s="15" t="s">
        <v>7537</v>
      </c>
      <c r="C363" s="16" t="s">
        <v>2512</v>
      </c>
      <c r="D363" s="16" t="s">
        <v>2513</v>
      </c>
      <c r="E363" s="16" t="s">
        <v>2514</v>
      </c>
      <c r="F363" s="16" t="s">
        <v>2515</v>
      </c>
      <c r="G363" s="16" t="s">
        <v>1219</v>
      </c>
      <c r="H363" s="16" t="s">
        <v>1220</v>
      </c>
      <c r="I363" s="16" t="s">
        <v>2516</v>
      </c>
    </row>
    <row r="364" spans="1:9" x14ac:dyDescent="0.2">
      <c r="A364" s="15" t="s">
        <v>213</v>
      </c>
      <c r="B364" s="15" t="s">
        <v>7538</v>
      </c>
      <c r="C364" s="16" t="s">
        <v>2517</v>
      </c>
      <c r="D364" s="16" t="s">
        <v>2518</v>
      </c>
      <c r="E364" s="16" t="s">
        <v>2519</v>
      </c>
      <c r="F364" s="16" t="s">
        <v>2520</v>
      </c>
      <c r="G364" s="16" t="s">
        <v>1193</v>
      </c>
      <c r="H364" s="16" t="s">
        <v>1194</v>
      </c>
      <c r="I364" s="16" t="s">
        <v>2521</v>
      </c>
    </row>
    <row r="365" spans="1:9" x14ac:dyDescent="0.2">
      <c r="A365" s="15" t="s">
        <v>219</v>
      </c>
      <c r="B365" s="15" t="s">
        <v>7539</v>
      </c>
      <c r="C365" s="16" t="s">
        <v>2522</v>
      </c>
      <c r="D365" s="16" t="s">
        <v>2523</v>
      </c>
      <c r="E365" s="16" t="s">
        <v>2524</v>
      </c>
      <c r="F365" s="16" t="s">
        <v>2525</v>
      </c>
      <c r="G365" s="16" t="s">
        <v>1193</v>
      </c>
      <c r="H365" s="16" t="s">
        <v>1194</v>
      </c>
      <c r="I365" s="16" t="s">
        <v>2526</v>
      </c>
    </row>
    <row r="366" spans="1:9" x14ac:dyDescent="0.2">
      <c r="A366" s="15" t="s">
        <v>539</v>
      </c>
      <c r="B366" s="15" t="s">
        <v>7540</v>
      </c>
      <c r="C366" s="16" t="s">
        <v>2527</v>
      </c>
      <c r="D366" s="16" t="s">
        <v>2528</v>
      </c>
      <c r="E366" s="16" t="s">
        <v>2529</v>
      </c>
      <c r="F366" s="16" t="s">
        <v>2530</v>
      </c>
      <c r="G366" s="16" t="s">
        <v>1154</v>
      </c>
      <c r="H366" s="16" t="s">
        <v>1155</v>
      </c>
      <c r="I366" s="16" t="s">
        <v>2531</v>
      </c>
    </row>
    <row r="367" spans="1:9" x14ac:dyDescent="0.2">
      <c r="A367" s="15" t="s">
        <v>409</v>
      </c>
      <c r="B367" s="15" t="s">
        <v>7541</v>
      </c>
      <c r="C367" s="16" t="s">
        <v>2532</v>
      </c>
      <c r="D367" s="16" t="s">
        <v>2533</v>
      </c>
      <c r="E367" s="16" t="s">
        <v>2534</v>
      </c>
      <c r="F367" s="16" t="s">
        <v>2535</v>
      </c>
      <c r="G367" s="16" t="s">
        <v>1193</v>
      </c>
      <c r="H367" s="16" t="s">
        <v>1194</v>
      </c>
      <c r="I367" s="16" t="s">
        <v>2536</v>
      </c>
    </row>
    <row r="368" spans="1:9" x14ac:dyDescent="0.2">
      <c r="A368" s="15" t="s">
        <v>177</v>
      </c>
      <c r="B368" s="15" t="s">
        <v>7542</v>
      </c>
      <c r="C368" s="16" t="s">
        <v>2537</v>
      </c>
      <c r="D368" s="16" t="s">
        <v>2538</v>
      </c>
      <c r="E368" s="16" t="s">
        <v>2539</v>
      </c>
      <c r="F368" s="16" t="s">
        <v>2525</v>
      </c>
      <c r="G368" s="16" t="s">
        <v>1193</v>
      </c>
      <c r="H368" s="16" t="s">
        <v>1194</v>
      </c>
      <c r="I368" s="16" t="s">
        <v>2540</v>
      </c>
    </row>
    <row r="369" spans="1:9" x14ac:dyDescent="0.2">
      <c r="A369" s="15" t="s">
        <v>2541</v>
      </c>
      <c r="B369" s="15" t="s">
        <v>7312</v>
      </c>
      <c r="C369" s="16" t="s">
        <v>1140</v>
      </c>
      <c r="D369" s="16" t="s">
        <v>1140</v>
      </c>
      <c r="E369" s="16" t="s">
        <v>1178</v>
      </c>
      <c r="F369" s="16" t="s">
        <v>1140</v>
      </c>
      <c r="G369" s="16" t="s">
        <v>1140</v>
      </c>
      <c r="H369" s="16" t="s">
        <v>1140</v>
      </c>
      <c r="I369" s="16" t="s">
        <v>1179</v>
      </c>
    </row>
    <row r="370" spans="1:9" x14ac:dyDescent="0.2">
      <c r="A370" s="15" t="s">
        <v>2542</v>
      </c>
      <c r="B370" s="15" t="s">
        <v>7318</v>
      </c>
      <c r="C370" s="16" t="s">
        <v>2543</v>
      </c>
      <c r="D370" s="16" t="s">
        <v>2544</v>
      </c>
      <c r="E370" s="16" t="s">
        <v>2545</v>
      </c>
      <c r="F370" s="16" t="s">
        <v>1140</v>
      </c>
      <c r="G370" s="16" t="s">
        <v>1140</v>
      </c>
      <c r="H370" s="16" t="s">
        <v>1140</v>
      </c>
      <c r="I370" s="16" t="s">
        <v>2546</v>
      </c>
    </row>
    <row r="371" spans="1:9" x14ac:dyDescent="0.2">
      <c r="A371" s="15" t="s">
        <v>2547</v>
      </c>
      <c r="B371" s="15" t="s">
        <v>7318</v>
      </c>
      <c r="C371" s="16" t="s">
        <v>2548</v>
      </c>
      <c r="D371" s="16" t="s">
        <v>2549</v>
      </c>
      <c r="E371" s="16" t="s">
        <v>2550</v>
      </c>
      <c r="F371" s="16" t="s">
        <v>1140</v>
      </c>
      <c r="G371" s="16" t="s">
        <v>1140</v>
      </c>
      <c r="H371" s="16" t="s">
        <v>1140</v>
      </c>
      <c r="I371" s="16" t="s">
        <v>2551</v>
      </c>
    </row>
    <row r="372" spans="1:9" x14ac:dyDescent="0.2">
      <c r="A372" s="15" t="s">
        <v>2552</v>
      </c>
      <c r="B372" s="15" t="s">
        <v>7312</v>
      </c>
      <c r="C372" s="16" t="s">
        <v>1140</v>
      </c>
      <c r="D372" s="16" t="s">
        <v>1140</v>
      </c>
      <c r="E372" s="16" t="s">
        <v>1178</v>
      </c>
      <c r="F372" s="16" t="s">
        <v>1140</v>
      </c>
      <c r="G372" s="16" t="s">
        <v>1140</v>
      </c>
      <c r="H372" s="16" t="s">
        <v>1140</v>
      </c>
      <c r="I372" s="16" t="s">
        <v>1179</v>
      </c>
    </row>
    <row r="373" spans="1:9" x14ac:dyDescent="0.2">
      <c r="A373" s="15" t="s">
        <v>2553</v>
      </c>
      <c r="B373" s="15" t="s">
        <v>7312</v>
      </c>
      <c r="C373" s="16" t="s">
        <v>2554</v>
      </c>
      <c r="D373" s="16" t="s">
        <v>2555</v>
      </c>
      <c r="E373" s="16" t="s">
        <v>2550</v>
      </c>
      <c r="F373" s="16" t="s">
        <v>1140</v>
      </c>
      <c r="G373" s="16" t="s">
        <v>1140</v>
      </c>
      <c r="H373" s="16" t="s">
        <v>1140</v>
      </c>
      <c r="I373" s="16" t="s">
        <v>2556</v>
      </c>
    </row>
    <row r="374" spans="1:9" x14ac:dyDescent="0.2">
      <c r="A374" s="15" t="s">
        <v>2557</v>
      </c>
      <c r="B374" s="15" t="s">
        <v>7543</v>
      </c>
      <c r="C374" s="16" t="s">
        <v>2554</v>
      </c>
      <c r="D374" s="16" t="s">
        <v>2555</v>
      </c>
      <c r="E374" s="16" t="s">
        <v>2550</v>
      </c>
      <c r="F374" s="16" t="s">
        <v>1140</v>
      </c>
      <c r="G374" s="16" t="s">
        <v>1140</v>
      </c>
      <c r="H374" s="16" t="s">
        <v>1140</v>
      </c>
      <c r="I374" s="16" t="s">
        <v>2556</v>
      </c>
    </row>
    <row r="375" spans="1:9" x14ac:dyDescent="0.2">
      <c r="A375" s="15" t="s">
        <v>2558</v>
      </c>
      <c r="B375" s="15" t="s">
        <v>7533</v>
      </c>
      <c r="C375" s="16" t="s">
        <v>2559</v>
      </c>
      <c r="D375" s="16" t="s">
        <v>2560</v>
      </c>
      <c r="E375" s="16" t="s">
        <v>2561</v>
      </c>
      <c r="F375" s="16" t="s">
        <v>1140</v>
      </c>
      <c r="G375" s="16" t="s">
        <v>1140</v>
      </c>
      <c r="H375" s="16" t="s">
        <v>1140</v>
      </c>
      <c r="I375" s="16" t="s">
        <v>2562</v>
      </c>
    </row>
    <row r="376" spans="1:9" x14ac:dyDescent="0.2">
      <c r="A376" s="15" t="s">
        <v>2563</v>
      </c>
      <c r="B376" s="15" t="s">
        <v>7312</v>
      </c>
      <c r="C376" s="16" t="s">
        <v>1140</v>
      </c>
      <c r="D376" s="16" t="s">
        <v>1140</v>
      </c>
      <c r="E376" s="16" t="s">
        <v>1178</v>
      </c>
      <c r="F376" s="16" t="s">
        <v>1140</v>
      </c>
      <c r="G376" s="16" t="s">
        <v>1140</v>
      </c>
      <c r="H376" s="16" t="s">
        <v>1140</v>
      </c>
      <c r="I376" s="16" t="s">
        <v>1179</v>
      </c>
    </row>
    <row r="377" spans="1:9" x14ac:dyDescent="0.2">
      <c r="A377" s="15" t="s">
        <v>2564</v>
      </c>
      <c r="B377" s="15" t="s">
        <v>7544</v>
      </c>
      <c r="C377" s="16" t="s">
        <v>2565</v>
      </c>
      <c r="D377" s="16" t="s">
        <v>2566</v>
      </c>
      <c r="E377" s="16" t="s">
        <v>2567</v>
      </c>
      <c r="F377" s="16" t="s">
        <v>2568</v>
      </c>
      <c r="G377" s="16" t="s">
        <v>1193</v>
      </c>
      <c r="H377" s="16" t="s">
        <v>1194</v>
      </c>
      <c r="I377" s="16" t="s">
        <v>2569</v>
      </c>
    </row>
    <row r="378" spans="1:9" x14ac:dyDescent="0.2">
      <c r="A378" s="15" t="s">
        <v>361</v>
      </c>
      <c r="B378" s="15" t="s">
        <v>7545</v>
      </c>
      <c r="C378" s="16" t="s">
        <v>1140</v>
      </c>
      <c r="D378" s="16" t="s">
        <v>1140</v>
      </c>
      <c r="E378" s="16" t="s">
        <v>1178</v>
      </c>
      <c r="F378" s="16" t="s">
        <v>2570</v>
      </c>
      <c r="G378" s="16" t="s">
        <v>1147</v>
      </c>
      <c r="H378" s="16" t="s">
        <v>1148</v>
      </c>
      <c r="I378" s="16" t="s">
        <v>2571</v>
      </c>
    </row>
    <row r="379" spans="1:9" x14ac:dyDescent="0.2">
      <c r="A379" s="15" t="s">
        <v>2572</v>
      </c>
      <c r="B379" s="15" t="s">
        <v>7546</v>
      </c>
      <c r="C379" s="16" t="s">
        <v>1140</v>
      </c>
      <c r="D379" s="16" t="s">
        <v>1140</v>
      </c>
      <c r="E379" s="16" t="s">
        <v>1178</v>
      </c>
      <c r="F379" s="16" t="s">
        <v>1140</v>
      </c>
      <c r="G379" s="16" t="s">
        <v>1140</v>
      </c>
      <c r="H379" s="16" t="s">
        <v>1140</v>
      </c>
      <c r="I379" s="16" t="s">
        <v>2573</v>
      </c>
    </row>
    <row r="380" spans="1:9" x14ac:dyDescent="0.2">
      <c r="A380" s="15" t="s">
        <v>265</v>
      </c>
      <c r="B380" s="15" t="s">
        <v>7480</v>
      </c>
      <c r="C380" s="16" t="s">
        <v>1140</v>
      </c>
      <c r="D380" s="16" t="s">
        <v>1140</v>
      </c>
      <c r="E380" s="16" t="s">
        <v>1178</v>
      </c>
      <c r="F380" s="16" t="s">
        <v>2200</v>
      </c>
      <c r="G380" s="16" t="s">
        <v>1355</v>
      </c>
      <c r="H380" s="16" t="s">
        <v>1356</v>
      </c>
      <c r="I380" s="16" t="s">
        <v>2574</v>
      </c>
    </row>
    <row r="381" spans="1:9" x14ac:dyDescent="0.2">
      <c r="A381" s="15" t="s">
        <v>2575</v>
      </c>
      <c r="B381" s="15" t="s">
        <v>7547</v>
      </c>
      <c r="C381" s="16" t="s">
        <v>2576</v>
      </c>
      <c r="D381" s="16" t="s">
        <v>2577</v>
      </c>
      <c r="E381" s="16" t="s">
        <v>2578</v>
      </c>
      <c r="F381" s="16" t="s">
        <v>2579</v>
      </c>
      <c r="G381" s="16" t="s">
        <v>1184</v>
      </c>
      <c r="H381" s="16" t="s">
        <v>1185</v>
      </c>
      <c r="I381" s="16" t="s">
        <v>2580</v>
      </c>
    </row>
    <row r="382" spans="1:9" x14ac:dyDescent="0.2">
      <c r="A382" s="15" t="s">
        <v>2581</v>
      </c>
      <c r="B382" s="15" t="s">
        <v>7548</v>
      </c>
      <c r="C382" s="16" t="s">
        <v>2582</v>
      </c>
      <c r="D382" s="16" t="s">
        <v>2583</v>
      </c>
      <c r="E382" s="16" t="s">
        <v>2584</v>
      </c>
      <c r="F382" s="16" t="s">
        <v>2585</v>
      </c>
      <c r="G382" s="16" t="s">
        <v>1184</v>
      </c>
      <c r="H382" s="16" t="s">
        <v>1185</v>
      </c>
      <c r="I382" s="16" t="s">
        <v>2586</v>
      </c>
    </row>
    <row r="383" spans="1:9" x14ac:dyDescent="0.2">
      <c r="A383" s="15" t="s">
        <v>2587</v>
      </c>
      <c r="B383" s="15" t="s">
        <v>7549</v>
      </c>
      <c r="C383" s="16" t="s">
        <v>2588</v>
      </c>
      <c r="D383" s="16" t="s">
        <v>2588</v>
      </c>
      <c r="E383" s="16" t="s">
        <v>1269</v>
      </c>
      <c r="F383" s="16" t="s">
        <v>2589</v>
      </c>
      <c r="G383" s="16" t="s">
        <v>1133</v>
      </c>
      <c r="H383" s="16" t="s">
        <v>1134</v>
      </c>
      <c r="I383" s="16" t="s">
        <v>2590</v>
      </c>
    </row>
    <row r="384" spans="1:9" x14ac:dyDescent="0.2">
      <c r="A384" s="15" t="s">
        <v>2591</v>
      </c>
      <c r="B384" s="15" t="s">
        <v>7550</v>
      </c>
      <c r="C384" s="16" t="s">
        <v>2592</v>
      </c>
      <c r="D384" s="16" t="s">
        <v>2593</v>
      </c>
      <c r="E384" s="16" t="s">
        <v>2594</v>
      </c>
      <c r="F384" s="16" t="s">
        <v>2595</v>
      </c>
      <c r="G384" s="16" t="s">
        <v>1133</v>
      </c>
      <c r="H384" s="16" t="s">
        <v>1134</v>
      </c>
      <c r="I384" s="16" t="s">
        <v>2596</v>
      </c>
    </row>
    <row r="385" spans="1:9" x14ac:dyDescent="0.2">
      <c r="A385" s="15" t="s">
        <v>503</v>
      </c>
      <c r="B385" s="15" t="s">
        <v>7551</v>
      </c>
      <c r="C385" s="16" t="s">
        <v>2597</v>
      </c>
      <c r="D385" s="16" t="s">
        <v>2598</v>
      </c>
      <c r="E385" s="16" t="s">
        <v>2599</v>
      </c>
      <c r="F385" s="16" t="s">
        <v>2600</v>
      </c>
      <c r="G385" s="16" t="s">
        <v>1449</v>
      </c>
      <c r="H385" s="16" t="s">
        <v>1450</v>
      </c>
      <c r="I385" s="16" t="s">
        <v>2601</v>
      </c>
    </row>
    <row r="386" spans="1:9" x14ac:dyDescent="0.2">
      <c r="A386" s="15" t="s">
        <v>789</v>
      </c>
      <c r="B386" s="15" t="s">
        <v>7312</v>
      </c>
      <c r="C386" s="16" t="s">
        <v>1140</v>
      </c>
      <c r="D386" s="16" t="s">
        <v>1140</v>
      </c>
      <c r="E386" s="16" t="s">
        <v>1178</v>
      </c>
      <c r="F386" s="16" t="s">
        <v>2602</v>
      </c>
      <c r="G386" s="16" t="s">
        <v>2603</v>
      </c>
      <c r="H386" s="16" t="s">
        <v>1356</v>
      </c>
      <c r="I386" s="16" t="s">
        <v>2604</v>
      </c>
    </row>
    <row r="387" spans="1:9" x14ac:dyDescent="0.2">
      <c r="A387" s="15" t="s">
        <v>193</v>
      </c>
      <c r="B387" s="15" t="s">
        <v>7552</v>
      </c>
      <c r="C387" s="16" t="s">
        <v>2605</v>
      </c>
      <c r="D387" s="16" t="s">
        <v>2606</v>
      </c>
      <c r="E387" s="16" t="s">
        <v>2607</v>
      </c>
      <c r="F387" s="16" t="s">
        <v>2608</v>
      </c>
      <c r="G387" s="16" t="s">
        <v>1500</v>
      </c>
      <c r="H387" s="16" t="s">
        <v>1329</v>
      </c>
      <c r="I387" s="16" t="s">
        <v>2609</v>
      </c>
    </row>
    <row r="388" spans="1:9" x14ac:dyDescent="0.2">
      <c r="A388" s="15" t="s">
        <v>2610</v>
      </c>
      <c r="B388" s="15" t="s">
        <v>7553</v>
      </c>
      <c r="C388" s="16" t="s">
        <v>2611</v>
      </c>
      <c r="D388" s="16" t="s">
        <v>2612</v>
      </c>
      <c r="E388" s="16" t="s">
        <v>2613</v>
      </c>
      <c r="F388" s="16" t="s">
        <v>2614</v>
      </c>
      <c r="G388" s="16" t="s">
        <v>1809</v>
      </c>
      <c r="H388" s="16" t="s">
        <v>1810</v>
      </c>
      <c r="I388" s="16" t="s">
        <v>2615</v>
      </c>
    </row>
    <row r="389" spans="1:9" x14ac:dyDescent="0.2">
      <c r="A389" s="15" t="s">
        <v>2616</v>
      </c>
      <c r="B389" s="15" t="s">
        <v>7554</v>
      </c>
      <c r="C389" s="16" t="s">
        <v>2617</v>
      </c>
      <c r="D389" s="16" t="s">
        <v>2618</v>
      </c>
      <c r="E389" s="16" t="s">
        <v>2619</v>
      </c>
      <c r="F389" s="16" t="s">
        <v>2620</v>
      </c>
      <c r="G389" s="16" t="s">
        <v>1809</v>
      </c>
      <c r="H389" s="16" t="s">
        <v>1810</v>
      </c>
      <c r="I389" s="16" t="s">
        <v>2621</v>
      </c>
    </row>
    <row r="390" spans="1:9" x14ac:dyDescent="0.2">
      <c r="A390" s="15" t="s">
        <v>2622</v>
      </c>
      <c r="B390" s="15" t="s">
        <v>7555</v>
      </c>
      <c r="C390" s="16" t="s">
        <v>2623</v>
      </c>
      <c r="D390" s="16" t="s">
        <v>2624</v>
      </c>
      <c r="E390" s="16" t="s">
        <v>2625</v>
      </c>
      <c r="F390" s="16" t="s">
        <v>2626</v>
      </c>
      <c r="G390" s="16" t="s">
        <v>2627</v>
      </c>
      <c r="H390" s="16" t="s">
        <v>1194</v>
      </c>
      <c r="I390" s="16" t="s">
        <v>2628</v>
      </c>
    </row>
    <row r="391" spans="1:9" x14ac:dyDescent="0.2">
      <c r="A391" s="15" t="s">
        <v>559</v>
      </c>
      <c r="B391" s="15" t="s">
        <v>7556</v>
      </c>
      <c r="C391" s="16" t="s">
        <v>2629</v>
      </c>
      <c r="D391" s="16" t="s">
        <v>2630</v>
      </c>
      <c r="E391" s="16" t="s">
        <v>2631</v>
      </c>
      <c r="F391" s="16" t="s">
        <v>2632</v>
      </c>
      <c r="G391" s="16" t="s">
        <v>1147</v>
      </c>
      <c r="H391" s="16" t="s">
        <v>1148</v>
      </c>
      <c r="I391" s="16" t="s">
        <v>2633</v>
      </c>
    </row>
    <row r="392" spans="1:9" x14ac:dyDescent="0.2">
      <c r="A392" s="15" t="s">
        <v>847</v>
      </c>
      <c r="B392" s="15" t="s">
        <v>7434</v>
      </c>
      <c r="C392" s="16" t="s">
        <v>1140</v>
      </c>
      <c r="D392" s="16" t="s">
        <v>1140</v>
      </c>
      <c r="E392" s="16" t="s">
        <v>1178</v>
      </c>
      <c r="F392" s="16" t="s">
        <v>2634</v>
      </c>
      <c r="G392" s="16" t="s">
        <v>1133</v>
      </c>
      <c r="H392" s="16" t="s">
        <v>1134</v>
      </c>
      <c r="I392" s="16" t="s">
        <v>2635</v>
      </c>
    </row>
    <row r="393" spans="1:9" x14ac:dyDescent="0.2">
      <c r="A393" s="15" t="s">
        <v>1053</v>
      </c>
      <c r="B393" s="15" t="s">
        <v>7399</v>
      </c>
      <c r="C393" s="16" t="s">
        <v>2636</v>
      </c>
      <c r="D393" s="16" t="s">
        <v>2637</v>
      </c>
      <c r="E393" s="16" t="s">
        <v>2638</v>
      </c>
      <c r="F393" s="16" t="s">
        <v>2639</v>
      </c>
      <c r="G393" s="16" t="s">
        <v>1133</v>
      </c>
      <c r="H393" s="16" t="s">
        <v>1134</v>
      </c>
      <c r="I393" s="16" t="s">
        <v>2640</v>
      </c>
    </row>
    <row r="394" spans="1:9" x14ac:dyDescent="0.2">
      <c r="A394" s="15" t="s">
        <v>157</v>
      </c>
      <c r="B394" s="15" t="s">
        <v>7557</v>
      </c>
      <c r="C394" s="16" t="s">
        <v>2641</v>
      </c>
      <c r="D394" s="16" t="s">
        <v>2642</v>
      </c>
      <c r="E394" s="16" t="s">
        <v>2643</v>
      </c>
      <c r="F394" s="16" t="s">
        <v>2644</v>
      </c>
      <c r="G394" s="16" t="s">
        <v>1193</v>
      </c>
      <c r="H394" s="16" t="s">
        <v>1194</v>
      </c>
      <c r="I394" s="16" t="s">
        <v>2645</v>
      </c>
    </row>
    <row r="395" spans="1:9" x14ac:dyDescent="0.2">
      <c r="A395" s="15" t="s">
        <v>567</v>
      </c>
      <c r="B395" s="15" t="s">
        <v>7558</v>
      </c>
      <c r="C395" s="16" t="s">
        <v>2646</v>
      </c>
      <c r="D395" s="16" t="s">
        <v>2647</v>
      </c>
      <c r="E395" s="16" t="s">
        <v>2648</v>
      </c>
      <c r="F395" s="16" t="s">
        <v>2649</v>
      </c>
      <c r="G395" s="16" t="s">
        <v>1193</v>
      </c>
      <c r="H395" s="16" t="s">
        <v>1194</v>
      </c>
      <c r="I395" s="16" t="s">
        <v>2650</v>
      </c>
    </row>
    <row r="396" spans="1:9" x14ac:dyDescent="0.2">
      <c r="A396" s="15" t="s">
        <v>2651</v>
      </c>
      <c r="B396" s="15" t="s">
        <v>7312</v>
      </c>
      <c r="C396" s="16" t="s">
        <v>1140</v>
      </c>
      <c r="D396" s="16" t="s">
        <v>1140</v>
      </c>
      <c r="E396" s="16" t="s">
        <v>1178</v>
      </c>
      <c r="F396" s="16" t="s">
        <v>1140</v>
      </c>
      <c r="G396" s="16" t="s">
        <v>1140</v>
      </c>
      <c r="H396" s="16" t="s">
        <v>1140</v>
      </c>
      <c r="I396" s="16" t="s">
        <v>1179</v>
      </c>
    </row>
    <row r="397" spans="1:9" x14ac:dyDescent="0.2">
      <c r="A397" s="15" t="s">
        <v>2652</v>
      </c>
      <c r="B397" s="15" t="s">
        <v>7312</v>
      </c>
      <c r="C397" s="16" t="s">
        <v>1140</v>
      </c>
      <c r="D397" s="16" t="s">
        <v>1140</v>
      </c>
      <c r="E397" s="16" t="s">
        <v>1178</v>
      </c>
      <c r="F397" s="16" t="s">
        <v>1140</v>
      </c>
      <c r="G397" s="16" t="s">
        <v>1140</v>
      </c>
      <c r="H397" s="16" t="s">
        <v>1140</v>
      </c>
      <c r="I397" s="16" t="s">
        <v>1179</v>
      </c>
    </row>
    <row r="398" spans="1:9" x14ac:dyDescent="0.2">
      <c r="A398" s="15" t="s">
        <v>2653</v>
      </c>
      <c r="B398" s="15" t="s">
        <v>7559</v>
      </c>
      <c r="C398" s="16" t="s">
        <v>2654</v>
      </c>
      <c r="D398" s="16" t="s">
        <v>2655</v>
      </c>
      <c r="E398" s="16" t="s">
        <v>2656</v>
      </c>
      <c r="F398" s="16" t="s">
        <v>2657</v>
      </c>
      <c r="G398" s="16" t="s">
        <v>1147</v>
      </c>
      <c r="H398" s="16" t="s">
        <v>1148</v>
      </c>
      <c r="I398" s="16" t="s">
        <v>2658</v>
      </c>
    </row>
    <row r="399" spans="1:9" x14ac:dyDescent="0.2">
      <c r="A399" s="15" t="s">
        <v>2659</v>
      </c>
      <c r="B399" s="15" t="s">
        <v>7560</v>
      </c>
      <c r="C399" s="16" t="s">
        <v>2660</v>
      </c>
      <c r="D399" s="16" t="s">
        <v>2661</v>
      </c>
      <c r="E399" s="16" t="s">
        <v>2662</v>
      </c>
      <c r="F399" s="16" t="s">
        <v>1367</v>
      </c>
      <c r="G399" s="16" t="s">
        <v>1219</v>
      </c>
      <c r="H399" s="16" t="s">
        <v>1220</v>
      </c>
      <c r="I399" s="16" t="s">
        <v>1368</v>
      </c>
    </row>
    <row r="400" spans="1:9" x14ac:dyDescent="0.2">
      <c r="A400" s="15" t="s">
        <v>635</v>
      </c>
      <c r="B400" s="15" t="s">
        <v>7561</v>
      </c>
      <c r="C400" s="16" t="s">
        <v>2663</v>
      </c>
      <c r="D400" s="16" t="s">
        <v>2664</v>
      </c>
      <c r="E400" s="16" t="s">
        <v>2665</v>
      </c>
      <c r="F400" s="16" t="s">
        <v>2666</v>
      </c>
      <c r="G400" s="16" t="s">
        <v>1500</v>
      </c>
      <c r="H400" s="16" t="s">
        <v>1329</v>
      </c>
      <c r="I400" s="16" t="s">
        <v>2667</v>
      </c>
    </row>
    <row r="401" spans="1:9" x14ac:dyDescent="0.2">
      <c r="A401" s="15" t="s">
        <v>949</v>
      </c>
      <c r="B401" s="15" t="s">
        <v>7562</v>
      </c>
      <c r="C401" s="16" t="s">
        <v>2668</v>
      </c>
      <c r="D401" s="16" t="s">
        <v>2669</v>
      </c>
      <c r="E401" s="16" t="s">
        <v>2670</v>
      </c>
      <c r="F401" s="16" t="s">
        <v>2671</v>
      </c>
      <c r="G401" s="16" t="s">
        <v>1355</v>
      </c>
      <c r="H401" s="16" t="s">
        <v>1356</v>
      </c>
      <c r="I401" s="16" t="s">
        <v>2672</v>
      </c>
    </row>
    <row r="402" spans="1:9" x14ac:dyDescent="0.2">
      <c r="A402" s="15" t="s">
        <v>2673</v>
      </c>
      <c r="B402" s="15" t="s">
        <v>7563</v>
      </c>
      <c r="C402" s="16" t="s">
        <v>1140</v>
      </c>
      <c r="D402" s="16" t="s">
        <v>1140</v>
      </c>
      <c r="E402" s="16" t="s">
        <v>1178</v>
      </c>
      <c r="F402" s="16" t="s">
        <v>1140</v>
      </c>
      <c r="G402" s="16" t="s">
        <v>1140</v>
      </c>
      <c r="H402" s="16" t="s">
        <v>1140</v>
      </c>
      <c r="I402" s="16" t="s">
        <v>2674</v>
      </c>
    </row>
    <row r="403" spans="1:9" x14ac:dyDescent="0.2">
      <c r="A403" s="15" t="s">
        <v>2675</v>
      </c>
      <c r="B403" s="15" t="s">
        <v>7564</v>
      </c>
      <c r="C403" s="16" t="s">
        <v>1140</v>
      </c>
      <c r="D403" s="16" t="s">
        <v>1140</v>
      </c>
      <c r="E403" s="16" t="s">
        <v>1178</v>
      </c>
      <c r="F403" s="16" t="s">
        <v>2676</v>
      </c>
      <c r="G403" s="16" t="s">
        <v>2677</v>
      </c>
      <c r="H403" s="16" t="s">
        <v>1356</v>
      </c>
      <c r="I403" s="16" t="s">
        <v>2678</v>
      </c>
    </row>
    <row r="404" spans="1:9" x14ac:dyDescent="0.2">
      <c r="A404" s="15" t="s">
        <v>727</v>
      </c>
      <c r="B404" s="15" t="s">
        <v>7565</v>
      </c>
      <c r="C404" s="16" t="s">
        <v>2679</v>
      </c>
      <c r="D404" s="16" t="s">
        <v>2680</v>
      </c>
      <c r="E404" s="16" t="s">
        <v>2681</v>
      </c>
      <c r="F404" s="16" t="s">
        <v>2682</v>
      </c>
      <c r="G404" s="16" t="s">
        <v>1147</v>
      </c>
      <c r="H404" s="16" t="s">
        <v>1148</v>
      </c>
      <c r="I404" s="16" t="s">
        <v>2683</v>
      </c>
    </row>
    <row r="405" spans="1:9" x14ac:dyDescent="0.2">
      <c r="A405" s="15" t="s">
        <v>359</v>
      </c>
      <c r="B405" s="15" t="s">
        <v>7566</v>
      </c>
      <c r="C405" s="16" t="s">
        <v>2684</v>
      </c>
      <c r="D405" s="16" t="s">
        <v>2685</v>
      </c>
      <c r="E405" s="16" t="s">
        <v>2686</v>
      </c>
      <c r="F405" s="16" t="s">
        <v>2687</v>
      </c>
      <c r="G405" s="16" t="s">
        <v>1230</v>
      </c>
      <c r="H405" s="16" t="s">
        <v>1231</v>
      </c>
      <c r="I405" s="16" t="s">
        <v>2688</v>
      </c>
    </row>
    <row r="406" spans="1:9" x14ac:dyDescent="0.2">
      <c r="A406" s="15" t="s">
        <v>357</v>
      </c>
      <c r="B406" s="15" t="s">
        <v>7567</v>
      </c>
      <c r="C406" s="16" t="s">
        <v>2689</v>
      </c>
      <c r="D406" s="16" t="s">
        <v>2690</v>
      </c>
      <c r="E406" s="16" t="s">
        <v>2691</v>
      </c>
      <c r="F406" s="16" t="s">
        <v>2692</v>
      </c>
      <c r="G406" s="16" t="s">
        <v>1230</v>
      </c>
      <c r="H406" s="16" t="s">
        <v>1231</v>
      </c>
      <c r="I406" s="16" t="s">
        <v>2693</v>
      </c>
    </row>
    <row r="407" spans="1:9" x14ac:dyDescent="0.2">
      <c r="A407" s="15" t="s">
        <v>2694</v>
      </c>
      <c r="B407" s="15" t="s">
        <v>7318</v>
      </c>
      <c r="C407" s="16" t="s">
        <v>1140</v>
      </c>
      <c r="D407" s="16" t="s">
        <v>1140</v>
      </c>
      <c r="E407" s="16" t="s">
        <v>1178</v>
      </c>
      <c r="F407" s="16" t="s">
        <v>2695</v>
      </c>
      <c r="G407" s="16" t="s">
        <v>1349</v>
      </c>
      <c r="H407" s="16" t="s">
        <v>1350</v>
      </c>
      <c r="I407" s="16" t="s">
        <v>2696</v>
      </c>
    </row>
    <row r="408" spans="1:9" x14ac:dyDescent="0.2">
      <c r="A408" s="15" t="s">
        <v>373</v>
      </c>
      <c r="B408" s="15" t="s">
        <v>7568</v>
      </c>
      <c r="C408" s="16" t="s">
        <v>2697</v>
      </c>
      <c r="D408" s="16" t="s">
        <v>2698</v>
      </c>
      <c r="E408" s="16" t="s">
        <v>2699</v>
      </c>
      <c r="F408" s="16" t="s">
        <v>2700</v>
      </c>
      <c r="G408" s="16" t="s">
        <v>1154</v>
      </c>
      <c r="H408" s="16" t="s">
        <v>1155</v>
      </c>
      <c r="I408" s="16" t="s">
        <v>2701</v>
      </c>
    </row>
    <row r="409" spans="1:9" x14ac:dyDescent="0.2">
      <c r="A409" s="15" t="s">
        <v>2702</v>
      </c>
      <c r="B409" s="15" t="s">
        <v>7569</v>
      </c>
      <c r="C409" s="16" t="s">
        <v>2703</v>
      </c>
      <c r="D409" s="16" t="s">
        <v>2704</v>
      </c>
      <c r="E409" s="16" t="s">
        <v>2705</v>
      </c>
      <c r="F409" s="16" t="s">
        <v>1367</v>
      </c>
      <c r="G409" s="16" t="s">
        <v>1219</v>
      </c>
      <c r="H409" s="16" t="s">
        <v>1220</v>
      </c>
      <c r="I409" s="16" t="s">
        <v>2706</v>
      </c>
    </row>
    <row r="410" spans="1:9" x14ac:dyDescent="0.2">
      <c r="A410" s="15" t="s">
        <v>2707</v>
      </c>
      <c r="B410" s="15" t="s">
        <v>7405</v>
      </c>
      <c r="C410" s="16" t="s">
        <v>2708</v>
      </c>
      <c r="D410" s="16" t="s">
        <v>2709</v>
      </c>
      <c r="E410" s="16" t="s">
        <v>2710</v>
      </c>
      <c r="F410" s="16" t="s">
        <v>2711</v>
      </c>
      <c r="G410" s="16" t="s">
        <v>1133</v>
      </c>
      <c r="H410" s="16" t="s">
        <v>1134</v>
      </c>
      <c r="I410" s="16" t="s">
        <v>1179</v>
      </c>
    </row>
    <row r="411" spans="1:9" x14ac:dyDescent="0.2">
      <c r="A411" s="15" t="s">
        <v>2712</v>
      </c>
      <c r="B411" s="15" t="s">
        <v>7312</v>
      </c>
      <c r="C411" s="16" t="s">
        <v>1140</v>
      </c>
      <c r="D411" s="16" t="s">
        <v>1140</v>
      </c>
      <c r="E411" s="16" t="s">
        <v>1178</v>
      </c>
      <c r="F411" s="16" t="s">
        <v>2713</v>
      </c>
      <c r="G411" s="16" t="s">
        <v>1318</v>
      </c>
      <c r="H411" s="16" t="s">
        <v>1319</v>
      </c>
      <c r="I411" s="16" t="s">
        <v>2714</v>
      </c>
    </row>
    <row r="412" spans="1:9" x14ac:dyDescent="0.2">
      <c r="A412" s="15" t="s">
        <v>499</v>
      </c>
      <c r="B412" s="15" t="s">
        <v>7570</v>
      </c>
      <c r="C412" s="16" t="s">
        <v>1140</v>
      </c>
      <c r="D412" s="16" t="s">
        <v>1140</v>
      </c>
      <c r="E412" s="16" t="s">
        <v>1178</v>
      </c>
      <c r="F412" s="16" t="s">
        <v>1140</v>
      </c>
      <c r="G412" s="16" t="s">
        <v>1140</v>
      </c>
      <c r="H412" s="16" t="s">
        <v>1140</v>
      </c>
      <c r="I412" s="16" t="s">
        <v>2715</v>
      </c>
    </row>
    <row r="413" spans="1:9" x14ac:dyDescent="0.2">
      <c r="A413" s="15" t="s">
        <v>2716</v>
      </c>
      <c r="B413" s="16" t="s">
        <v>2719</v>
      </c>
      <c r="C413" s="16" t="s">
        <v>2717</v>
      </c>
      <c r="D413" s="16" t="s">
        <v>2718</v>
      </c>
      <c r="E413" s="16" t="s">
        <v>2719</v>
      </c>
      <c r="F413" s="16" t="s">
        <v>1140</v>
      </c>
      <c r="G413" s="16" t="s">
        <v>1140</v>
      </c>
      <c r="H413" s="16" t="s">
        <v>1140</v>
      </c>
      <c r="I413" s="16" t="s">
        <v>1179</v>
      </c>
    </row>
    <row r="414" spans="1:9" x14ac:dyDescent="0.2">
      <c r="A414" s="15" t="s">
        <v>273</v>
      </c>
      <c r="B414" s="15" t="s">
        <v>7571</v>
      </c>
      <c r="C414" s="16" t="s">
        <v>2720</v>
      </c>
      <c r="D414" s="16" t="s">
        <v>2721</v>
      </c>
      <c r="E414" s="16" t="s">
        <v>2722</v>
      </c>
      <c r="F414" s="16" t="s">
        <v>2723</v>
      </c>
      <c r="G414" s="16" t="s">
        <v>1147</v>
      </c>
      <c r="H414" s="16" t="s">
        <v>1148</v>
      </c>
      <c r="I414" s="16" t="s">
        <v>2724</v>
      </c>
    </row>
    <row r="415" spans="1:9" x14ac:dyDescent="0.2">
      <c r="A415" s="15" t="s">
        <v>1035</v>
      </c>
      <c r="B415" s="15" t="s">
        <v>7312</v>
      </c>
      <c r="C415" s="16" t="s">
        <v>2725</v>
      </c>
      <c r="D415" s="16" t="s">
        <v>2726</v>
      </c>
      <c r="E415" s="16" t="s">
        <v>2727</v>
      </c>
      <c r="F415" s="16" t="s">
        <v>1140</v>
      </c>
      <c r="G415" s="16" t="s">
        <v>1140</v>
      </c>
      <c r="H415" s="16" t="s">
        <v>1140</v>
      </c>
      <c r="I415" s="16" t="s">
        <v>1179</v>
      </c>
    </row>
    <row r="416" spans="1:9" x14ac:dyDescent="0.2">
      <c r="A416" s="15" t="s">
        <v>2728</v>
      </c>
      <c r="B416" s="15" t="s">
        <v>7572</v>
      </c>
      <c r="C416" s="16" t="s">
        <v>1140</v>
      </c>
      <c r="D416" s="16" t="s">
        <v>1140</v>
      </c>
      <c r="E416" s="16" t="s">
        <v>1178</v>
      </c>
      <c r="F416" s="16" t="s">
        <v>1140</v>
      </c>
      <c r="G416" s="16" t="s">
        <v>1140</v>
      </c>
      <c r="H416" s="16" t="s">
        <v>1140</v>
      </c>
      <c r="I416" s="16" t="s">
        <v>2729</v>
      </c>
    </row>
    <row r="417" spans="1:9" x14ac:dyDescent="0.2">
      <c r="A417" s="15" t="s">
        <v>2730</v>
      </c>
      <c r="B417" s="15" t="s">
        <v>7312</v>
      </c>
      <c r="C417" s="16" t="s">
        <v>1140</v>
      </c>
      <c r="D417" s="16" t="s">
        <v>1140</v>
      </c>
      <c r="E417" s="16" t="s">
        <v>1178</v>
      </c>
      <c r="F417" s="16" t="s">
        <v>1140</v>
      </c>
      <c r="G417" s="16" t="s">
        <v>1140</v>
      </c>
      <c r="H417" s="16" t="s">
        <v>1140</v>
      </c>
      <c r="I417" s="16" t="s">
        <v>1179</v>
      </c>
    </row>
    <row r="418" spans="1:9" x14ac:dyDescent="0.2">
      <c r="A418" s="15" t="s">
        <v>449</v>
      </c>
      <c r="B418" s="15" t="s">
        <v>7573</v>
      </c>
      <c r="C418" s="16" t="s">
        <v>2731</v>
      </c>
      <c r="D418" s="16" t="s">
        <v>2732</v>
      </c>
      <c r="E418" s="16" t="s">
        <v>2733</v>
      </c>
      <c r="F418" s="16" t="s">
        <v>2734</v>
      </c>
      <c r="G418" s="16" t="s">
        <v>1219</v>
      </c>
      <c r="H418" s="16" t="s">
        <v>1220</v>
      </c>
      <c r="I418" s="16" t="s">
        <v>2735</v>
      </c>
    </row>
    <row r="419" spans="1:9" x14ac:dyDescent="0.2">
      <c r="A419" s="15" t="s">
        <v>2736</v>
      </c>
      <c r="B419" s="15" t="s">
        <v>7408</v>
      </c>
      <c r="C419" s="16" t="s">
        <v>1140</v>
      </c>
      <c r="D419" s="16" t="s">
        <v>1140</v>
      </c>
      <c r="E419" s="16" t="s">
        <v>1178</v>
      </c>
      <c r="F419" s="16" t="s">
        <v>1140</v>
      </c>
      <c r="G419" s="16" t="s">
        <v>1140</v>
      </c>
      <c r="H419" s="16" t="s">
        <v>1140</v>
      </c>
      <c r="I419" s="16" t="s">
        <v>2737</v>
      </c>
    </row>
    <row r="420" spans="1:9" x14ac:dyDescent="0.2">
      <c r="A420" s="15" t="s">
        <v>2738</v>
      </c>
      <c r="B420" s="15" t="s">
        <v>7574</v>
      </c>
      <c r="C420" s="16" t="s">
        <v>2739</v>
      </c>
      <c r="D420" s="16" t="s">
        <v>2739</v>
      </c>
      <c r="E420" s="16" t="s">
        <v>2740</v>
      </c>
      <c r="F420" s="16" t="s">
        <v>2741</v>
      </c>
      <c r="G420" s="16" t="s">
        <v>1814</v>
      </c>
      <c r="H420" s="16" t="s">
        <v>1815</v>
      </c>
      <c r="I420" s="16" t="s">
        <v>2742</v>
      </c>
    </row>
    <row r="421" spans="1:9" x14ac:dyDescent="0.2">
      <c r="A421" s="15" t="s">
        <v>259</v>
      </c>
      <c r="B421" s="15" t="s">
        <v>7575</v>
      </c>
      <c r="C421" s="16" t="s">
        <v>2743</v>
      </c>
      <c r="D421" s="16" t="s">
        <v>2744</v>
      </c>
      <c r="E421" s="16" t="s">
        <v>2745</v>
      </c>
      <c r="F421" s="16" t="s">
        <v>2746</v>
      </c>
      <c r="G421" s="16" t="s">
        <v>1355</v>
      </c>
      <c r="H421" s="16" t="s">
        <v>1356</v>
      </c>
      <c r="I421" s="16" t="s">
        <v>2747</v>
      </c>
    </row>
    <row r="422" spans="1:9" x14ac:dyDescent="0.2">
      <c r="A422" s="15" t="s">
        <v>2748</v>
      </c>
      <c r="B422" s="15" t="s">
        <v>7312</v>
      </c>
      <c r="C422" s="16" t="s">
        <v>1140</v>
      </c>
      <c r="D422" s="16" t="s">
        <v>1140</v>
      </c>
      <c r="E422" s="16" t="s">
        <v>1178</v>
      </c>
      <c r="F422" s="16" t="s">
        <v>1140</v>
      </c>
      <c r="G422" s="16" t="s">
        <v>1140</v>
      </c>
      <c r="H422" s="16" t="s">
        <v>1140</v>
      </c>
      <c r="I422" s="16" t="s">
        <v>1179</v>
      </c>
    </row>
    <row r="423" spans="1:9" x14ac:dyDescent="0.2">
      <c r="A423" s="15" t="s">
        <v>2749</v>
      </c>
      <c r="B423" s="15" t="s">
        <v>7449</v>
      </c>
      <c r="C423" s="16" t="s">
        <v>1140</v>
      </c>
      <c r="D423" s="16" t="s">
        <v>1140</v>
      </c>
      <c r="E423" s="16" t="s">
        <v>1178</v>
      </c>
      <c r="F423" s="16" t="s">
        <v>1140</v>
      </c>
      <c r="G423" s="16" t="s">
        <v>1140</v>
      </c>
      <c r="H423" s="16" t="s">
        <v>1140</v>
      </c>
      <c r="I423" s="16" t="s">
        <v>1179</v>
      </c>
    </row>
    <row r="424" spans="1:9" x14ac:dyDescent="0.2">
      <c r="A424" s="15" t="s">
        <v>2750</v>
      </c>
      <c r="B424" s="15" t="s">
        <v>7576</v>
      </c>
      <c r="C424" s="16" t="s">
        <v>1137</v>
      </c>
      <c r="D424" s="16" t="s">
        <v>1138</v>
      </c>
      <c r="E424" s="16" t="s">
        <v>1139</v>
      </c>
      <c r="F424" s="16" t="s">
        <v>2751</v>
      </c>
      <c r="G424" s="16" t="s">
        <v>1219</v>
      </c>
      <c r="H424" s="16" t="s">
        <v>1220</v>
      </c>
      <c r="I424" s="16" t="s">
        <v>2752</v>
      </c>
    </row>
    <row r="425" spans="1:9" x14ac:dyDescent="0.2">
      <c r="A425" s="15" t="s">
        <v>2753</v>
      </c>
      <c r="B425" s="15" t="s">
        <v>7577</v>
      </c>
      <c r="C425" s="16" t="s">
        <v>2754</v>
      </c>
      <c r="D425" s="16" t="s">
        <v>2755</v>
      </c>
      <c r="E425" s="16" t="s">
        <v>2756</v>
      </c>
      <c r="F425" s="16" t="s">
        <v>2757</v>
      </c>
      <c r="G425" s="16" t="s">
        <v>1212</v>
      </c>
      <c r="H425" s="16" t="s">
        <v>1213</v>
      </c>
      <c r="I425" s="16" t="s">
        <v>2758</v>
      </c>
    </row>
    <row r="426" spans="1:9" x14ac:dyDescent="0.2">
      <c r="A426" s="15" t="s">
        <v>2759</v>
      </c>
      <c r="B426" s="15" t="s">
        <v>7578</v>
      </c>
      <c r="C426" s="16" t="s">
        <v>2760</v>
      </c>
      <c r="D426" s="16" t="s">
        <v>2761</v>
      </c>
      <c r="E426" s="16" t="s">
        <v>2762</v>
      </c>
      <c r="F426" s="16" t="s">
        <v>2268</v>
      </c>
      <c r="G426" s="16" t="s">
        <v>1147</v>
      </c>
      <c r="H426" s="16" t="s">
        <v>1148</v>
      </c>
      <c r="I426" s="16" t="s">
        <v>2763</v>
      </c>
    </row>
    <row r="427" spans="1:9" x14ac:dyDescent="0.2">
      <c r="A427" s="15" t="s">
        <v>2764</v>
      </c>
      <c r="B427" s="15" t="s">
        <v>7318</v>
      </c>
      <c r="C427" s="16" t="s">
        <v>2765</v>
      </c>
      <c r="D427" s="16" t="s">
        <v>2765</v>
      </c>
      <c r="E427" s="16" t="s">
        <v>1269</v>
      </c>
      <c r="F427" s="16" t="s">
        <v>2766</v>
      </c>
      <c r="G427" s="16" t="s">
        <v>1133</v>
      </c>
      <c r="H427" s="16" t="s">
        <v>1134</v>
      </c>
      <c r="I427" s="16" t="s">
        <v>2767</v>
      </c>
    </row>
    <row r="428" spans="1:9" x14ac:dyDescent="0.2">
      <c r="A428" s="15" t="s">
        <v>2768</v>
      </c>
      <c r="B428" s="15" t="s">
        <v>7312</v>
      </c>
      <c r="C428" s="16" t="s">
        <v>1140</v>
      </c>
      <c r="D428" s="16" t="s">
        <v>1140</v>
      </c>
      <c r="E428" s="16" t="s">
        <v>1178</v>
      </c>
      <c r="F428" s="16" t="s">
        <v>1140</v>
      </c>
      <c r="G428" s="16" t="s">
        <v>1140</v>
      </c>
      <c r="H428" s="16" t="s">
        <v>1140</v>
      </c>
      <c r="I428" s="16" t="s">
        <v>1179</v>
      </c>
    </row>
    <row r="429" spans="1:9" x14ac:dyDescent="0.2">
      <c r="A429" s="15" t="s">
        <v>2769</v>
      </c>
      <c r="B429" s="15" t="s">
        <v>7312</v>
      </c>
      <c r="C429" s="16" t="s">
        <v>1140</v>
      </c>
      <c r="D429" s="16" t="s">
        <v>1140</v>
      </c>
      <c r="E429" s="16" t="s">
        <v>1178</v>
      </c>
      <c r="F429" s="16" t="s">
        <v>1140</v>
      </c>
      <c r="G429" s="16" t="s">
        <v>1140</v>
      </c>
      <c r="H429" s="16" t="s">
        <v>1140</v>
      </c>
      <c r="I429" s="16" t="s">
        <v>1179</v>
      </c>
    </row>
    <row r="430" spans="1:9" x14ac:dyDescent="0.2">
      <c r="A430" s="15" t="s">
        <v>681</v>
      </c>
      <c r="B430" s="15" t="s">
        <v>7579</v>
      </c>
      <c r="C430" s="16" t="s">
        <v>2770</v>
      </c>
      <c r="D430" s="16" t="s">
        <v>2771</v>
      </c>
      <c r="E430" s="16" t="s">
        <v>2772</v>
      </c>
      <c r="F430" s="16" t="s">
        <v>2773</v>
      </c>
      <c r="G430" s="16" t="s">
        <v>1154</v>
      </c>
      <c r="H430" s="16" t="s">
        <v>1155</v>
      </c>
      <c r="I430" s="16" t="s">
        <v>2774</v>
      </c>
    </row>
    <row r="431" spans="1:9" x14ac:dyDescent="0.2">
      <c r="A431" s="15" t="s">
        <v>2775</v>
      </c>
      <c r="B431" s="15" t="s">
        <v>7418</v>
      </c>
      <c r="C431" s="16" t="s">
        <v>1140</v>
      </c>
      <c r="D431" s="16" t="s">
        <v>1140</v>
      </c>
      <c r="E431" s="16" t="s">
        <v>1178</v>
      </c>
      <c r="F431" s="16" t="s">
        <v>1140</v>
      </c>
      <c r="G431" s="16" t="s">
        <v>1140</v>
      </c>
      <c r="H431" s="16" t="s">
        <v>1140</v>
      </c>
      <c r="I431" s="16" t="s">
        <v>1744</v>
      </c>
    </row>
    <row r="432" spans="1:9" x14ac:dyDescent="0.2">
      <c r="A432" s="15" t="s">
        <v>769</v>
      </c>
      <c r="B432" s="15" t="s">
        <v>7312</v>
      </c>
      <c r="C432" s="16" t="s">
        <v>2776</v>
      </c>
      <c r="D432" s="16" t="s">
        <v>2776</v>
      </c>
      <c r="E432" s="16" t="s">
        <v>1269</v>
      </c>
      <c r="F432" s="16" t="s">
        <v>2777</v>
      </c>
      <c r="G432" s="16" t="s">
        <v>1349</v>
      </c>
      <c r="H432" s="16" t="s">
        <v>1350</v>
      </c>
      <c r="I432" s="16" t="s">
        <v>1179</v>
      </c>
    </row>
    <row r="433" spans="1:9" x14ac:dyDescent="0.2">
      <c r="A433" s="15" t="s">
        <v>2778</v>
      </c>
      <c r="B433" s="15" t="s">
        <v>7351</v>
      </c>
      <c r="C433" s="16" t="s">
        <v>2779</v>
      </c>
      <c r="D433" s="16" t="s">
        <v>2780</v>
      </c>
      <c r="E433" s="16" t="s">
        <v>2781</v>
      </c>
      <c r="F433" s="16" t="s">
        <v>2782</v>
      </c>
      <c r="G433" s="16" t="s">
        <v>1219</v>
      </c>
      <c r="H433" s="16" t="s">
        <v>1220</v>
      </c>
      <c r="I433" s="16" t="s">
        <v>2783</v>
      </c>
    </row>
    <row r="434" spans="1:9" x14ac:dyDescent="0.2">
      <c r="A434" s="15" t="s">
        <v>2784</v>
      </c>
      <c r="B434" s="15" t="s">
        <v>7580</v>
      </c>
      <c r="C434" s="16" t="s">
        <v>2785</v>
      </c>
      <c r="D434" s="16" t="s">
        <v>2786</v>
      </c>
      <c r="E434" s="16" t="s">
        <v>2787</v>
      </c>
      <c r="F434" s="16" t="s">
        <v>2788</v>
      </c>
      <c r="G434" s="16" t="s">
        <v>1493</v>
      </c>
      <c r="H434" s="16" t="s">
        <v>1202</v>
      </c>
      <c r="I434" s="16" t="s">
        <v>2789</v>
      </c>
    </row>
    <row r="435" spans="1:9" x14ac:dyDescent="0.2">
      <c r="A435" s="15" t="s">
        <v>553</v>
      </c>
      <c r="B435" s="15" t="s">
        <v>7581</v>
      </c>
      <c r="C435" s="16" t="s">
        <v>2790</v>
      </c>
      <c r="D435" s="16" t="s">
        <v>2790</v>
      </c>
      <c r="E435" s="16" t="s">
        <v>1269</v>
      </c>
      <c r="F435" s="16" t="s">
        <v>2791</v>
      </c>
      <c r="G435" s="16" t="s">
        <v>1133</v>
      </c>
      <c r="H435" s="16" t="s">
        <v>1134</v>
      </c>
      <c r="I435" s="16" t="s">
        <v>2792</v>
      </c>
    </row>
    <row r="436" spans="1:9" x14ac:dyDescent="0.2">
      <c r="A436" s="15" t="s">
        <v>2793</v>
      </c>
      <c r="B436" s="15" t="s">
        <v>7312</v>
      </c>
      <c r="C436" s="16" t="s">
        <v>1140</v>
      </c>
      <c r="D436" s="16" t="s">
        <v>1140</v>
      </c>
      <c r="E436" s="16" t="s">
        <v>1178</v>
      </c>
      <c r="F436" s="16" t="s">
        <v>1140</v>
      </c>
      <c r="G436" s="16" t="s">
        <v>1140</v>
      </c>
      <c r="H436" s="16" t="s">
        <v>1140</v>
      </c>
      <c r="I436" s="16" t="s">
        <v>2794</v>
      </c>
    </row>
    <row r="437" spans="1:9" x14ac:dyDescent="0.2">
      <c r="A437" s="15" t="s">
        <v>2795</v>
      </c>
      <c r="B437" s="15" t="s">
        <v>7582</v>
      </c>
      <c r="C437" s="16" t="s">
        <v>1140</v>
      </c>
      <c r="D437" s="16" t="s">
        <v>1140</v>
      </c>
      <c r="E437" s="16" t="s">
        <v>1178</v>
      </c>
      <c r="F437" s="16" t="s">
        <v>2796</v>
      </c>
      <c r="G437" s="16" t="s">
        <v>1309</v>
      </c>
      <c r="H437" s="16" t="s">
        <v>1310</v>
      </c>
      <c r="I437" s="16" t="s">
        <v>2797</v>
      </c>
    </row>
    <row r="438" spans="1:9" x14ac:dyDescent="0.2">
      <c r="A438" s="15" t="s">
        <v>2798</v>
      </c>
      <c r="B438" s="15" t="s">
        <v>7583</v>
      </c>
      <c r="C438" s="16" t="s">
        <v>2799</v>
      </c>
      <c r="D438" s="16" t="s">
        <v>2800</v>
      </c>
      <c r="E438" s="16" t="s">
        <v>2801</v>
      </c>
      <c r="F438" s="16" t="s">
        <v>2802</v>
      </c>
      <c r="G438" s="16" t="s">
        <v>1309</v>
      </c>
      <c r="H438" s="16" t="s">
        <v>1310</v>
      </c>
      <c r="I438" s="16" t="s">
        <v>2803</v>
      </c>
    </row>
    <row r="439" spans="1:9" x14ac:dyDescent="0.2">
      <c r="A439" s="15" t="s">
        <v>2804</v>
      </c>
      <c r="B439" s="15" t="s">
        <v>7584</v>
      </c>
      <c r="C439" s="16" t="s">
        <v>2805</v>
      </c>
      <c r="D439" s="16" t="s">
        <v>2806</v>
      </c>
      <c r="E439" s="16" t="s">
        <v>2807</v>
      </c>
      <c r="F439" s="16" t="s">
        <v>2808</v>
      </c>
      <c r="G439" s="16" t="s">
        <v>1355</v>
      </c>
      <c r="H439" s="16" t="s">
        <v>1356</v>
      </c>
      <c r="I439" s="16" t="s">
        <v>2809</v>
      </c>
    </row>
    <row r="440" spans="1:9" x14ac:dyDescent="0.2">
      <c r="A440" s="15" t="s">
        <v>985</v>
      </c>
      <c r="B440" s="15" t="s">
        <v>7585</v>
      </c>
      <c r="C440" s="16" t="s">
        <v>2810</v>
      </c>
      <c r="D440" s="16" t="s">
        <v>2811</v>
      </c>
      <c r="E440" s="16" t="s">
        <v>2812</v>
      </c>
      <c r="F440" s="16" t="s">
        <v>2813</v>
      </c>
      <c r="G440" s="16" t="s">
        <v>1147</v>
      </c>
      <c r="H440" s="16" t="s">
        <v>1148</v>
      </c>
      <c r="I440" s="16" t="s">
        <v>2814</v>
      </c>
    </row>
    <row r="441" spans="1:9" x14ac:dyDescent="0.2">
      <c r="A441" s="15" t="s">
        <v>2815</v>
      </c>
      <c r="B441" s="15" t="s">
        <v>7318</v>
      </c>
      <c r="C441" s="16" t="s">
        <v>2816</v>
      </c>
      <c r="D441" s="16" t="s">
        <v>2816</v>
      </c>
      <c r="E441" s="16" t="s">
        <v>1269</v>
      </c>
      <c r="F441" s="16" t="s">
        <v>2817</v>
      </c>
      <c r="G441" s="16" t="s">
        <v>1219</v>
      </c>
      <c r="H441" s="16" t="s">
        <v>1220</v>
      </c>
      <c r="I441" s="16" t="s">
        <v>2818</v>
      </c>
    </row>
    <row r="442" spans="1:9" x14ac:dyDescent="0.2">
      <c r="A442" s="15" t="s">
        <v>2819</v>
      </c>
      <c r="B442" s="15" t="s">
        <v>7586</v>
      </c>
      <c r="C442" s="16" t="s">
        <v>2820</v>
      </c>
      <c r="D442" s="16" t="s">
        <v>2821</v>
      </c>
      <c r="E442" s="16" t="s">
        <v>2822</v>
      </c>
      <c r="F442" s="16" t="s">
        <v>2823</v>
      </c>
      <c r="G442" s="16" t="s">
        <v>1184</v>
      </c>
      <c r="H442" s="16" t="s">
        <v>1185</v>
      </c>
      <c r="I442" s="16" t="s">
        <v>2824</v>
      </c>
    </row>
    <row r="443" spans="1:9" x14ac:dyDescent="0.2">
      <c r="A443" s="15" t="s">
        <v>2825</v>
      </c>
      <c r="B443" s="15" t="s">
        <v>7587</v>
      </c>
      <c r="C443" s="16" t="s">
        <v>2826</v>
      </c>
      <c r="D443" s="16" t="s">
        <v>2827</v>
      </c>
      <c r="E443" s="16" t="s">
        <v>2822</v>
      </c>
      <c r="F443" s="16" t="s">
        <v>2828</v>
      </c>
      <c r="G443" s="16" t="s">
        <v>1184</v>
      </c>
      <c r="H443" s="16" t="s">
        <v>1185</v>
      </c>
      <c r="I443" s="16" t="s">
        <v>2829</v>
      </c>
    </row>
    <row r="444" spans="1:9" x14ac:dyDescent="0.2">
      <c r="A444" s="15" t="s">
        <v>2830</v>
      </c>
      <c r="B444" s="15" t="s">
        <v>7571</v>
      </c>
      <c r="C444" s="16" t="s">
        <v>2831</v>
      </c>
      <c r="D444" s="16" t="s">
        <v>2832</v>
      </c>
      <c r="E444" s="16" t="s">
        <v>2833</v>
      </c>
      <c r="F444" s="16" t="s">
        <v>2834</v>
      </c>
      <c r="G444" s="16" t="s">
        <v>1147</v>
      </c>
      <c r="H444" s="16" t="s">
        <v>1148</v>
      </c>
      <c r="I444" s="16" t="s">
        <v>2835</v>
      </c>
    </row>
    <row r="445" spans="1:9" x14ac:dyDescent="0.2">
      <c r="A445" s="15" t="s">
        <v>2836</v>
      </c>
      <c r="B445" s="15" t="s">
        <v>7588</v>
      </c>
      <c r="C445" s="16" t="s">
        <v>1140</v>
      </c>
      <c r="D445" s="16" t="s">
        <v>1140</v>
      </c>
      <c r="E445" s="16" t="s">
        <v>1178</v>
      </c>
      <c r="F445" s="16" t="s">
        <v>2837</v>
      </c>
      <c r="G445" s="16" t="s">
        <v>1230</v>
      </c>
      <c r="H445" s="16" t="s">
        <v>1231</v>
      </c>
      <c r="I445" s="16" t="s">
        <v>2838</v>
      </c>
    </row>
    <row r="446" spans="1:9" x14ac:dyDescent="0.2">
      <c r="A446" s="15" t="s">
        <v>2839</v>
      </c>
      <c r="B446" s="15" t="s">
        <v>7589</v>
      </c>
      <c r="C446" s="16" t="s">
        <v>2840</v>
      </c>
      <c r="D446" s="16" t="s">
        <v>2841</v>
      </c>
      <c r="E446" s="16" t="s">
        <v>2502</v>
      </c>
      <c r="F446" s="16" t="s">
        <v>2842</v>
      </c>
      <c r="G446" s="16" t="s">
        <v>1809</v>
      </c>
      <c r="H446" s="16" t="s">
        <v>1810</v>
      </c>
      <c r="I446" s="16" t="s">
        <v>2843</v>
      </c>
    </row>
    <row r="447" spans="1:9" x14ac:dyDescent="0.2">
      <c r="A447" s="15" t="s">
        <v>2844</v>
      </c>
      <c r="B447" s="15" t="s">
        <v>7590</v>
      </c>
      <c r="C447" s="16" t="s">
        <v>2845</v>
      </c>
      <c r="D447" s="16" t="s">
        <v>2846</v>
      </c>
      <c r="E447" s="16" t="s">
        <v>2847</v>
      </c>
      <c r="F447" s="16" t="s">
        <v>1140</v>
      </c>
      <c r="G447" s="16" t="s">
        <v>1140</v>
      </c>
      <c r="H447" s="16" t="s">
        <v>1140</v>
      </c>
      <c r="I447" s="16" t="s">
        <v>2848</v>
      </c>
    </row>
    <row r="448" spans="1:9" x14ac:dyDescent="0.2">
      <c r="A448" s="15" t="s">
        <v>2849</v>
      </c>
      <c r="B448" s="15" t="s">
        <v>7318</v>
      </c>
      <c r="C448" s="16" t="s">
        <v>1140</v>
      </c>
      <c r="D448" s="16" t="s">
        <v>1140</v>
      </c>
      <c r="E448" s="16" t="s">
        <v>1178</v>
      </c>
      <c r="F448" s="16" t="s">
        <v>2695</v>
      </c>
      <c r="G448" s="16" t="s">
        <v>1349</v>
      </c>
      <c r="H448" s="16" t="s">
        <v>1350</v>
      </c>
      <c r="I448" s="16" t="s">
        <v>2850</v>
      </c>
    </row>
    <row r="449" spans="1:9" x14ac:dyDescent="0.2">
      <c r="A449" s="15" t="s">
        <v>2851</v>
      </c>
      <c r="B449" s="15" t="s">
        <v>7312</v>
      </c>
      <c r="C449" s="16" t="s">
        <v>1140</v>
      </c>
      <c r="D449" s="16" t="s">
        <v>1140</v>
      </c>
      <c r="E449" s="16" t="s">
        <v>1178</v>
      </c>
      <c r="F449" s="16" t="s">
        <v>1140</v>
      </c>
      <c r="G449" s="16" t="s">
        <v>1140</v>
      </c>
      <c r="H449" s="16" t="s">
        <v>1140</v>
      </c>
      <c r="I449" s="16" t="s">
        <v>1179</v>
      </c>
    </row>
    <row r="450" spans="1:9" x14ac:dyDescent="0.2">
      <c r="A450" s="15" t="s">
        <v>2852</v>
      </c>
      <c r="B450" s="15" t="s">
        <v>7591</v>
      </c>
      <c r="C450" s="16" t="s">
        <v>2853</v>
      </c>
      <c r="D450" s="16" t="s">
        <v>2854</v>
      </c>
      <c r="E450" s="16" t="s">
        <v>2855</v>
      </c>
      <c r="F450" s="16" t="s">
        <v>1140</v>
      </c>
      <c r="G450" s="16" t="s">
        <v>1140</v>
      </c>
      <c r="H450" s="16" t="s">
        <v>1140</v>
      </c>
      <c r="I450" s="16" t="s">
        <v>1179</v>
      </c>
    </row>
    <row r="451" spans="1:9" x14ac:dyDescent="0.2">
      <c r="A451" s="15" t="s">
        <v>2856</v>
      </c>
      <c r="B451" s="15" t="s">
        <v>7592</v>
      </c>
      <c r="C451" s="16" t="s">
        <v>2857</v>
      </c>
      <c r="D451" s="16" t="s">
        <v>2858</v>
      </c>
      <c r="E451" s="16" t="s">
        <v>2859</v>
      </c>
      <c r="F451" s="16" t="s">
        <v>2860</v>
      </c>
      <c r="G451" s="16" t="s">
        <v>1154</v>
      </c>
      <c r="H451" s="16" t="s">
        <v>1155</v>
      </c>
      <c r="I451" s="16" t="s">
        <v>2861</v>
      </c>
    </row>
    <row r="452" spans="1:9" x14ac:dyDescent="0.2">
      <c r="A452" s="15" t="s">
        <v>1049</v>
      </c>
      <c r="B452" s="15" t="s">
        <v>7593</v>
      </c>
      <c r="C452" s="16" t="s">
        <v>2862</v>
      </c>
      <c r="D452" s="16" t="s">
        <v>2863</v>
      </c>
      <c r="E452" s="16" t="s">
        <v>2864</v>
      </c>
      <c r="F452" s="16" t="s">
        <v>2865</v>
      </c>
      <c r="G452" s="16" t="s">
        <v>1154</v>
      </c>
      <c r="H452" s="16" t="s">
        <v>1155</v>
      </c>
      <c r="I452" s="16" t="s">
        <v>2861</v>
      </c>
    </row>
    <row r="453" spans="1:9" x14ac:dyDescent="0.2">
      <c r="A453" s="15" t="s">
        <v>1037</v>
      </c>
      <c r="B453" s="15" t="s">
        <v>7594</v>
      </c>
      <c r="C453" s="16" t="s">
        <v>2866</v>
      </c>
      <c r="D453" s="16" t="s">
        <v>2867</v>
      </c>
      <c r="E453" s="16" t="s">
        <v>2868</v>
      </c>
      <c r="F453" s="16" t="s">
        <v>2869</v>
      </c>
      <c r="G453" s="16" t="s">
        <v>1154</v>
      </c>
      <c r="H453" s="16" t="s">
        <v>1155</v>
      </c>
      <c r="I453" s="16" t="s">
        <v>2870</v>
      </c>
    </row>
    <row r="454" spans="1:9" x14ac:dyDescent="0.2">
      <c r="A454" s="15" t="s">
        <v>761</v>
      </c>
      <c r="B454" s="15" t="s">
        <v>7595</v>
      </c>
      <c r="C454" s="16" t="s">
        <v>2871</v>
      </c>
      <c r="D454" s="16" t="s">
        <v>2872</v>
      </c>
      <c r="E454" s="16" t="s">
        <v>2873</v>
      </c>
      <c r="F454" s="16" t="s">
        <v>2874</v>
      </c>
      <c r="G454" s="16" t="s">
        <v>1193</v>
      </c>
      <c r="H454" s="16" t="s">
        <v>1194</v>
      </c>
      <c r="I454" s="16" t="s">
        <v>2875</v>
      </c>
    </row>
    <row r="455" spans="1:9" x14ac:dyDescent="0.2">
      <c r="A455" s="15" t="s">
        <v>2876</v>
      </c>
      <c r="B455" s="15" t="s">
        <v>7596</v>
      </c>
      <c r="C455" s="16" t="s">
        <v>2877</v>
      </c>
      <c r="D455" s="16" t="s">
        <v>2878</v>
      </c>
      <c r="E455" s="16" t="s">
        <v>2873</v>
      </c>
      <c r="F455" s="16" t="s">
        <v>2879</v>
      </c>
      <c r="G455" s="16" t="s">
        <v>1193</v>
      </c>
      <c r="H455" s="16" t="s">
        <v>1194</v>
      </c>
      <c r="I455" s="16" t="s">
        <v>2880</v>
      </c>
    </row>
    <row r="456" spans="1:9" x14ac:dyDescent="0.2">
      <c r="A456" s="15" t="s">
        <v>1045</v>
      </c>
      <c r="B456" s="15" t="s">
        <v>7597</v>
      </c>
      <c r="C456" s="16" t="s">
        <v>2881</v>
      </c>
      <c r="D456" s="16" t="s">
        <v>2882</v>
      </c>
      <c r="E456" s="16" t="s">
        <v>2873</v>
      </c>
      <c r="F456" s="16" t="s">
        <v>2883</v>
      </c>
      <c r="G456" s="16" t="s">
        <v>1193</v>
      </c>
      <c r="H456" s="16" t="s">
        <v>1194</v>
      </c>
      <c r="I456" s="16" t="s">
        <v>2884</v>
      </c>
    </row>
    <row r="457" spans="1:9" x14ac:dyDescent="0.2">
      <c r="A457" s="15" t="s">
        <v>2885</v>
      </c>
      <c r="B457" s="15" t="s">
        <v>7598</v>
      </c>
      <c r="C457" s="16" t="s">
        <v>2886</v>
      </c>
      <c r="D457" s="16" t="s">
        <v>2887</v>
      </c>
      <c r="E457" s="16" t="s">
        <v>2873</v>
      </c>
      <c r="F457" s="16" t="s">
        <v>2888</v>
      </c>
      <c r="G457" s="16" t="s">
        <v>1193</v>
      </c>
      <c r="H457" s="16" t="s">
        <v>1194</v>
      </c>
      <c r="I457" s="16" t="s">
        <v>2889</v>
      </c>
    </row>
    <row r="458" spans="1:9" x14ac:dyDescent="0.2">
      <c r="A458" s="15" t="s">
        <v>2890</v>
      </c>
      <c r="B458" s="15" t="s">
        <v>7599</v>
      </c>
      <c r="C458" s="16" t="s">
        <v>2891</v>
      </c>
      <c r="D458" s="16" t="s">
        <v>2892</v>
      </c>
      <c r="E458" s="16" t="s">
        <v>2893</v>
      </c>
      <c r="F458" s="16" t="s">
        <v>2894</v>
      </c>
      <c r="G458" s="16" t="s">
        <v>1184</v>
      </c>
      <c r="H458" s="16" t="s">
        <v>1185</v>
      </c>
      <c r="I458" s="16" t="s">
        <v>2895</v>
      </c>
    </row>
    <row r="459" spans="1:9" x14ac:dyDescent="0.2">
      <c r="A459" s="15" t="s">
        <v>2896</v>
      </c>
      <c r="B459" s="15" t="s">
        <v>7600</v>
      </c>
      <c r="C459" s="16" t="s">
        <v>2897</v>
      </c>
      <c r="D459" s="16" t="s">
        <v>2898</v>
      </c>
      <c r="E459" s="16" t="s">
        <v>2893</v>
      </c>
      <c r="F459" s="16" t="s">
        <v>1791</v>
      </c>
      <c r="G459" s="16" t="s">
        <v>1230</v>
      </c>
      <c r="H459" s="16" t="s">
        <v>1231</v>
      </c>
      <c r="I459" s="16" t="s">
        <v>2899</v>
      </c>
    </row>
    <row r="460" spans="1:9" x14ac:dyDescent="0.2">
      <c r="A460" s="15" t="s">
        <v>2900</v>
      </c>
      <c r="B460" s="15" t="s">
        <v>7428</v>
      </c>
      <c r="C460" s="16" t="s">
        <v>2901</v>
      </c>
      <c r="D460" s="16" t="s">
        <v>2902</v>
      </c>
      <c r="E460" s="16" t="s">
        <v>2903</v>
      </c>
      <c r="F460" s="16" t="s">
        <v>1797</v>
      </c>
      <c r="G460" s="16" t="s">
        <v>1798</v>
      </c>
      <c r="H460" s="16" t="s">
        <v>1185</v>
      </c>
      <c r="I460" s="16" t="s">
        <v>2904</v>
      </c>
    </row>
    <row r="461" spans="1:9" x14ac:dyDescent="0.2">
      <c r="A461" s="15" t="s">
        <v>211</v>
      </c>
      <c r="B461" s="15" t="s">
        <v>7601</v>
      </c>
      <c r="C461" s="16" t="s">
        <v>2905</v>
      </c>
      <c r="D461" s="16" t="s">
        <v>2906</v>
      </c>
      <c r="E461" s="16" t="s">
        <v>2907</v>
      </c>
      <c r="F461" s="16" t="s">
        <v>2908</v>
      </c>
      <c r="G461" s="16" t="s">
        <v>2909</v>
      </c>
      <c r="H461" s="16" t="s">
        <v>1155</v>
      </c>
      <c r="I461" s="16" t="s">
        <v>2910</v>
      </c>
    </row>
    <row r="462" spans="1:9" x14ac:dyDescent="0.2">
      <c r="A462" s="15" t="s">
        <v>687</v>
      </c>
      <c r="B462" s="15" t="s">
        <v>7602</v>
      </c>
      <c r="C462" s="16" t="s">
        <v>1140</v>
      </c>
      <c r="D462" s="16" t="s">
        <v>1140</v>
      </c>
      <c r="E462" s="16" t="s">
        <v>1178</v>
      </c>
      <c r="F462" s="16" t="s">
        <v>1140</v>
      </c>
      <c r="G462" s="16" t="s">
        <v>1140</v>
      </c>
      <c r="H462" s="16" t="s">
        <v>1140</v>
      </c>
      <c r="I462" s="16" t="s">
        <v>2911</v>
      </c>
    </row>
    <row r="463" spans="1:9" x14ac:dyDescent="0.2">
      <c r="A463" s="15" t="s">
        <v>573</v>
      </c>
      <c r="B463" s="15" t="s">
        <v>7424</v>
      </c>
      <c r="C463" s="16" t="s">
        <v>1140</v>
      </c>
      <c r="D463" s="16" t="s">
        <v>1140</v>
      </c>
      <c r="E463" s="16" t="s">
        <v>1178</v>
      </c>
      <c r="F463" s="16" t="s">
        <v>2912</v>
      </c>
      <c r="G463" s="16" t="s">
        <v>1230</v>
      </c>
      <c r="H463" s="16" t="s">
        <v>1231</v>
      </c>
      <c r="I463" s="16" t="s">
        <v>2913</v>
      </c>
    </row>
    <row r="464" spans="1:9" x14ac:dyDescent="0.2">
      <c r="A464" s="15" t="s">
        <v>2914</v>
      </c>
      <c r="B464" s="15" t="s">
        <v>7603</v>
      </c>
      <c r="C464" s="16" t="s">
        <v>1140</v>
      </c>
      <c r="D464" s="16" t="s">
        <v>1140</v>
      </c>
      <c r="E464" s="16" t="s">
        <v>1178</v>
      </c>
      <c r="F464" s="16" t="s">
        <v>1140</v>
      </c>
      <c r="G464" s="16" t="s">
        <v>1140</v>
      </c>
      <c r="H464" s="16" t="s">
        <v>1140</v>
      </c>
      <c r="I464" s="16" t="s">
        <v>2915</v>
      </c>
    </row>
    <row r="465" spans="1:9" x14ac:dyDescent="0.2">
      <c r="A465" s="15" t="s">
        <v>199</v>
      </c>
      <c r="B465" s="15" t="s">
        <v>7601</v>
      </c>
      <c r="C465" s="16" t="s">
        <v>2905</v>
      </c>
      <c r="D465" s="16" t="s">
        <v>2906</v>
      </c>
      <c r="E465" s="16" t="s">
        <v>2907</v>
      </c>
      <c r="F465" s="16" t="s">
        <v>2908</v>
      </c>
      <c r="G465" s="16" t="s">
        <v>2909</v>
      </c>
      <c r="H465" s="16" t="s">
        <v>1155</v>
      </c>
      <c r="I465" s="16" t="s">
        <v>2910</v>
      </c>
    </row>
    <row r="466" spans="1:9" x14ac:dyDescent="0.2">
      <c r="A466" s="15" t="s">
        <v>465</v>
      </c>
      <c r="B466" s="15" t="s">
        <v>7604</v>
      </c>
      <c r="C466" s="16" t="s">
        <v>2916</v>
      </c>
      <c r="D466" s="16" t="s">
        <v>2917</v>
      </c>
      <c r="E466" s="16" t="s">
        <v>2918</v>
      </c>
      <c r="F466" s="16" t="s">
        <v>2919</v>
      </c>
      <c r="G466" s="16" t="s">
        <v>1184</v>
      </c>
      <c r="H466" s="16" t="s">
        <v>1185</v>
      </c>
      <c r="I466" s="16" t="s">
        <v>2920</v>
      </c>
    </row>
    <row r="467" spans="1:9" x14ac:dyDescent="0.2">
      <c r="A467" s="15" t="s">
        <v>705</v>
      </c>
      <c r="B467" s="15" t="s">
        <v>7605</v>
      </c>
      <c r="C467" s="16" t="s">
        <v>2921</v>
      </c>
      <c r="D467" s="16" t="s">
        <v>2922</v>
      </c>
      <c r="E467" s="16" t="s">
        <v>2923</v>
      </c>
      <c r="F467" s="16" t="s">
        <v>2924</v>
      </c>
      <c r="G467" s="16" t="s">
        <v>1154</v>
      </c>
      <c r="H467" s="16" t="s">
        <v>1155</v>
      </c>
      <c r="I467" s="16" t="s">
        <v>2925</v>
      </c>
    </row>
    <row r="468" spans="1:9" x14ac:dyDescent="0.2">
      <c r="A468" s="15" t="s">
        <v>2926</v>
      </c>
      <c r="B468" s="15" t="s">
        <v>7606</v>
      </c>
      <c r="C468" s="16" t="s">
        <v>2927</v>
      </c>
      <c r="D468" s="16" t="s">
        <v>2928</v>
      </c>
      <c r="E468" s="16" t="s">
        <v>2929</v>
      </c>
      <c r="F468" s="16" t="s">
        <v>2930</v>
      </c>
      <c r="G468" s="16" t="s">
        <v>1154</v>
      </c>
      <c r="H468" s="16" t="s">
        <v>1155</v>
      </c>
      <c r="I468" s="16" t="s">
        <v>2931</v>
      </c>
    </row>
    <row r="469" spans="1:9" x14ac:dyDescent="0.2">
      <c r="A469" s="15" t="s">
        <v>2932</v>
      </c>
      <c r="B469" s="15" t="s">
        <v>7607</v>
      </c>
      <c r="C469" s="16" t="s">
        <v>2933</v>
      </c>
      <c r="D469" s="16" t="s">
        <v>2934</v>
      </c>
      <c r="E469" s="16" t="s">
        <v>2935</v>
      </c>
      <c r="F469" s="16" t="s">
        <v>2936</v>
      </c>
      <c r="G469" s="16" t="s">
        <v>1154</v>
      </c>
      <c r="H469" s="16" t="s">
        <v>1155</v>
      </c>
      <c r="I469" s="16" t="s">
        <v>2937</v>
      </c>
    </row>
    <row r="470" spans="1:9" x14ac:dyDescent="0.2">
      <c r="A470" s="15" t="s">
        <v>2938</v>
      </c>
      <c r="B470" s="15" t="s">
        <v>7517</v>
      </c>
      <c r="C470" s="16" t="s">
        <v>2939</v>
      </c>
      <c r="D470" s="16" t="s">
        <v>2940</v>
      </c>
      <c r="E470" s="16" t="s">
        <v>2941</v>
      </c>
      <c r="F470" s="16" t="s">
        <v>2942</v>
      </c>
      <c r="G470" s="16" t="s">
        <v>1230</v>
      </c>
      <c r="H470" s="16" t="s">
        <v>1231</v>
      </c>
      <c r="I470" s="16" t="s">
        <v>2943</v>
      </c>
    </row>
    <row r="471" spans="1:9" x14ac:dyDescent="0.2">
      <c r="A471" s="15" t="s">
        <v>2944</v>
      </c>
      <c r="B471" s="15" t="s">
        <v>7318</v>
      </c>
      <c r="C471" s="16" t="s">
        <v>2945</v>
      </c>
      <c r="D471" s="16" t="s">
        <v>2946</v>
      </c>
      <c r="E471" s="16" t="s">
        <v>1207</v>
      </c>
      <c r="F471" s="16" t="s">
        <v>2376</v>
      </c>
      <c r="G471" s="16" t="s">
        <v>1349</v>
      </c>
      <c r="H471" s="16" t="s">
        <v>1350</v>
      </c>
      <c r="I471" s="16" t="s">
        <v>2947</v>
      </c>
    </row>
    <row r="472" spans="1:9" x14ac:dyDescent="0.2">
      <c r="A472" s="15" t="s">
        <v>2948</v>
      </c>
      <c r="B472" s="15" t="s">
        <v>7608</v>
      </c>
      <c r="C472" s="16" t="s">
        <v>1801</v>
      </c>
      <c r="D472" s="16" t="s">
        <v>1802</v>
      </c>
      <c r="E472" s="16" t="s">
        <v>1796</v>
      </c>
      <c r="F472" s="16" t="s">
        <v>2949</v>
      </c>
      <c r="G472" s="16" t="s">
        <v>1193</v>
      </c>
      <c r="H472" s="16" t="s">
        <v>1194</v>
      </c>
      <c r="I472" s="16" t="s">
        <v>2904</v>
      </c>
    </row>
    <row r="473" spans="1:9" x14ac:dyDescent="0.2">
      <c r="A473" s="15" t="s">
        <v>2950</v>
      </c>
      <c r="B473" s="15" t="s">
        <v>7600</v>
      </c>
      <c r="C473" s="16" t="s">
        <v>1788</v>
      </c>
      <c r="D473" s="16" t="s">
        <v>1789</v>
      </c>
      <c r="E473" s="16" t="s">
        <v>1790</v>
      </c>
      <c r="F473" s="16" t="s">
        <v>1791</v>
      </c>
      <c r="G473" s="16" t="s">
        <v>1230</v>
      </c>
      <c r="H473" s="16" t="s">
        <v>1231</v>
      </c>
      <c r="I473" s="16" t="s">
        <v>2951</v>
      </c>
    </row>
    <row r="474" spans="1:9" x14ac:dyDescent="0.2">
      <c r="A474" s="15" t="s">
        <v>64</v>
      </c>
      <c r="B474" s="15" t="s">
        <v>7609</v>
      </c>
      <c r="C474" s="16" t="s">
        <v>2952</v>
      </c>
      <c r="D474" s="16" t="s">
        <v>2953</v>
      </c>
      <c r="E474" s="16" t="s">
        <v>2954</v>
      </c>
      <c r="F474" s="16" t="s">
        <v>2955</v>
      </c>
      <c r="G474" s="16" t="s">
        <v>1449</v>
      </c>
      <c r="H474" s="16" t="s">
        <v>1450</v>
      </c>
      <c r="I474" s="16" t="s">
        <v>2956</v>
      </c>
    </row>
    <row r="475" spans="1:9" x14ac:dyDescent="0.2">
      <c r="A475" s="15" t="s">
        <v>327</v>
      </c>
      <c r="B475" s="15" t="s">
        <v>7586</v>
      </c>
      <c r="C475" s="16" t="s">
        <v>2826</v>
      </c>
      <c r="D475" s="16" t="s">
        <v>2827</v>
      </c>
      <c r="E475" s="16" t="s">
        <v>2822</v>
      </c>
      <c r="F475" s="16" t="s">
        <v>2828</v>
      </c>
      <c r="G475" s="16" t="s">
        <v>1184</v>
      </c>
      <c r="H475" s="16" t="s">
        <v>1185</v>
      </c>
      <c r="I475" s="16" t="s">
        <v>2957</v>
      </c>
    </row>
    <row r="476" spans="1:9" x14ac:dyDescent="0.2">
      <c r="A476" s="15" t="s">
        <v>2958</v>
      </c>
      <c r="B476" s="15" t="s">
        <v>7610</v>
      </c>
      <c r="C476" s="16" t="s">
        <v>1140</v>
      </c>
      <c r="D476" s="16" t="s">
        <v>1140</v>
      </c>
      <c r="E476" s="16" t="s">
        <v>1178</v>
      </c>
      <c r="F476" s="16" t="s">
        <v>2823</v>
      </c>
      <c r="G476" s="16" t="s">
        <v>1184</v>
      </c>
      <c r="H476" s="16" t="s">
        <v>1185</v>
      </c>
      <c r="I476" s="16" t="s">
        <v>2959</v>
      </c>
    </row>
    <row r="477" spans="1:9" x14ac:dyDescent="0.2">
      <c r="A477" s="15" t="s">
        <v>415</v>
      </c>
      <c r="B477" s="15" t="s">
        <v>7521</v>
      </c>
      <c r="C477" s="16" t="s">
        <v>2960</v>
      </c>
      <c r="D477" s="16" t="s">
        <v>2961</v>
      </c>
      <c r="E477" s="16" t="s">
        <v>2962</v>
      </c>
      <c r="F477" s="16" t="s">
        <v>2963</v>
      </c>
      <c r="G477" s="16" t="s">
        <v>1147</v>
      </c>
      <c r="H477" s="16" t="s">
        <v>1148</v>
      </c>
      <c r="I477" s="16" t="s">
        <v>2964</v>
      </c>
    </row>
    <row r="478" spans="1:9" x14ac:dyDescent="0.2">
      <c r="A478" s="15" t="s">
        <v>2965</v>
      </c>
      <c r="B478" s="15" t="s">
        <v>7302</v>
      </c>
      <c r="C478" s="16" t="s">
        <v>2966</v>
      </c>
      <c r="D478" s="16" t="s">
        <v>2966</v>
      </c>
      <c r="E478" s="16" t="s">
        <v>1269</v>
      </c>
      <c r="F478" s="16" t="s">
        <v>2967</v>
      </c>
      <c r="G478" s="16" t="s">
        <v>1349</v>
      </c>
      <c r="H478" s="16" t="s">
        <v>1350</v>
      </c>
      <c r="I478" s="16" t="s">
        <v>2968</v>
      </c>
    </row>
    <row r="479" spans="1:9" x14ac:dyDescent="0.2">
      <c r="A479" s="15" t="s">
        <v>1005</v>
      </c>
      <c r="B479" s="15" t="s">
        <v>7611</v>
      </c>
      <c r="C479" s="16" t="s">
        <v>1140</v>
      </c>
      <c r="D479" s="16" t="s">
        <v>1140</v>
      </c>
      <c r="E479" s="16" t="s">
        <v>1178</v>
      </c>
      <c r="F479" s="16" t="s">
        <v>2969</v>
      </c>
      <c r="G479" s="16" t="s">
        <v>2970</v>
      </c>
      <c r="H479" s="16" t="s">
        <v>1624</v>
      </c>
      <c r="I479" s="16" t="s">
        <v>2971</v>
      </c>
    </row>
    <row r="480" spans="1:9" x14ac:dyDescent="0.2">
      <c r="A480" s="15" t="s">
        <v>2972</v>
      </c>
      <c r="B480" s="15" t="s">
        <v>7612</v>
      </c>
      <c r="C480" s="16" t="s">
        <v>1140</v>
      </c>
      <c r="D480" s="16" t="s">
        <v>1140</v>
      </c>
      <c r="E480" s="16" t="s">
        <v>1178</v>
      </c>
      <c r="F480" s="16" t="s">
        <v>2973</v>
      </c>
      <c r="G480" s="16" t="s">
        <v>1623</v>
      </c>
      <c r="H480" s="16" t="s">
        <v>1624</v>
      </c>
      <c r="I480" s="16" t="s">
        <v>2974</v>
      </c>
    </row>
    <row r="481" spans="1:9" x14ac:dyDescent="0.2">
      <c r="A481" s="15" t="s">
        <v>110</v>
      </c>
      <c r="B481" s="15" t="s">
        <v>7613</v>
      </c>
      <c r="C481" s="16" t="s">
        <v>2975</v>
      </c>
      <c r="D481" s="16" t="s">
        <v>2976</v>
      </c>
      <c r="E481" s="16" t="s">
        <v>2977</v>
      </c>
      <c r="F481" s="16" t="s">
        <v>2978</v>
      </c>
      <c r="G481" s="16" t="s">
        <v>1355</v>
      </c>
      <c r="H481" s="16" t="s">
        <v>1356</v>
      </c>
      <c r="I481" s="16" t="s">
        <v>2979</v>
      </c>
    </row>
    <row r="482" spans="1:9" x14ac:dyDescent="0.2">
      <c r="A482" s="15" t="s">
        <v>2980</v>
      </c>
      <c r="B482" s="15" t="s">
        <v>7614</v>
      </c>
      <c r="C482" s="16" t="s">
        <v>2981</v>
      </c>
      <c r="D482" s="16" t="s">
        <v>1758</v>
      </c>
      <c r="E482" s="16" t="s">
        <v>2982</v>
      </c>
      <c r="F482" s="16" t="s">
        <v>2983</v>
      </c>
      <c r="G482" s="16" t="s">
        <v>1309</v>
      </c>
      <c r="H482" s="16" t="s">
        <v>1310</v>
      </c>
      <c r="I482" s="16" t="s">
        <v>1179</v>
      </c>
    </row>
    <row r="483" spans="1:9" x14ac:dyDescent="0.2">
      <c r="A483" s="15" t="s">
        <v>2984</v>
      </c>
      <c r="B483" s="15" t="s">
        <v>7615</v>
      </c>
      <c r="C483" s="16" t="s">
        <v>2985</v>
      </c>
      <c r="D483" s="16" t="s">
        <v>2986</v>
      </c>
      <c r="E483" s="16" t="s">
        <v>2987</v>
      </c>
      <c r="F483" s="16" t="s">
        <v>2988</v>
      </c>
      <c r="G483" s="16" t="s">
        <v>1309</v>
      </c>
      <c r="H483" s="16" t="s">
        <v>1310</v>
      </c>
      <c r="I483" s="16" t="s">
        <v>2989</v>
      </c>
    </row>
    <row r="484" spans="1:9" x14ac:dyDescent="0.2">
      <c r="A484" s="15" t="s">
        <v>343</v>
      </c>
      <c r="B484" s="15" t="s">
        <v>7616</v>
      </c>
      <c r="C484" s="16" t="s">
        <v>2990</v>
      </c>
      <c r="D484" s="16" t="s">
        <v>2991</v>
      </c>
      <c r="E484" s="16" t="s">
        <v>2992</v>
      </c>
      <c r="F484" s="16" t="s">
        <v>2993</v>
      </c>
      <c r="G484" s="16" t="s">
        <v>1133</v>
      </c>
      <c r="H484" s="16" t="s">
        <v>1134</v>
      </c>
      <c r="I484" s="16" t="s">
        <v>2994</v>
      </c>
    </row>
    <row r="485" spans="1:9" x14ac:dyDescent="0.2">
      <c r="A485" s="15" t="s">
        <v>795</v>
      </c>
      <c r="B485" s="15" t="s">
        <v>7617</v>
      </c>
      <c r="C485" s="16" t="s">
        <v>2995</v>
      </c>
      <c r="D485" s="16" t="s">
        <v>2996</v>
      </c>
      <c r="E485" s="16" t="s">
        <v>2997</v>
      </c>
      <c r="F485" s="16" t="s">
        <v>2998</v>
      </c>
      <c r="G485" s="16" t="s">
        <v>1147</v>
      </c>
      <c r="H485" s="16" t="s">
        <v>1148</v>
      </c>
      <c r="I485" s="16" t="s">
        <v>2999</v>
      </c>
    </row>
    <row r="486" spans="1:9" x14ac:dyDescent="0.2">
      <c r="A486" s="15" t="s">
        <v>3000</v>
      </c>
      <c r="B486" s="15" t="s">
        <v>7618</v>
      </c>
      <c r="C486" s="16" t="s">
        <v>1140</v>
      </c>
      <c r="D486" s="16" t="s">
        <v>1140</v>
      </c>
      <c r="E486" s="16" t="s">
        <v>1178</v>
      </c>
      <c r="F486" s="16" t="s">
        <v>3001</v>
      </c>
      <c r="G486" s="16" t="s">
        <v>1349</v>
      </c>
      <c r="H486" s="16" t="s">
        <v>1350</v>
      </c>
      <c r="I486" s="16" t="s">
        <v>1179</v>
      </c>
    </row>
    <row r="487" spans="1:9" x14ac:dyDescent="0.2">
      <c r="A487" s="15" t="s">
        <v>3002</v>
      </c>
      <c r="B487" s="15" t="s">
        <v>7619</v>
      </c>
      <c r="C487" s="16" t="s">
        <v>3003</v>
      </c>
      <c r="D487" s="16" t="s">
        <v>3004</v>
      </c>
      <c r="E487" s="16" t="s">
        <v>3005</v>
      </c>
      <c r="F487" s="16" t="s">
        <v>3006</v>
      </c>
      <c r="G487" s="16" t="s">
        <v>1449</v>
      </c>
      <c r="H487" s="16" t="s">
        <v>1450</v>
      </c>
      <c r="I487" s="16" t="s">
        <v>3007</v>
      </c>
    </row>
    <row r="488" spans="1:9" x14ac:dyDescent="0.2">
      <c r="A488" s="15" t="s">
        <v>3008</v>
      </c>
      <c r="B488" s="15" t="s">
        <v>7620</v>
      </c>
      <c r="C488" s="16" t="s">
        <v>3009</v>
      </c>
      <c r="D488" s="16" t="s">
        <v>3010</v>
      </c>
      <c r="E488" s="16" t="s">
        <v>3011</v>
      </c>
      <c r="F488" s="16" t="s">
        <v>3012</v>
      </c>
      <c r="G488" s="16" t="s">
        <v>1449</v>
      </c>
      <c r="H488" s="16" t="s">
        <v>1450</v>
      </c>
      <c r="I488" s="16" t="s">
        <v>3013</v>
      </c>
    </row>
    <row r="489" spans="1:9" x14ac:dyDescent="0.2">
      <c r="A489" s="15" t="s">
        <v>987</v>
      </c>
      <c r="B489" s="15" t="s">
        <v>7621</v>
      </c>
      <c r="C489" s="16" t="s">
        <v>3014</v>
      </c>
      <c r="D489" s="16" t="s">
        <v>3015</v>
      </c>
      <c r="E489" s="16" t="s">
        <v>3016</v>
      </c>
      <c r="F489" s="16" t="s">
        <v>3017</v>
      </c>
      <c r="G489" s="16" t="s">
        <v>1449</v>
      </c>
      <c r="H489" s="16" t="s">
        <v>1450</v>
      </c>
      <c r="I489" s="16" t="s">
        <v>3018</v>
      </c>
    </row>
    <row r="490" spans="1:9" x14ac:dyDescent="0.2">
      <c r="A490" s="15" t="s">
        <v>421</v>
      </c>
      <c r="B490" s="15" t="s">
        <v>7622</v>
      </c>
      <c r="C490" s="16" t="s">
        <v>1140</v>
      </c>
      <c r="D490" s="16" t="s">
        <v>1140</v>
      </c>
      <c r="E490" s="16" t="s">
        <v>1178</v>
      </c>
      <c r="F490" s="16" t="s">
        <v>3019</v>
      </c>
      <c r="G490" s="16" t="s">
        <v>1154</v>
      </c>
      <c r="H490" s="16" t="s">
        <v>1155</v>
      </c>
      <c r="I490" s="16" t="s">
        <v>3020</v>
      </c>
    </row>
    <row r="491" spans="1:9" x14ac:dyDescent="0.2">
      <c r="A491" s="15" t="s">
        <v>825</v>
      </c>
      <c r="B491" s="15" t="s">
        <v>7623</v>
      </c>
      <c r="C491" s="16" t="s">
        <v>3021</v>
      </c>
      <c r="D491" s="16" t="s">
        <v>3022</v>
      </c>
      <c r="E491" s="16" t="s">
        <v>3023</v>
      </c>
      <c r="F491" s="16" t="s">
        <v>3024</v>
      </c>
      <c r="G491" s="16" t="s">
        <v>3025</v>
      </c>
      <c r="H491" s="16" t="s">
        <v>1134</v>
      </c>
      <c r="I491" s="16" t="s">
        <v>3026</v>
      </c>
    </row>
    <row r="492" spans="1:9" x14ac:dyDescent="0.2">
      <c r="A492" s="15" t="s">
        <v>3027</v>
      </c>
      <c r="B492" s="15" t="s">
        <v>7624</v>
      </c>
      <c r="C492" s="16" t="s">
        <v>3028</v>
      </c>
      <c r="D492" s="16" t="s">
        <v>3029</v>
      </c>
      <c r="E492" s="16" t="s">
        <v>3030</v>
      </c>
      <c r="F492" s="16" t="s">
        <v>3031</v>
      </c>
      <c r="G492" s="16" t="s">
        <v>1493</v>
      </c>
      <c r="H492" s="16" t="s">
        <v>1202</v>
      </c>
      <c r="I492" s="16" t="s">
        <v>3032</v>
      </c>
    </row>
    <row r="493" spans="1:9" x14ac:dyDescent="0.2">
      <c r="A493" s="15" t="s">
        <v>3033</v>
      </c>
      <c r="B493" s="15" t="s">
        <v>7625</v>
      </c>
      <c r="C493" s="16" t="s">
        <v>3034</v>
      </c>
      <c r="D493" s="16" t="s">
        <v>3035</v>
      </c>
      <c r="E493" s="16" t="s">
        <v>3036</v>
      </c>
      <c r="F493" s="16" t="s">
        <v>3037</v>
      </c>
      <c r="G493" s="16" t="s">
        <v>1147</v>
      </c>
      <c r="H493" s="16" t="s">
        <v>1148</v>
      </c>
      <c r="I493" s="16" t="s">
        <v>3038</v>
      </c>
    </row>
    <row r="494" spans="1:9" x14ac:dyDescent="0.2">
      <c r="A494" s="15" t="s">
        <v>3039</v>
      </c>
      <c r="B494" s="15" t="s">
        <v>7408</v>
      </c>
      <c r="C494" s="16" t="s">
        <v>1140</v>
      </c>
      <c r="D494" s="16" t="s">
        <v>1140</v>
      </c>
      <c r="E494" s="16" t="s">
        <v>1178</v>
      </c>
      <c r="F494" s="16" t="s">
        <v>1140</v>
      </c>
      <c r="G494" s="16" t="s">
        <v>1140</v>
      </c>
      <c r="H494" s="16" t="s">
        <v>1140</v>
      </c>
      <c r="I494" s="16" t="s">
        <v>3040</v>
      </c>
    </row>
    <row r="495" spans="1:9" x14ac:dyDescent="0.2">
      <c r="A495" s="15" t="s">
        <v>3041</v>
      </c>
      <c r="B495" s="15" t="s">
        <v>7626</v>
      </c>
      <c r="C495" s="16" t="s">
        <v>1140</v>
      </c>
      <c r="D495" s="16" t="s">
        <v>1140</v>
      </c>
      <c r="E495" s="16" t="s">
        <v>1178</v>
      </c>
      <c r="F495" s="16" t="s">
        <v>3042</v>
      </c>
      <c r="G495" s="16" t="s">
        <v>1219</v>
      </c>
      <c r="H495" s="16" t="s">
        <v>1220</v>
      </c>
      <c r="I495" s="16" t="s">
        <v>3043</v>
      </c>
    </row>
    <row r="496" spans="1:9" x14ac:dyDescent="0.2">
      <c r="A496" s="15" t="s">
        <v>3044</v>
      </c>
      <c r="B496" s="15" t="s">
        <v>7627</v>
      </c>
      <c r="C496" s="16" t="s">
        <v>3045</v>
      </c>
      <c r="D496" s="16" t="s">
        <v>3046</v>
      </c>
      <c r="E496" s="16" t="s">
        <v>3047</v>
      </c>
      <c r="F496" s="16" t="s">
        <v>3048</v>
      </c>
      <c r="G496" s="16" t="s">
        <v>1147</v>
      </c>
      <c r="H496" s="16" t="s">
        <v>1148</v>
      </c>
      <c r="I496" s="16" t="s">
        <v>3049</v>
      </c>
    </row>
    <row r="497" spans="1:9" x14ac:dyDescent="0.2">
      <c r="A497" s="15" t="s">
        <v>979</v>
      </c>
      <c r="B497" s="15" t="s">
        <v>7628</v>
      </c>
      <c r="C497" s="16" t="s">
        <v>3050</v>
      </c>
      <c r="D497" s="16" t="s">
        <v>3051</v>
      </c>
      <c r="E497" s="16" t="s">
        <v>3052</v>
      </c>
      <c r="F497" s="16" t="s">
        <v>3053</v>
      </c>
      <c r="G497" s="16" t="s">
        <v>1355</v>
      </c>
      <c r="H497" s="16" t="s">
        <v>1356</v>
      </c>
      <c r="I497" s="16" t="s">
        <v>3054</v>
      </c>
    </row>
    <row r="498" spans="1:9" x14ac:dyDescent="0.2">
      <c r="A498" s="15" t="s">
        <v>3055</v>
      </c>
      <c r="B498" s="15" t="s">
        <v>7312</v>
      </c>
      <c r="C498" s="16" t="s">
        <v>3056</v>
      </c>
      <c r="D498" s="16" t="s">
        <v>3057</v>
      </c>
      <c r="E498" s="16" t="s">
        <v>1269</v>
      </c>
      <c r="F498" s="16" t="s">
        <v>3058</v>
      </c>
      <c r="G498" s="16" t="s">
        <v>1133</v>
      </c>
      <c r="H498" s="16" t="s">
        <v>1134</v>
      </c>
      <c r="I498" s="16" t="s">
        <v>3059</v>
      </c>
    </row>
    <row r="499" spans="1:9" x14ac:dyDescent="0.2">
      <c r="A499" s="15" t="s">
        <v>3060</v>
      </c>
      <c r="B499" s="15" t="s">
        <v>7312</v>
      </c>
      <c r="C499" s="16" t="s">
        <v>1140</v>
      </c>
      <c r="D499" s="16" t="s">
        <v>1140</v>
      </c>
      <c r="E499" s="16" t="s">
        <v>1178</v>
      </c>
      <c r="F499" s="16" t="s">
        <v>3061</v>
      </c>
      <c r="G499" s="16" t="s">
        <v>1147</v>
      </c>
      <c r="H499" s="16" t="s">
        <v>1148</v>
      </c>
      <c r="I499" s="16" t="s">
        <v>3062</v>
      </c>
    </row>
    <row r="500" spans="1:9" x14ac:dyDescent="0.2">
      <c r="A500" s="15" t="s">
        <v>46</v>
      </c>
      <c r="B500" s="15" t="s">
        <v>7629</v>
      </c>
      <c r="C500" s="16" t="s">
        <v>3063</v>
      </c>
      <c r="D500" s="16" t="s">
        <v>3064</v>
      </c>
      <c r="E500" s="16" t="s">
        <v>3065</v>
      </c>
      <c r="F500" s="16" t="s">
        <v>3066</v>
      </c>
      <c r="G500" s="16" t="s">
        <v>1147</v>
      </c>
      <c r="H500" s="16" t="s">
        <v>1148</v>
      </c>
      <c r="I500" s="16" t="s">
        <v>3067</v>
      </c>
    </row>
    <row r="501" spans="1:9" x14ac:dyDescent="0.2">
      <c r="A501" s="15" t="s">
        <v>477</v>
      </c>
      <c r="B501" s="15" t="s">
        <v>7630</v>
      </c>
      <c r="C501" s="16" t="s">
        <v>3068</v>
      </c>
      <c r="D501" s="16" t="s">
        <v>3069</v>
      </c>
      <c r="E501" s="16" t="s">
        <v>3070</v>
      </c>
      <c r="F501" s="16" t="s">
        <v>3071</v>
      </c>
      <c r="G501" s="16" t="s">
        <v>1147</v>
      </c>
      <c r="H501" s="16" t="s">
        <v>1148</v>
      </c>
      <c r="I501" s="16" t="s">
        <v>3072</v>
      </c>
    </row>
    <row r="502" spans="1:9" x14ac:dyDescent="0.2">
      <c r="A502" s="15" t="s">
        <v>3073</v>
      </c>
      <c r="B502" s="15" t="s">
        <v>7631</v>
      </c>
      <c r="C502" s="16" t="s">
        <v>3074</v>
      </c>
      <c r="D502" s="16" t="s">
        <v>3075</v>
      </c>
      <c r="E502" s="16" t="s">
        <v>3076</v>
      </c>
      <c r="F502" s="16" t="s">
        <v>3077</v>
      </c>
      <c r="G502" s="16" t="s">
        <v>1219</v>
      </c>
      <c r="H502" s="16" t="s">
        <v>1220</v>
      </c>
      <c r="I502" s="16" t="s">
        <v>3078</v>
      </c>
    </row>
    <row r="503" spans="1:9" x14ac:dyDescent="0.2">
      <c r="A503" s="15" t="s">
        <v>3079</v>
      </c>
      <c r="B503" s="15" t="s">
        <v>7632</v>
      </c>
      <c r="C503" s="16" t="s">
        <v>1140</v>
      </c>
      <c r="D503" s="16" t="s">
        <v>1140</v>
      </c>
      <c r="E503" s="16" t="s">
        <v>1178</v>
      </c>
      <c r="F503" s="16" t="s">
        <v>3080</v>
      </c>
      <c r="G503" s="16" t="s">
        <v>1219</v>
      </c>
      <c r="H503" s="16" t="s">
        <v>1220</v>
      </c>
      <c r="I503" s="16" t="s">
        <v>3081</v>
      </c>
    </row>
    <row r="504" spans="1:9" x14ac:dyDescent="0.2">
      <c r="A504" s="15" t="s">
        <v>3082</v>
      </c>
      <c r="B504" s="15" t="s">
        <v>7625</v>
      </c>
      <c r="C504" s="16" t="s">
        <v>1140</v>
      </c>
      <c r="D504" s="16" t="s">
        <v>1140</v>
      </c>
      <c r="E504" s="16" t="s">
        <v>1178</v>
      </c>
      <c r="F504" s="16" t="s">
        <v>1140</v>
      </c>
      <c r="G504" s="16" t="s">
        <v>1140</v>
      </c>
      <c r="H504" s="16" t="s">
        <v>1140</v>
      </c>
      <c r="I504" s="16" t="s">
        <v>3083</v>
      </c>
    </row>
    <row r="505" spans="1:9" x14ac:dyDescent="0.2">
      <c r="A505" s="15" t="s">
        <v>877</v>
      </c>
      <c r="B505" s="15" t="s">
        <v>7633</v>
      </c>
      <c r="C505" s="16" t="s">
        <v>3084</v>
      </c>
      <c r="D505" s="16" t="s">
        <v>3085</v>
      </c>
      <c r="E505" s="16" t="s">
        <v>3086</v>
      </c>
      <c r="F505" s="16" t="s">
        <v>3087</v>
      </c>
      <c r="G505" s="16" t="s">
        <v>1154</v>
      </c>
      <c r="H505" s="16" t="s">
        <v>1155</v>
      </c>
      <c r="I505" s="16" t="s">
        <v>3088</v>
      </c>
    </row>
    <row r="506" spans="1:9" x14ac:dyDescent="0.2">
      <c r="A506" s="15" t="s">
        <v>809</v>
      </c>
      <c r="B506" s="15" t="s">
        <v>7634</v>
      </c>
      <c r="C506" s="16" t="s">
        <v>3089</v>
      </c>
      <c r="D506" s="16" t="s">
        <v>3090</v>
      </c>
      <c r="E506" s="16" t="s">
        <v>3091</v>
      </c>
      <c r="F506" s="16" t="s">
        <v>3092</v>
      </c>
      <c r="G506" s="16" t="s">
        <v>3093</v>
      </c>
      <c r="H506" s="16" t="s">
        <v>1155</v>
      </c>
      <c r="I506" s="16" t="s">
        <v>3094</v>
      </c>
    </row>
    <row r="507" spans="1:9" x14ac:dyDescent="0.2">
      <c r="A507" s="15" t="s">
        <v>3095</v>
      </c>
      <c r="B507" s="15" t="s">
        <v>7312</v>
      </c>
      <c r="C507" s="16" t="s">
        <v>1140</v>
      </c>
      <c r="D507" s="16" t="s">
        <v>1140</v>
      </c>
      <c r="E507" s="16" t="s">
        <v>1178</v>
      </c>
      <c r="F507" s="16" t="s">
        <v>1140</v>
      </c>
      <c r="G507" s="16" t="s">
        <v>1140</v>
      </c>
      <c r="H507" s="16" t="s">
        <v>1140</v>
      </c>
      <c r="I507" s="16" t="s">
        <v>1179</v>
      </c>
    </row>
    <row r="508" spans="1:9" x14ac:dyDescent="0.2">
      <c r="A508" s="15" t="s">
        <v>815</v>
      </c>
      <c r="B508" s="15" t="s">
        <v>7635</v>
      </c>
      <c r="C508" s="16" t="s">
        <v>3096</v>
      </c>
      <c r="D508" s="16" t="s">
        <v>3097</v>
      </c>
      <c r="E508" s="16" t="s">
        <v>3098</v>
      </c>
      <c r="F508" s="16" t="s">
        <v>3099</v>
      </c>
      <c r="G508" s="16" t="s">
        <v>1493</v>
      </c>
      <c r="H508" s="16" t="s">
        <v>1202</v>
      </c>
      <c r="I508" s="16" t="s">
        <v>3100</v>
      </c>
    </row>
    <row r="509" spans="1:9" x14ac:dyDescent="0.2">
      <c r="A509" s="15" t="s">
        <v>277</v>
      </c>
      <c r="B509" s="15" t="s">
        <v>7636</v>
      </c>
      <c r="C509" s="16" t="s">
        <v>3101</v>
      </c>
      <c r="D509" s="16" t="s">
        <v>3102</v>
      </c>
      <c r="E509" s="16" t="s">
        <v>3103</v>
      </c>
      <c r="F509" s="16" t="s">
        <v>3104</v>
      </c>
      <c r="G509" s="16" t="s">
        <v>1193</v>
      </c>
      <c r="H509" s="16" t="s">
        <v>1194</v>
      </c>
      <c r="I509" s="16" t="s">
        <v>3105</v>
      </c>
    </row>
    <row r="510" spans="1:9" x14ac:dyDescent="0.2">
      <c r="A510" s="15" t="s">
        <v>3106</v>
      </c>
      <c r="B510" s="15" t="s">
        <v>7312</v>
      </c>
      <c r="C510" s="16" t="s">
        <v>1140</v>
      </c>
      <c r="D510" s="16" t="s">
        <v>1140</v>
      </c>
      <c r="E510" s="16" t="s">
        <v>1178</v>
      </c>
      <c r="F510" s="16" t="s">
        <v>3107</v>
      </c>
      <c r="G510" s="16" t="s">
        <v>1623</v>
      </c>
      <c r="H510" s="16" t="s">
        <v>1624</v>
      </c>
      <c r="I510" s="16" t="s">
        <v>3108</v>
      </c>
    </row>
    <row r="511" spans="1:9" x14ac:dyDescent="0.2">
      <c r="A511" s="15" t="s">
        <v>3109</v>
      </c>
      <c r="B511" s="15" t="s">
        <v>7312</v>
      </c>
      <c r="C511" s="16" t="s">
        <v>1140</v>
      </c>
      <c r="D511" s="16" t="s">
        <v>1140</v>
      </c>
      <c r="E511" s="16" t="s">
        <v>1178</v>
      </c>
      <c r="F511" s="16" t="s">
        <v>3110</v>
      </c>
      <c r="G511" s="16" t="s">
        <v>1349</v>
      </c>
      <c r="H511" s="16" t="s">
        <v>1350</v>
      </c>
      <c r="I511" s="16" t="s">
        <v>1179</v>
      </c>
    </row>
    <row r="512" spans="1:9" x14ac:dyDescent="0.2">
      <c r="A512" s="15" t="s">
        <v>245</v>
      </c>
      <c r="B512" s="15" t="s">
        <v>7637</v>
      </c>
      <c r="C512" s="16" t="s">
        <v>3111</v>
      </c>
      <c r="D512" s="16" t="s">
        <v>3112</v>
      </c>
      <c r="E512" s="16" t="s">
        <v>3113</v>
      </c>
      <c r="F512" s="16" t="s">
        <v>3114</v>
      </c>
      <c r="G512" s="16" t="s">
        <v>1154</v>
      </c>
      <c r="H512" s="16" t="s">
        <v>1155</v>
      </c>
      <c r="I512" s="16" t="s">
        <v>3115</v>
      </c>
    </row>
    <row r="513" spans="1:9" x14ac:dyDescent="0.2">
      <c r="A513" s="15" t="s">
        <v>3116</v>
      </c>
      <c r="B513" s="15" t="s">
        <v>7434</v>
      </c>
      <c r="C513" s="16" t="s">
        <v>3117</v>
      </c>
      <c r="D513" s="16" t="s">
        <v>3118</v>
      </c>
      <c r="E513" s="16" t="s">
        <v>3119</v>
      </c>
      <c r="F513" s="16" t="s">
        <v>3120</v>
      </c>
      <c r="G513" s="16" t="s">
        <v>1154</v>
      </c>
      <c r="H513" s="16" t="s">
        <v>1155</v>
      </c>
      <c r="I513" s="16" t="s">
        <v>3121</v>
      </c>
    </row>
    <row r="514" spans="1:9" x14ac:dyDescent="0.2">
      <c r="A514" s="15" t="s">
        <v>3122</v>
      </c>
      <c r="B514" s="15" t="s">
        <v>7638</v>
      </c>
      <c r="C514" s="16" t="s">
        <v>3123</v>
      </c>
      <c r="D514" s="16" t="s">
        <v>3124</v>
      </c>
      <c r="E514" s="16" t="s">
        <v>3119</v>
      </c>
      <c r="F514" s="16" t="s">
        <v>3125</v>
      </c>
      <c r="G514" s="16" t="s">
        <v>1154</v>
      </c>
      <c r="H514" s="16" t="s">
        <v>1155</v>
      </c>
      <c r="I514" s="16" t="s">
        <v>3126</v>
      </c>
    </row>
    <row r="515" spans="1:9" x14ac:dyDescent="0.2">
      <c r="A515" s="15" t="s">
        <v>457</v>
      </c>
      <c r="B515" s="15" t="s">
        <v>7639</v>
      </c>
      <c r="C515" s="16" t="s">
        <v>3127</v>
      </c>
      <c r="D515" s="16" t="s">
        <v>3128</v>
      </c>
      <c r="E515" s="16" t="s">
        <v>3129</v>
      </c>
      <c r="F515" s="16" t="s">
        <v>3130</v>
      </c>
      <c r="G515" s="16" t="s">
        <v>1154</v>
      </c>
      <c r="H515" s="16" t="s">
        <v>1155</v>
      </c>
      <c r="I515" s="16" t="s">
        <v>3131</v>
      </c>
    </row>
    <row r="516" spans="1:9" x14ac:dyDescent="0.2">
      <c r="A516" s="15" t="s">
        <v>801</v>
      </c>
      <c r="B516" s="15" t="s">
        <v>7640</v>
      </c>
      <c r="C516" s="16" t="s">
        <v>3132</v>
      </c>
      <c r="D516" s="16" t="s">
        <v>3133</v>
      </c>
      <c r="E516" s="16" t="s">
        <v>3129</v>
      </c>
      <c r="F516" s="16" t="s">
        <v>3134</v>
      </c>
      <c r="G516" s="16" t="s">
        <v>1154</v>
      </c>
      <c r="H516" s="16" t="s">
        <v>1155</v>
      </c>
      <c r="I516" s="16" t="s">
        <v>3135</v>
      </c>
    </row>
    <row r="517" spans="1:9" x14ac:dyDescent="0.2">
      <c r="A517" s="15" t="s">
        <v>225</v>
      </c>
      <c r="B517" s="15" t="s">
        <v>7641</v>
      </c>
      <c r="C517" s="16" t="s">
        <v>3136</v>
      </c>
      <c r="D517" s="16" t="s">
        <v>3137</v>
      </c>
      <c r="E517" s="16" t="s">
        <v>3138</v>
      </c>
      <c r="F517" s="16" t="s">
        <v>3139</v>
      </c>
      <c r="G517" s="16" t="s">
        <v>1154</v>
      </c>
      <c r="H517" s="16" t="s">
        <v>1155</v>
      </c>
      <c r="I517" s="16" t="s">
        <v>3140</v>
      </c>
    </row>
    <row r="518" spans="1:9" x14ac:dyDescent="0.2">
      <c r="A518" s="15" t="s">
        <v>3141</v>
      </c>
      <c r="B518" s="15" t="s">
        <v>7642</v>
      </c>
      <c r="C518" s="16" t="s">
        <v>1140</v>
      </c>
      <c r="D518" s="16" t="s">
        <v>1140</v>
      </c>
      <c r="E518" s="16" t="s">
        <v>1178</v>
      </c>
      <c r="F518" s="16" t="s">
        <v>3142</v>
      </c>
      <c r="G518" s="16" t="s">
        <v>1133</v>
      </c>
      <c r="H518" s="16" t="s">
        <v>1134</v>
      </c>
      <c r="I518" s="16" t="s">
        <v>3143</v>
      </c>
    </row>
    <row r="519" spans="1:9" x14ac:dyDescent="0.2">
      <c r="A519" s="15" t="s">
        <v>3144</v>
      </c>
      <c r="B519" s="15" t="s">
        <v>7337</v>
      </c>
      <c r="C519" s="16" t="s">
        <v>3145</v>
      </c>
      <c r="D519" s="16" t="s">
        <v>3146</v>
      </c>
      <c r="E519" s="16" t="s">
        <v>3147</v>
      </c>
      <c r="F519" s="16" t="s">
        <v>3148</v>
      </c>
      <c r="G519" s="16" t="s">
        <v>1309</v>
      </c>
      <c r="H519" s="16" t="s">
        <v>1310</v>
      </c>
      <c r="I519" s="16" t="s">
        <v>3149</v>
      </c>
    </row>
    <row r="520" spans="1:9" x14ac:dyDescent="0.2">
      <c r="A520" s="15" t="s">
        <v>3150</v>
      </c>
      <c r="B520" s="15" t="s">
        <v>7337</v>
      </c>
      <c r="C520" s="16" t="s">
        <v>3151</v>
      </c>
      <c r="D520" s="16" t="s">
        <v>3152</v>
      </c>
      <c r="E520" s="16" t="s">
        <v>3153</v>
      </c>
      <c r="F520" s="16" t="s">
        <v>3154</v>
      </c>
      <c r="G520" s="16" t="s">
        <v>1133</v>
      </c>
      <c r="H520" s="16" t="s">
        <v>1134</v>
      </c>
      <c r="I520" s="16" t="s">
        <v>3155</v>
      </c>
    </row>
    <row r="521" spans="1:9" x14ac:dyDescent="0.2">
      <c r="A521" s="15" t="s">
        <v>3156</v>
      </c>
      <c r="B521" s="16" t="s">
        <v>1950</v>
      </c>
      <c r="C521" s="16" t="s">
        <v>1948</v>
      </c>
      <c r="D521" s="16" t="s">
        <v>1949</v>
      </c>
      <c r="E521" s="16" t="s">
        <v>1950</v>
      </c>
      <c r="F521" s="16" t="s">
        <v>1140</v>
      </c>
      <c r="G521" s="16" t="s">
        <v>1140</v>
      </c>
      <c r="H521" s="16" t="s">
        <v>1140</v>
      </c>
      <c r="I521" s="16" t="s">
        <v>1179</v>
      </c>
    </row>
    <row r="522" spans="1:9" x14ac:dyDescent="0.2">
      <c r="A522" s="15" t="s">
        <v>3157</v>
      </c>
      <c r="B522" s="16" t="s">
        <v>1954</v>
      </c>
      <c r="C522" s="16" t="s">
        <v>1952</v>
      </c>
      <c r="D522" s="16" t="s">
        <v>1953</v>
      </c>
      <c r="E522" s="16" t="s">
        <v>1954</v>
      </c>
      <c r="F522" s="16" t="s">
        <v>1140</v>
      </c>
      <c r="G522" s="16" t="s">
        <v>1140</v>
      </c>
      <c r="H522" s="16" t="s">
        <v>1140</v>
      </c>
      <c r="I522" s="16" t="s">
        <v>1179</v>
      </c>
    </row>
    <row r="523" spans="1:9" x14ac:dyDescent="0.2">
      <c r="A523" s="15" t="s">
        <v>3158</v>
      </c>
      <c r="B523" s="16" t="s">
        <v>1958</v>
      </c>
      <c r="C523" s="16" t="s">
        <v>1956</v>
      </c>
      <c r="D523" s="16" t="s">
        <v>1957</v>
      </c>
      <c r="E523" s="16" t="s">
        <v>1958</v>
      </c>
      <c r="F523" s="16" t="s">
        <v>1140</v>
      </c>
      <c r="G523" s="16" t="s">
        <v>1140</v>
      </c>
      <c r="H523" s="16" t="s">
        <v>1140</v>
      </c>
      <c r="I523" s="16" t="s">
        <v>1179</v>
      </c>
    </row>
    <row r="524" spans="1:9" x14ac:dyDescent="0.2">
      <c r="A524" s="15" t="s">
        <v>3159</v>
      </c>
      <c r="B524" s="16" t="s">
        <v>1962</v>
      </c>
      <c r="C524" s="16" t="s">
        <v>1960</v>
      </c>
      <c r="D524" s="16" t="s">
        <v>1961</v>
      </c>
      <c r="E524" s="16" t="s">
        <v>1962</v>
      </c>
      <c r="F524" s="16" t="s">
        <v>1140</v>
      </c>
      <c r="G524" s="16" t="s">
        <v>1140</v>
      </c>
      <c r="H524" s="16" t="s">
        <v>1140</v>
      </c>
      <c r="I524" s="16" t="s">
        <v>1179</v>
      </c>
    </row>
    <row r="525" spans="1:9" x14ac:dyDescent="0.2">
      <c r="A525" s="15" t="s">
        <v>3160</v>
      </c>
      <c r="B525" s="16" t="s">
        <v>1851</v>
      </c>
      <c r="C525" s="16" t="s">
        <v>1849</v>
      </c>
      <c r="D525" s="16" t="s">
        <v>1850</v>
      </c>
      <c r="E525" s="16" t="s">
        <v>1851</v>
      </c>
      <c r="F525" s="16" t="s">
        <v>1140</v>
      </c>
      <c r="G525" s="16" t="s">
        <v>1140</v>
      </c>
      <c r="H525" s="16" t="s">
        <v>1140</v>
      </c>
      <c r="I525" s="16" t="s">
        <v>1179</v>
      </c>
    </row>
    <row r="526" spans="1:9" x14ac:dyDescent="0.2">
      <c r="A526" s="15" t="s">
        <v>3161</v>
      </c>
      <c r="B526" s="16" t="s">
        <v>1455</v>
      </c>
      <c r="C526" s="16" t="s">
        <v>1453</v>
      </c>
      <c r="D526" s="16" t="s">
        <v>1454</v>
      </c>
      <c r="E526" s="16" t="s">
        <v>1455</v>
      </c>
      <c r="F526" s="16" t="s">
        <v>1140</v>
      </c>
      <c r="G526" s="16" t="s">
        <v>1140</v>
      </c>
      <c r="H526" s="16" t="s">
        <v>1140</v>
      </c>
      <c r="I526" s="16" t="s">
        <v>1179</v>
      </c>
    </row>
    <row r="527" spans="1:9" x14ac:dyDescent="0.2">
      <c r="A527" s="15" t="s">
        <v>3162</v>
      </c>
      <c r="B527" s="16" t="s">
        <v>1976</v>
      </c>
      <c r="C527" s="16" t="s">
        <v>1974</v>
      </c>
      <c r="D527" s="16" t="s">
        <v>1975</v>
      </c>
      <c r="E527" s="16" t="s">
        <v>1976</v>
      </c>
      <c r="F527" s="16" t="s">
        <v>1140</v>
      </c>
      <c r="G527" s="16" t="s">
        <v>1140</v>
      </c>
      <c r="H527" s="16" t="s">
        <v>1140</v>
      </c>
      <c r="I527" s="16" t="s">
        <v>1179</v>
      </c>
    </row>
    <row r="528" spans="1:9" x14ac:dyDescent="0.2">
      <c r="A528" s="15" t="s">
        <v>3163</v>
      </c>
      <c r="B528" s="16" t="s">
        <v>1855</v>
      </c>
      <c r="C528" s="16" t="s">
        <v>1853</v>
      </c>
      <c r="D528" s="16" t="s">
        <v>1854</v>
      </c>
      <c r="E528" s="16" t="s">
        <v>1855</v>
      </c>
      <c r="F528" s="16" t="s">
        <v>1140</v>
      </c>
      <c r="G528" s="16" t="s">
        <v>1140</v>
      </c>
      <c r="H528" s="16" t="s">
        <v>1140</v>
      </c>
      <c r="I528" s="16" t="s">
        <v>1179</v>
      </c>
    </row>
    <row r="529" spans="1:9" x14ac:dyDescent="0.2">
      <c r="A529" s="15" t="s">
        <v>255</v>
      </c>
      <c r="B529" s="15" t="s">
        <v>7643</v>
      </c>
      <c r="C529" s="16" t="s">
        <v>3164</v>
      </c>
      <c r="D529" s="16" t="s">
        <v>3165</v>
      </c>
      <c r="E529" s="16" t="s">
        <v>3166</v>
      </c>
      <c r="F529" s="16" t="s">
        <v>3167</v>
      </c>
      <c r="G529" s="16" t="s">
        <v>3168</v>
      </c>
      <c r="H529" s="16" t="s">
        <v>1213</v>
      </c>
      <c r="I529" s="16" t="s">
        <v>3169</v>
      </c>
    </row>
    <row r="530" spans="1:9" x14ac:dyDescent="0.2">
      <c r="A530" s="15" t="s">
        <v>3170</v>
      </c>
      <c r="B530" s="15" t="s">
        <v>7312</v>
      </c>
      <c r="C530" s="16" t="s">
        <v>1140</v>
      </c>
      <c r="D530" s="16" t="s">
        <v>1140</v>
      </c>
      <c r="E530" s="16" t="s">
        <v>1178</v>
      </c>
      <c r="F530" s="16" t="s">
        <v>1140</v>
      </c>
      <c r="G530" s="16" t="s">
        <v>1140</v>
      </c>
      <c r="H530" s="16" t="s">
        <v>1140</v>
      </c>
      <c r="I530" s="16" t="s">
        <v>3171</v>
      </c>
    </row>
    <row r="531" spans="1:9" x14ac:dyDescent="0.2">
      <c r="A531" s="15" t="s">
        <v>3172</v>
      </c>
      <c r="B531" s="15" t="s">
        <v>7312</v>
      </c>
      <c r="C531" s="16" t="s">
        <v>3173</v>
      </c>
      <c r="D531" s="16" t="s">
        <v>3174</v>
      </c>
      <c r="E531" s="16" t="s">
        <v>1269</v>
      </c>
      <c r="F531" s="16" t="s">
        <v>3175</v>
      </c>
      <c r="G531" s="16" t="s">
        <v>1349</v>
      </c>
      <c r="H531" s="16" t="s">
        <v>1350</v>
      </c>
      <c r="I531" s="16" t="s">
        <v>3176</v>
      </c>
    </row>
    <row r="532" spans="1:9" x14ac:dyDescent="0.2">
      <c r="A532" s="15" t="s">
        <v>3177</v>
      </c>
      <c r="B532" s="15" t="s">
        <v>7644</v>
      </c>
      <c r="C532" s="16" t="s">
        <v>3178</v>
      </c>
      <c r="D532" s="16" t="s">
        <v>3179</v>
      </c>
      <c r="E532" s="16" t="s">
        <v>3180</v>
      </c>
      <c r="F532" s="16" t="s">
        <v>3181</v>
      </c>
      <c r="G532" s="16" t="s">
        <v>1193</v>
      </c>
      <c r="H532" s="16" t="s">
        <v>1194</v>
      </c>
      <c r="I532" s="16" t="s">
        <v>3182</v>
      </c>
    </row>
    <row r="533" spans="1:9" x14ac:dyDescent="0.2">
      <c r="A533" s="15" t="s">
        <v>3183</v>
      </c>
      <c r="B533" s="15" t="s">
        <v>7571</v>
      </c>
      <c r="C533" s="16" t="s">
        <v>1140</v>
      </c>
      <c r="D533" s="16" t="s">
        <v>1140</v>
      </c>
      <c r="E533" s="16" t="s">
        <v>1178</v>
      </c>
      <c r="F533" s="16" t="s">
        <v>3184</v>
      </c>
      <c r="G533" s="16" t="s">
        <v>1147</v>
      </c>
      <c r="H533" s="16" t="s">
        <v>1148</v>
      </c>
      <c r="I533" s="16" t="s">
        <v>3185</v>
      </c>
    </row>
    <row r="534" spans="1:9" x14ac:dyDescent="0.2">
      <c r="A534" s="15" t="s">
        <v>1081</v>
      </c>
      <c r="B534" s="15" t="s">
        <v>7645</v>
      </c>
      <c r="C534" s="16" t="s">
        <v>3186</v>
      </c>
      <c r="D534" s="16" t="s">
        <v>3187</v>
      </c>
      <c r="E534" s="16" t="s">
        <v>3188</v>
      </c>
      <c r="F534" s="16" t="s">
        <v>3189</v>
      </c>
      <c r="G534" s="16" t="s">
        <v>1154</v>
      </c>
      <c r="H534" s="16" t="s">
        <v>1155</v>
      </c>
      <c r="I534" s="16" t="s">
        <v>3190</v>
      </c>
    </row>
    <row r="535" spans="1:9" x14ac:dyDescent="0.2">
      <c r="A535" s="15" t="s">
        <v>1007</v>
      </c>
      <c r="B535" s="15" t="s">
        <v>7646</v>
      </c>
      <c r="C535" s="16" t="s">
        <v>3191</v>
      </c>
      <c r="D535" s="16" t="s">
        <v>3192</v>
      </c>
      <c r="E535" s="16" t="s">
        <v>3193</v>
      </c>
      <c r="F535" s="16" t="s">
        <v>3194</v>
      </c>
      <c r="G535" s="16" t="s">
        <v>1154</v>
      </c>
      <c r="H535" s="16" t="s">
        <v>1155</v>
      </c>
      <c r="I535" s="16" t="s">
        <v>3195</v>
      </c>
    </row>
    <row r="536" spans="1:9" x14ac:dyDescent="0.2">
      <c r="A536" s="15" t="s">
        <v>3196</v>
      </c>
      <c r="B536" s="15" t="s">
        <v>7647</v>
      </c>
      <c r="C536" s="16" t="s">
        <v>1140</v>
      </c>
      <c r="D536" s="16" t="s">
        <v>1140</v>
      </c>
      <c r="E536" s="16" t="s">
        <v>1178</v>
      </c>
      <c r="F536" s="16" t="s">
        <v>3197</v>
      </c>
      <c r="G536" s="16" t="s">
        <v>3198</v>
      </c>
      <c r="H536" s="16" t="s">
        <v>1134</v>
      </c>
      <c r="I536" s="16" t="s">
        <v>3199</v>
      </c>
    </row>
    <row r="537" spans="1:9" x14ac:dyDescent="0.2">
      <c r="A537" s="15" t="s">
        <v>445</v>
      </c>
      <c r="B537" s="15" t="s">
        <v>7648</v>
      </c>
      <c r="C537" s="16" t="s">
        <v>3200</v>
      </c>
      <c r="D537" s="16" t="s">
        <v>3201</v>
      </c>
      <c r="E537" s="16" t="s">
        <v>3202</v>
      </c>
      <c r="F537" s="16" t="s">
        <v>3203</v>
      </c>
      <c r="G537" s="16" t="s">
        <v>1809</v>
      </c>
      <c r="H537" s="16" t="s">
        <v>1810</v>
      </c>
      <c r="I537" s="16" t="s">
        <v>3204</v>
      </c>
    </row>
    <row r="538" spans="1:9" x14ac:dyDescent="0.2">
      <c r="A538" s="15" t="s">
        <v>3205</v>
      </c>
      <c r="B538" s="15" t="s">
        <v>7480</v>
      </c>
      <c r="C538" s="16" t="s">
        <v>1140</v>
      </c>
      <c r="D538" s="16" t="s">
        <v>1140</v>
      </c>
      <c r="E538" s="16" t="s">
        <v>1178</v>
      </c>
      <c r="F538" s="16" t="s">
        <v>2200</v>
      </c>
      <c r="G538" s="16" t="s">
        <v>1355</v>
      </c>
      <c r="H538" s="16" t="s">
        <v>1356</v>
      </c>
      <c r="I538" s="16" t="s">
        <v>3206</v>
      </c>
    </row>
    <row r="539" spans="1:9" x14ac:dyDescent="0.2">
      <c r="A539" s="15" t="s">
        <v>395</v>
      </c>
      <c r="B539" s="15" t="s">
        <v>7649</v>
      </c>
      <c r="C539" s="16" t="s">
        <v>3207</v>
      </c>
      <c r="D539" s="16" t="s">
        <v>3208</v>
      </c>
      <c r="E539" s="16" t="s">
        <v>3209</v>
      </c>
      <c r="F539" s="16" t="s">
        <v>3210</v>
      </c>
      <c r="G539" s="16" t="s">
        <v>1809</v>
      </c>
      <c r="H539" s="16" t="s">
        <v>1810</v>
      </c>
      <c r="I539" s="16" t="s">
        <v>3211</v>
      </c>
    </row>
    <row r="540" spans="1:9" x14ac:dyDescent="0.2">
      <c r="A540" s="15" t="s">
        <v>88</v>
      </c>
      <c r="B540" s="15" t="s">
        <v>7457</v>
      </c>
      <c r="C540" s="16" t="s">
        <v>2047</v>
      </c>
      <c r="D540" s="16" t="s">
        <v>2048</v>
      </c>
      <c r="E540" s="16" t="s">
        <v>2049</v>
      </c>
      <c r="F540" s="16" t="s">
        <v>2050</v>
      </c>
      <c r="G540" s="16" t="s">
        <v>2051</v>
      </c>
      <c r="H540" s="16" t="s">
        <v>1810</v>
      </c>
      <c r="I540" s="16" t="s">
        <v>2052</v>
      </c>
    </row>
    <row r="541" spans="1:9" x14ac:dyDescent="0.2">
      <c r="A541" s="15" t="s">
        <v>591</v>
      </c>
      <c r="B541" s="15" t="s">
        <v>7650</v>
      </c>
      <c r="C541" s="16" t="s">
        <v>3212</v>
      </c>
      <c r="D541" s="16" t="s">
        <v>3213</v>
      </c>
      <c r="E541" s="16" t="s">
        <v>3214</v>
      </c>
      <c r="F541" s="16" t="s">
        <v>3215</v>
      </c>
      <c r="G541" s="16" t="s">
        <v>1133</v>
      </c>
      <c r="H541" s="16" t="s">
        <v>1134</v>
      </c>
      <c r="I541" s="16" t="s">
        <v>3216</v>
      </c>
    </row>
    <row r="542" spans="1:9" x14ac:dyDescent="0.2">
      <c r="A542" s="15" t="s">
        <v>965</v>
      </c>
      <c r="B542" s="15" t="s">
        <v>7651</v>
      </c>
      <c r="C542" s="16" t="s">
        <v>3217</v>
      </c>
      <c r="D542" s="16" t="s">
        <v>3218</v>
      </c>
      <c r="E542" s="16" t="s">
        <v>3219</v>
      </c>
      <c r="F542" s="16" t="s">
        <v>3220</v>
      </c>
      <c r="G542" s="16" t="s">
        <v>1809</v>
      </c>
      <c r="H542" s="16" t="s">
        <v>1810</v>
      </c>
      <c r="I542" s="16" t="s">
        <v>3221</v>
      </c>
    </row>
    <row r="543" spans="1:9" x14ac:dyDescent="0.2">
      <c r="A543" s="15" t="s">
        <v>367</v>
      </c>
      <c r="B543" s="15" t="s">
        <v>7652</v>
      </c>
      <c r="C543" s="16" t="s">
        <v>3222</v>
      </c>
      <c r="D543" s="16" t="s">
        <v>3223</v>
      </c>
      <c r="E543" s="16" t="s">
        <v>3224</v>
      </c>
      <c r="F543" s="16" t="s">
        <v>3225</v>
      </c>
      <c r="G543" s="16" t="s">
        <v>3226</v>
      </c>
      <c r="H543" s="16" t="s">
        <v>1810</v>
      </c>
      <c r="I543" s="16" t="s">
        <v>3227</v>
      </c>
    </row>
    <row r="544" spans="1:9" x14ac:dyDescent="0.2">
      <c r="A544" s="15" t="s">
        <v>651</v>
      </c>
      <c r="B544" s="15" t="s">
        <v>7649</v>
      </c>
      <c r="C544" s="16" t="s">
        <v>3228</v>
      </c>
      <c r="D544" s="16" t="s">
        <v>3229</v>
      </c>
      <c r="E544" s="16" t="s">
        <v>3230</v>
      </c>
      <c r="F544" s="16" t="s">
        <v>3231</v>
      </c>
      <c r="G544" s="16" t="s">
        <v>2051</v>
      </c>
      <c r="H544" s="16" t="s">
        <v>1810</v>
      </c>
      <c r="I544" s="16" t="s">
        <v>3232</v>
      </c>
    </row>
    <row r="545" spans="1:9" x14ac:dyDescent="0.2">
      <c r="A545" s="15" t="s">
        <v>3233</v>
      </c>
      <c r="B545" s="15" t="s">
        <v>7653</v>
      </c>
      <c r="C545" s="16" t="s">
        <v>3234</v>
      </c>
      <c r="D545" s="16" t="s">
        <v>3235</v>
      </c>
      <c r="E545" s="16" t="s">
        <v>3236</v>
      </c>
      <c r="F545" s="16" t="s">
        <v>3237</v>
      </c>
      <c r="G545" s="16" t="s">
        <v>3238</v>
      </c>
      <c r="H545" s="16" t="s">
        <v>1810</v>
      </c>
      <c r="I545" s="16" t="s">
        <v>3239</v>
      </c>
    </row>
    <row r="546" spans="1:9" x14ac:dyDescent="0.2">
      <c r="A546" s="15" t="s">
        <v>3240</v>
      </c>
      <c r="B546" s="15" t="s">
        <v>7654</v>
      </c>
      <c r="C546" s="16" t="s">
        <v>3241</v>
      </c>
      <c r="D546" s="16" t="s">
        <v>3242</v>
      </c>
      <c r="E546" s="16" t="s">
        <v>3243</v>
      </c>
      <c r="F546" s="16" t="s">
        <v>3244</v>
      </c>
      <c r="G546" s="16" t="s">
        <v>1809</v>
      </c>
      <c r="H546" s="16" t="s">
        <v>1810</v>
      </c>
      <c r="I546" s="16" t="s">
        <v>3245</v>
      </c>
    </row>
    <row r="547" spans="1:9" x14ac:dyDescent="0.2">
      <c r="A547" s="15" t="s">
        <v>1067</v>
      </c>
      <c r="B547" s="15" t="s">
        <v>7655</v>
      </c>
      <c r="C547" s="16" t="s">
        <v>3246</v>
      </c>
      <c r="D547" s="16" t="s">
        <v>3247</v>
      </c>
      <c r="E547" s="16" t="s">
        <v>3248</v>
      </c>
      <c r="F547" s="16" t="s">
        <v>3249</v>
      </c>
      <c r="G547" s="16" t="s">
        <v>1809</v>
      </c>
      <c r="H547" s="16" t="s">
        <v>1810</v>
      </c>
      <c r="I547" s="16" t="s">
        <v>3250</v>
      </c>
    </row>
    <row r="548" spans="1:9" x14ac:dyDescent="0.2">
      <c r="A548" s="15" t="s">
        <v>767</v>
      </c>
      <c r="B548" s="15" t="s">
        <v>7656</v>
      </c>
      <c r="C548" s="16" t="s">
        <v>3251</v>
      </c>
      <c r="D548" s="16" t="s">
        <v>3252</v>
      </c>
      <c r="E548" s="16" t="s">
        <v>3253</v>
      </c>
      <c r="F548" s="16" t="s">
        <v>3254</v>
      </c>
      <c r="G548" s="16" t="s">
        <v>1809</v>
      </c>
      <c r="H548" s="16" t="s">
        <v>1810</v>
      </c>
      <c r="I548" s="16" t="s">
        <v>3255</v>
      </c>
    </row>
    <row r="549" spans="1:9" x14ac:dyDescent="0.2">
      <c r="A549" s="15" t="s">
        <v>122</v>
      </c>
      <c r="B549" s="15" t="s">
        <v>7657</v>
      </c>
      <c r="C549" s="16" t="s">
        <v>3256</v>
      </c>
      <c r="D549" s="16" t="s">
        <v>3257</v>
      </c>
      <c r="E549" s="16" t="s">
        <v>3258</v>
      </c>
      <c r="F549" s="16" t="s">
        <v>3259</v>
      </c>
      <c r="G549" s="16" t="s">
        <v>1809</v>
      </c>
      <c r="H549" s="16" t="s">
        <v>1810</v>
      </c>
      <c r="I549" s="16" t="s">
        <v>3260</v>
      </c>
    </row>
    <row r="550" spans="1:9" x14ac:dyDescent="0.2">
      <c r="A550" s="15" t="s">
        <v>114</v>
      </c>
      <c r="B550" s="15" t="s">
        <v>7658</v>
      </c>
      <c r="C550" s="16" t="s">
        <v>3261</v>
      </c>
      <c r="D550" s="16" t="s">
        <v>3262</v>
      </c>
      <c r="E550" s="16" t="s">
        <v>3263</v>
      </c>
      <c r="F550" s="16" t="s">
        <v>3264</v>
      </c>
      <c r="G550" s="16" t="s">
        <v>1623</v>
      </c>
      <c r="H550" s="16" t="s">
        <v>1624</v>
      </c>
      <c r="I550" s="16" t="s">
        <v>3265</v>
      </c>
    </row>
    <row r="551" spans="1:9" x14ac:dyDescent="0.2">
      <c r="A551" s="15" t="s">
        <v>689</v>
      </c>
      <c r="B551" s="15" t="s">
        <v>7659</v>
      </c>
      <c r="C551" s="16" t="s">
        <v>3266</v>
      </c>
      <c r="D551" s="16" t="s">
        <v>3267</v>
      </c>
      <c r="E551" s="16" t="s">
        <v>3268</v>
      </c>
      <c r="F551" s="16" t="s">
        <v>3269</v>
      </c>
      <c r="G551" s="16" t="s">
        <v>3270</v>
      </c>
      <c r="H551" s="16" t="s">
        <v>1148</v>
      </c>
      <c r="I551" s="16" t="s">
        <v>3271</v>
      </c>
    </row>
    <row r="552" spans="1:9" x14ac:dyDescent="0.2">
      <c r="A552" s="15" t="s">
        <v>3272</v>
      </c>
      <c r="B552" s="15" t="s">
        <v>7660</v>
      </c>
      <c r="C552" s="16" t="s">
        <v>3273</v>
      </c>
      <c r="D552" s="16" t="s">
        <v>3274</v>
      </c>
      <c r="E552" s="16" t="s">
        <v>3275</v>
      </c>
      <c r="F552" s="16" t="s">
        <v>2676</v>
      </c>
      <c r="G552" s="16" t="s">
        <v>2677</v>
      </c>
      <c r="H552" s="16" t="s">
        <v>1356</v>
      </c>
      <c r="I552" s="16" t="s">
        <v>3276</v>
      </c>
    </row>
    <row r="553" spans="1:9" x14ac:dyDescent="0.2">
      <c r="A553" s="15" t="s">
        <v>827</v>
      </c>
      <c r="B553" s="15" t="s">
        <v>7661</v>
      </c>
      <c r="C553" s="16" t="s">
        <v>3277</v>
      </c>
      <c r="D553" s="16" t="s">
        <v>3278</v>
      </c>
      <c r="E553" s="16" t="s">
        <v>3279</v>
      </c>
      <c r="F553" s="16" t="s">
        <v>3280</v>
      </c>
      <c r="G553" s="16" t="s">
        <v>1449</v>
      </c>
      <c r="H553" s="16" t="s">
        <v>1450</v>
      </c>
      <c r="I553" s="16" t="s">
        <v>3281</v>
      </c>
    </row>
    <row r="554" spans="1:9" x14ac:dyDescent="0.2">
      <c r="A554" s="15" t="s">
        <v>271</v>
      </c>
      <c r="B554" s="15" t="s">
        <v>7662</v>
      </c>
      <c r="C554" s="16" t="s">
        <v>3282</v>
      </c>
      <c r="D554" s="16" t="s">
        <v>3283</v>
      </c>
      <c r="E554" s="16" t="s">
        <v>3284</v>
      </c>
      <c r="F554" s="16" t="s">
        <v>3285</v>
      </c>
      <c r="G554" s="16" t="s">
        <v>1212</v>
      </c>
      <c r="H554" s="16" t="s">
        <v>1213</v>
      </c>
      <c r="I554" s="16" t="s">
        <v>3286</v>
      </c>
    </row>
    <row r="555" spans="1:9" x14ac:dyDescent="0.2">
      <c r="A555" s="15" t="s">
        <v>3287</v>
      </c>
      <c r="B555" s="15" t="s">
        <v>7663</v>
      </c>
      <c r="C555" s="16" t="s">
        <v>3288</v>
      </c>
      <c r="D555" s="16" t="s">
        <v>3289</v>
      </c>
      <c r="E555" s="16" t="s">
        <v>3290</v>
      </c>
      <c r="F555" s="16" t="s">
        <v>3291</v>
      </c>
      <c r="G555" s="16" t="s">
        <v>1230</v>
      </c>
      <c r="H555" s="16" t="s">
        <v>1231</v>
      </c>
      <c r="I555" s="16" t="s">
        <v>3292</v>
      </c>
    </row>
    <row r="556" spans="1:9" x14ac:dyDescent="0.2">
      <c r="A556" s="15" t="s">
        <v>3293</v>
      </c>
      <c r="B556" s="15" t="s">
        <v>7312</v>
      </c>
      <c r="C556" s="16" t="s">
        <v>1140</v>
      </c>
      <c r="D556" s="16" t="s">
        <v>1140</v>
      </c>
      <c r="E556" s="16" t="s">
        <v>1178</v>
      </c>
      <c r="F556" s="16" t="s">
        <v>1140</v>
      </c>
      <c r="G556" s="16" t="s">
        <v>1140</v>
      </c>
      <c r="H556" s="16" t="s">
        <v>1140</v>
      </c>
      <c r="I556" s="16" t="s">
        <v>3294</v>
      </c>
    </row>
    <row r="557" spans="1:9" x14ac:dyDescent="0.2">
      <c r="A557" s="15" t="s">
        <v>475</v>
      </c>
      <c r="B557" s="15" t="s">
        <v>7664</v>
      </c>
      <c r="C557" s="16" t="s">
        <v>3295</v>
      </c>
      <c r="D557" s="16" t="s">
        <v>3296</v>
      </c>
      <c r="E557" s="16" t="s">
        <v>3297</v>
      </c>
      <c r="F557" s="16" t="s">
        <v>3298</v>
      </c>
      <c r="G557" s="16" t="s">
        <v>1154</v>
      </c>
      <c r="H557" s="16" t="s">
        <v>1155</v>
      </c>
      <c r="I557" s="16" t="s">
        <v>3299</v>
      </c>
    </row>
    <row r="558" spans="1:9" x14ac:dyDescent="0.2">
      <c r="A558" s="15" t="s">
        <v>3300</v>
      </c>
      <c r="B558" s="15" t="s">
        <v>7665</v>
      </c>
      <c r="C558" s="16" t="s">
        <v>3301</v>
      </c>
      <c r="D558" s="16" t="s">
        <v>3302</v>
      </c>
      <c r="E558" s="16" t="s">
        <v>3303</v>
      </c>
      <c r="F558" s="16" t="s">
        <v>3304</v>
      </c>
      <c r="G558" s="16" t="s">
        <v>3305</v>
      </c>
      <c r="H558" s="16" t="s">
        <v>1231</v>
      </c>
      <c r="I558" s="16" t="s">
        <v>3306</v>
      </c>
    </row>
    <row r="559" spans="1:9" x14ac:dyDescent="0.2">
      <c r="A559" s="15" t="s">
        <v>3307</v>
      </c>
      <c r="B559" s="15" t="s">
        <v>7666</v>
      </c>
      <c r="C559" s="16" t="s">
        <v>1140</v>
      </c>
      <c r="D559" s="16" t="s">
        <v>1140</v>
      </c>
      <c r="E559" s="16" t="s">
        <v>1178</v>
      </c>
      <c r="F559" s="16" t="s">
        <v>3308</v>
      </c>
      <c r="G559" s="16" t="s">
        <v>1219</v>
      </c>
      <c r="H559" s="16" t="s">
        <v>1220</v>
      </c>
      <c r="I559" s="16" t="s">
        <v>3309</v>
      </c>
    </row>
    <row r="560" spans="1:9" x14ac:dyDescent="0.2">
      <c r="A560" s="15" t="s">
        <v>3310</v>
      </c>
      <c r="B560" s="15" t="s">
        <v>7667</v>
      </c>
      <c r="C560" s="16" t="s">
        <v>1140</v>
      </c>
      <c r="D560" s="16" t="s">
        <v>1140</v>
      </c>
      <c r="E560" s="16" t="s">
        <v>1178</v>
      </c>
      <c r="F560" s="16" t="s">
        <v>1140</v>
      </c>
      <c r="G560" s="16" t="s">
        <v>1140</v>
      </c>
      <c r="H560" s="16" t="s">
        <v>1140</v>
      </c>
      <c r="I560" s="16" t="s">
        <v>1179</v>
      </c>
    </row>
    <row r="561" spans="1:9" x14ac:dyDescent="0.2">
      <c r="A561" s="15" t="s">
        <v>3311</v>
      </c>
      <c r="B561" s="15" t="s">
        <v>7312</v>
      </c>
      <c r="C561" s="16" t="s">
        <v>1140</v>
      </c>
      <c r="D561" s="16" t="s">
        <v>1140</v>
      </c>
      <c r="E561" s="16" t="s">
        <v>1178</v>
      </c>
      <c r="F561" s="16" t="s">
        <v>1140</v>
      </c>
      <c r="G561" s="16" t="s">
        <v>1140</v>
      </c>
      <c r="H561" s="16" t="s">
        <v>1140</v>
      </c>
      <c r="I561" s="16" t="s">
        <v>1179</v>
      </c>
    </row>
    <row r="562" spans="1:9" x14ac:dyDescent="0.2">
      <c r="A562" s="15" t="s">
        <v>551</v>
      </c>
      <c r="B562" s="15" t="s">
        <v>7668</v>
      </c>
      <c r="C562" s="16" t="s">
        <v>3312</v>
      </c>
      <c r="D562" s="16" t="s">
        <v>3313</v>
      </c>
      <c r="E562" s="16" t="s">
        <v>3314</v>
      </c>
      <c r="F562" s="16" t="s">
        <v>3315</v>
      </c>
      <c r="G562" s="16" t="s">
        <v>1147</v>
      </c>
      <c r="H562" s="16" t="s">
        <v>1148</v>
      </c>
      <c r="I562" s="16" t="s">
        <v>3316</v>
      </c>
    </row>
    <row r="563" spans="1:9" x14ac:dyDescent="0.2">
      <c r="A563" s="15" t="s">
        <v>765</v>
      </c>
      <c r="B563" s="15" t="s">
        <v>7669</v>
      </c>
      <c r="C563" s="16" t="s">
        <v>3317</v>
      </c>
      <c r="D563" s="16" t="s">
        <v>3318</v>
      </c>
      <c r="E563" s="16" t="s">
        <v>3319</v>
      </c>
      <c r="F563" s="16" t="s">
        <v>3320</v>
      </c>
      <c r="G563" s="16" t="s">
        <v>1147</v>
      </c>
      <c r="H563" s="16" t="s">
        <v>1148</v>
      </c>
      <c r="I563" s="16" t="s">
        <v>3321</v>
      </c>
    </row>
    <row r="564" spans="1:9" x14ac:dyDescent="0.2">
      <c r="A564" s="15" t="s">
        <v>3322</v>
      </c>
      <c r="B564" s="15" t="s">
        <v>7670</v>
      </c>
      <c r="C564" s="16" t="s">
        <v>1140</v>
      </c>
      <c r="D564" s="16" t="s">
        <v>1140</v>
      </c>
      <c r="E564" s="16" t="s">
        <v>1178</v>
      </c>
      <c r="F564" s="16" t="s">
        <v>3323</v>
      </c>
      <c r="G564" s="16" t="s">
        <v>3324</v>
      </c>
      <c r="H564" s="16" t="s">
        <v>1148</v>
      </c>
      <c r="I564" s="16" t="s">
        <v>3325</v>
      </c>
    </row>
    <row r="565" spans="1:9" x14ac:dyDescent="0.2">
      <c r="A565" s="15" t="s">
        <v>541</v>
      </c>
      <c r="B565" s="15" t="s">
        <v>7449</v>
      </c>
      <c r="C565" s="16" t="s">
        <v>1140</v>
      </c>
      <c r="D565" s="16" t="s">
        <v>1140</v>
      </c>
      <c r="E565" s="16" t="s">
        <v>1178</v>
      </c>
      <c r="F565" s="16" t="s">
        <v>3326</v>
      </c>
      <c r="G565" s="16" t="s">
        <v>1349</v>
      </c>
      <c r="H565" s="16" t="s">
        <v>1350</v>
      </c>
      <c r="I565" s="16" t="s">
        <v>1179</v>
      </c>
    </row>
    <row r="566" spans="1:9" x14ac:dyDescent="0.2">
      <c r="A566" s="15" t="s">
        <v>3327</v>
      </c>
      <c r="B566" s="15" t="s">
        <v>7671</v>
      </c>
      <c r="C566" s="16" t="s">
        <v>3328</v>
      </c>
      <c r="D566" s="16" t="s">
        <v>3329</v>
      </c>
      <c r="E566" s="16" t="s">
        <v>3330</v>
      </c>
      <c r="F566" s="16" t="s">
        <v>3331</v>
      </c>
      <c r="G566" s="16" t="s">
        <v>1154</v>
      </c>
      <c r="H566" s="16" t="s">
        <v>1155</v>
      </c>
      <c r="I566" s="16" t="s">
        <v>3332</v>
      </c>
    </row>
    <row r="567" spans="1:9" x14ac:dyDescent="0.2">
      <c r="A567" s="15" t="s">
        <v>907</v>
      </c>
      <c r="B567" s="15" t="s">
        <v>7672</v>
      </c>
      <c r="C567" s="16" t="s">
        <v>3333</v>
      </c>
      <c r="D567" s="16" t="s">
        <v>3334</v>
      </c>
      <c r="E567" s="16" t="s">
        <v>3335</v>
      </c>
      <c r="F567" s="16" t="s">
        <v>3336</v>
      </c>
      <c r="G567" s="16" t="s">
        <v>1147</v>
      </c>
      <c r="H567" s="16" t="s">
        <v>1148</v>
      </c>
      <c r="I567" s="16" t="s">
        <v>3337</v>
      </c>
    </row>
    <row r="568" spans="1:9" x14ac:dyDescent="0.2">
      <c r="A568" s="15" t="s">
        <v>3338</v>
      </c>
      <c r="B568" s="15" t="s">
        <v>7673</v>
      </c>
      <c r="C568" s="16" t="s">
        <v>3339</v>
      </c>
      <c r="D568" s="16" t="s">
        <v>3340</v>
      </c>
      <c r="E568" s="16" t="s">
        <v>3341</v>
      </c>
      <c r="F568" s="16" t="s">
        <v>1843</v>
      </c>
      <c r="G568" s="16" t="s">
        <v>1133</v>
      </c>
      <c r="H568" s="16" t="s">
        <v>1134</v>
      </c>
      <c r="I568" s="16" t="s">
        <v>3342</v>
      </c>
    </row>
    <row r="569" spans="1:9" x14ac:dyDescent="0.2">
      <c r="A569" s="15" t="s">
        <v>3343</v>
      </c>
      <c r="B569" s="15" t="s">
        <v>7312</v>
      </c>
      <c r="C569" s="16" t="s">
        <v>1140</v>
      </c>
      <c r="D569" s="16" t="s">
        <v>1140</v>
      </c>
      <c r="E569" s="16" t="s">
        <v>1178</v>
      </c>
      <c r="F569" s="16" t="s">
        <v>3344</v>
      </c>
      <c r="G569" s="16" t="s">
        <v>1349</v>
      </c>
      <c r="H569" s="16" t="s">
        <v>1350</v>
      </c>
      <c r="I569" s="16" t="s">
        <v>3345</v>
      </c>
    </row>
    <row r="570" spans="1:9" x14ac:dyDescent="0.2">
      <c r="A570" s="15" t="s">
        <v>3346</v>
      </c>
      <c r="B570" s="15" t="s">
        <v>7519</v>
      </c>
      <c r="C570" s="16" t="s">
        <v>1140</v>
      </c>
      <c r="D570" s="16" t="s">
        <v>1140</v>
      </c>
      <c r="E570" s="16" t="s">
        <v>1178</v>
      </c>
      <c r="F570" s="16" t="s">
        <v>1776</v>
      </c>
      <c r="G570" s="16" t="s">
        <v>1493</v>
      </c>
      <c r="H570" s="16" t="s">
        <v>1202</v>
      </c>
      <c r="I570" s="16" t="s">
        <v>2423</v>
      </c>
    </row>
    <row r="571" spans="1:9" x14ac:dyDescent="0.2">
      <c r="A571" s="15" t="s">
        <v>3347</v>
      </c>
      <c r="B571" s="15" t="s">
        <v>7626</v>
      </c>
      <c r="C571" s="16" t="s">
        <v>1140</v>
      </c>
      <c r="D571" s="16" t="s">
        <v>1140</v>
      </c>
      <c r="E571" s="16" t="s">
        <v>1178</v>
      </c>
      <c r="F571" s="16" t="s">
        <v>3348</v>
      </c>
      <c r="G571" s="16" t="s">
        <v>1230</v>
      </c>
      <c r="H571" s="16" t="s">
        <v>1231</v>
      </c>
      <c r="I571" s="16" t="s">
        <v>3349</v>
      </c>
    </row>
    <row r="572" spans="1:9" x14ac:dyDescent="0.2">
      <c r="A572" s="15" t="s">
        <v>90</v>
      </c>
      <c r="B572" s="15" t="s">
        <v>7674</v>
      </c>
      <c r="C572" s="16" t="s">
        <v>3350</v>
      </c>
      <c r="D572" s="16" t="s">
        <v>3351</v>
      </c>
      <c r="E572" s="16" t="s">
        <v>3352</v>
      </c>
      <c r="F572" s="16" t="s">
        <v>3353</v>
      </c>
      <c r="G572" s="16" t="s">
        <v>1154</v>
      </c>
      <c r="H572" s="16" t="s">
        <v>1155</v>
      </c>
      <c r="I572" s="16" t="s">
        <v>3354</v>
      </c>
    </row>
    <row r="573" spans="1:9" x14ac:dyDescent="0.2">
      <c r="A573" s="15" t="s">
        <v>3355</v>
      </c>
      <c r="B573" s="15" t="s">
        <v>7528</v>
      </c>
      <c r="C573" s="16" t="s">
        <v>2466</v>
      </c>
      <c r="D573" s="16" t="s">
        <v>2467</v>
      </c>
      <c r="E573" s="16" t="s">
        <v>2468</v>
      </c>
      <c r="F573" s="16" t="s">
        <v>2469</v>
      </c>
      <c r="G573" s="16" t="s">
        <v>1147</v>
      </c>
      <c r="H573" s="16" t="s">
        <v>1148</v>
      </c>
      <c r="I573" s="16" t="s">
        <v>3356</v>
      </c>
    </row>
    <row r="574" spans="1:9" x14ac:dyDescent="0.2">
      <c r="A574" s="15" t="s">
        <v>3357</v>
      </c>
      <c r="B574" s="15" t="s">
        <v>7480</v>
      </c>
      <c r="C574" s="16" t="s">
        <v>1140</v>
      </c>
      <c r="D574" s="16" t="s">
        <v>1140</v>
      </c>
      <c r="E574" s="16" t="s">
        <v>1178</v>
      </c>
      <c r="F574" s="16" t="s">
        <v>2200</v>
      </c>
      <c r="G574" s="16" t="s">
        <v>1355</v>
      </c>
      <c r="H574" s="16" t="s">
        <v>1356</v>
      </c>
      <c r="I574" s="16" t="s">
        <v>3358</v>
      </c>
    </row>
    <row r="575" spans="1:9" x14ac:dyDescent="0.2">
      <c r="A575" s="15" t="s">
        <v>3359</v>
      </c>
      <c r="B575" s="15" t="s">
        <v>7675</v>
      </c>
      <c r="C575" s="16" t="s">
        <v>3360</v>
      </c>
      <c r="D575" s="16" t="s">
        <v>3361</v>
      </c>
      <c r="E575" s="16" t="s">
        <v>3362</v>
      </c>
      <c r="F575" s="16" t="s">
        <v>1639</v>
      </c>
      <c r="G575" s="16" t="s">
        <v>1392</v>
      </c>
      <c r="H575" s="16" t="s">
        <v>1393</v>
      </c>
      <c r="I575" s="16" t="s">
        <v>3363</v>
      </c>
    </row>
    <row r="576" spans="1:9" x14ac:dyDescent="0.2">
      <c r="A576" s="15" t="s">
        <v>755</v>
      </c>
      <c r="B576" s="15" t="s">
        <v>7675</v>
      </c>
      <c r="C576" s="16" t="s">
        <v>3360</v>
      </c>
      <c r="D576" s="16" t="s">
        <v>3361</v>
      </c>
      <c r="E576" s="16" t="s">
        <v>3362</v>
      </c>
      <c r="F576" s="16" t="s">
        <v>1639</v>
      </c>
      <c r="G576" s="16" t="s">
        <v>1392</v>
      </c>
      <c r="H576" s="16" t="s">
        <v>1393</v>
      </c>
      <c r="I576" s="16" t="s">
        <v>1647</v>
      </c>
    </row>
    <row r="577" spans="1:9" x14ac:dyDescent="0.2">
      <c r="A577" s="15" t="s">
        <v>773</v>
      </c>
      <c r="B577" s="15" t="s">
        <v>7676</v>
      </c>
      <c r="C577" s="16" t="s">
        <v>3364</v>
      </c>
      <c r="D577" s="16" t="s">
        <v>3365</v>
      </c>
      <c r="E577" s="16" t="s">
        <v>3366</v>
      </c>
      <c r="F577" s="16" t="s">
        <v>3367</v>
      </c>
      <c r="G577" s="16" t="s">
        <v>1493</v>
      </c>
      <c r="H577" s="16" t="s">
        <v>1202</v>
      </c>
      <c r="I577" s="16" t="s">
        <v>3368</v>
      </c>
    </row>
    <row r="578" spans="1:9" x14ac:dyDescent="0.2">
      <c r="A578" s="15" t="s">
        <v>983</v>
      </c>
      <c r="B578" s="15" t="s">
        <v>7677</v>
      </c>
      <c r="C578" s="16" t="s">
        <v>3369</v>
      </c>
      <c r="D578" s="16" t="s">
        <v>3370</v>
      </c>
      <c r="E578" s="16" t="s">
        <v>3371</v>
      </c>
      <c r="F578" s="16" t="s">
        <v>3372</v>
      </c>
      <c r="G578" s="16" t="s">
        <v>1147</v>
      </c>
      <c r="H578" s="16" t="s">
        <v>1148</v>
      </c>
      <c r="I578" s="16" t="s">
        <v>3373</v>
      </c>
    </row>
    <row r="579" spans="1:9" x14ac:dyDescent="0.2">
      <c r="A579" s="15" t="s">
        <v>1051</v>
      </c>
      <c r="B579" s="15" t="s">
        <v>7678</v>
      </c>
      <c r="C579" s="16" t="s">
        <v>3374</v>
      </c>
      <c r="D579" s="16" t="s">
        <v>3374</v>
      </c>
      <c r="E579" s="16" t="s">
        <v>1269</v>
      </c>
      <c r="F579" s="16" t="s">
        <v>3375</v>
      </c>
      <c r="G579" s="16" t="s">
        <v>1133</v>
      </c>
      <c r="H579" s="16" t="s">
        <v>1134</v>
      </c>
      <c r="I579" s="16" t="s">
        <v>3376</v>
      </c>
    </row>
    <row r="580" spans="1:9" x14ac:dyDescent="0.2">
      <c r="A580" s="15" t="s">
        <v>3377</v>
      </c>
      <c r="B580" s="15" t="s">
        <v>7312</v>
      </c>
      <c r="C580" s="16" t="s">
        <v>1140</v>
      </c>
      <c r="D580" s="16" t="s">
        <v>1140</v>
      </c>
      <c r="E580" s="16" t="s">
        <v>1178</v>
      </c>
      <c r="F580" s="16" t="s">
        <v>3378</v>
      </c>
      <c r="G580" s="16" t="s">
        <v>1349</v>
      </c>
      <c r="H580" s="16" t="s">
        <v>1350</v>
      </c>
      <c r="I580" s="16" t="s">
        <v>1179</v>
      </c>
    </row>
    <row r="581" spans="1:9" x14ac:dyDescent="0.2">
      <c r="A581" s="15" t="s">
        <v>3379</v>
      </c>
      <c r="B581" s="15" t="s">
        <v>7679</v>
      </c>
      <c r="C581" s="16" t="s">
        <v>1140</v>
      </c>
      <c r="D581" s="16" t="s">
        <v>1140</v>
      </c>
      <c r="E581" s="16" t="s">
        <v>1178</v>
      </c>
      <c r="F581" s="16" t="s">
        <v>2085</v>
      </c>
      <c r="G581" s="16" t="s">
        <v>1219</v>
      </c>
      <c r="H581" s="16" t="s">
        <v>1220</v>
      </c>
      <c r="I581" s="16" t="s">
        <v>1179</v>
      </c>
    </row>
    <row r="582" spans="1:9" x14ac:dyDescent="0.2">
      <c r="A582" s="15" t="s">
        <v>3380</v>
      </c>
      <c r="B582" s="15" t="s">
        <v>7312</v>
      </c>
      <c r="C582" s="16" t="s">
        <v>1140</v>
      </c>
      <c r="D582" s="16" t="s">
        <v>1140</v>
      </c>
      <c r="E582" s="16" t="s">
        <v>1178</v>
      </c>
      <c r="F582" s="16" t="s">
        <v>1140</v>
      </c>
      <c r="G582" s="16" t="s">
        <v>1140</v>
      </c>
      <c r="H582" s="16" t="s">
        <v>1140</v>
      </c>
      <c r="I582" s="16" t="s">
        <v>3381</v>
      </c>
    </row>
    <row r="583" spans="1:9" x14ac:dyDescent="0.2">
      <c r="A583" s="15" t="s">
        <v>3382</v>
      </c>
      <c r="B583" s="15" t="s">
        <v>7680</v>
      </c>
      <c r="C583" s="16" t="s">
        <v>3383</v>
      </c>
      <c r="D583" s="16" t="s">
        <v>3384</v>
      </c>
      <c r="E583" s="16" t="s">
        <v>3385</v>
      </c>
      <c r="F583" s="16" t="s">
        <v>3386</v>
      </c>
      <c r="G583" s="16" t="s">
        <v>1623</v>
      </c>
      <c r="H583" s="16" t="s">
        <v>1624</v>
      </c>
      <c r="I583" s="16" t="s">
        <v>3387</v>
      </c>
    </row>
    <row r="584" spans="1:9" x14ac:dyDescent="0.2">
      <c r="A584" s="15" t="s">
        <v>3388</v>
      </c>
      <c r="B584" s="15" t="s">
        <v>7312</v>
      </c>
      <c r="C584" s="16" t="s">
        <v>1140</v>
      </c>
      <c r="D584" s="16" t="s">
        <v>1140</v>
      </c>
      <c r="E584" s="16" t="s">
        <v>1178</v>
      </c>
      <c r="F584" s="16" t="s">
        <v>1140</v>
      </c>
      <c r="G584" s="16" t="s">
        <v>1140</v>
      </c>
      <c r="H584" s="16" t="s">
        <v>1140</v>
      </c>
      <c r="I584" s="16" t="s">
        <v>1179</v>
      </c>
    </row>
    <row r="585" spans="1:9" x14ac:dyDescent="0.2">
      <c r="A585" s="15" t="s">
        <v>3389</v>
      </c>
      <c r="B585" s="15" t="s">
        <v>7312</v>
      </c>
      <c r="C585" s="16" t="s">
        <v>1140</v>
      </c>
      <c r="D585" s="16" t="s">
        <v>1140</v>
      </c>
      <c r="E585" s="16" t="s">
        <v>1178</v>
      </c>
      <c r="F585" s="16" t="s">
        <v>1140</v>
      </c>
      <c r="G585" s="16" t="s">
        <v>1140</v>
      </c>
      <c r="H585" s="16" t="s">
        <v>1140</v>
      </c>
      <c r="I585" s="16" t="s">
        <v>1179</v>
      </c>
    </row>
    <row r="586" spans="1:9" x14ac:dyDescent="0.2">
      <c r="A586" s="15" t="s">
        <v>3390</v>
      </c>
      <c r="B586" s="15" t="s">
        <v>7312</v>
      </c>
      <c r="C586" s="16" t="s">
        <v>1140</v>
      </c>
      <c r="D586" s="16" t="s">
        <v>1140</v>
      </c>
      <c r="E586" s="16" t="s">
        <v>1178</v>
      </c>
      <c r="F586" s="16" t="s">
        <v>1140</v>
      </c>
      <c r="G586" s="16" t="s">
        <v>1140</v>
      </c>
      <c r="H586" s="16" t="s">
        <v>1140</v>
      </c>
      <c r="I586" s="16" t="s">
        <v>1179</v>
      </c>
    </row>
    <row r="587" spans="1:9" x14ac:dyDescent="0.2">
      <c r="A587" s="15" t="s">
        <v>3391</v>
      </c>
      <c r="B587" s="15" t="s">
        <v>7312</v>
      </c>
      <c r="C587" s="16" t="s">
        <v>1140</v>
      </c>
      <c r="D587" s="16" t="s">
        <v>1140</v>
      </c>
      <c r="E587" s="16" t="s">
        <v>1178</v>
      </c>
      <c r="F587" s="16" t="s">
        <v>1140</v>
      </c>
      <c r="G587" s="16" t="s">
        <v>1140</v>
      </c>
      <c r="H587" s="16" t="s">
        <v>1140</v>
      </c>
      <c r="I587" s="16" t="s">
        <v>1179</v>
      </c>
    </row>
    <row r="588" spans="1:9" x14ac:dyDescent="0.2">
      <c r="A588" s="15" t="s">
        <v>897</v>
      </c>
      <c r="B588" s="15" t="s">
        <v>7681</v>
      </c>
      <c r="C588" s="16" t="s">
        <v>3392</v>
      </c>
      <c r="D588" s="16" t="s">
        <v>3393</v>
      </c>
      <c r="E588" s="16" t="s">
        <v>3394</v>
      </c>
      <c r="F588" s="16" t="s">
        <v>3395</v>
      </c>
      <c r="G588" s="16" t="s">
        <v>1147</v>
      </c>
      <c r="H588" s="16" t="s">
        <v>1148</v>
      </c>
      <c r="I588" s="16" t="s">
        <v>3396</v>
      </c>
    </row>
    <row r="589" spans="1:9" x14ac:dyDescent="0.2">
      <c r="A589" s="15" t="s">
        <v>3397</v>
      </c>
      <c r="B589" s="15" t="s">
        <v>7682</v>
      </c>
      <c r="C589" s="16" t="s">
        <v>1140</v>
      </c>
      <c r="D589" s="16" t="s">
        <v>1140</v>
      </c>
      <c r="E589" s="16" t="s">
        <v>1178</v>
      </c>
      <c r="F589" s="16" t="s">
        <v>3398</v>
      </c>
      <c r="G589" s="16" t="s">
        <v>1355</v>
      </c>
      <c r="H589" s="16" t="s">
        <v>1356</v>
      </c>
      <c r="I589" s="16" t="s">
        <v>3399</v>
      </c>
    </row>
    <row r="590" spans="1:9" x14ac:dyDescent="0.2">
      <c r="A590" s="15" t="s">
        <v>3400</v>
      </c>
      <c r="B590" s="15" t="s">
        <v>7312</v>
      </c>
      <c r="C590" s="16" t="s">
        <v>1140</v>
      </c>
      <c r="D590" s="16" t="s">
        <v>1140</v>
      </c>
      <c r="E590" s="16" t="s">
        <v>1178</v>
      </c>
      <c r="F590" s="16" t="s">
        <v>1140</v>
      </c>
      <c r="G590" s="16" t="s">
        <v>1140</v>
      </c>
      <c r="H590" s="16" t="s">
        <v>1140</v>
      </c>
      <c r="I590" s="16" t="s">
        <v>1179</v>
      </c>
    </row>
    <row r="591" spans="1:9" x14ac:dyDescent="0.2">
      <c r="A591" s="15" t="s">
        <v>3401</v>
      </c>
      <c r="B591" s="15" t="s">
        <v>7683</v>
      </c>
      <c r="C591" s="16" t="s">
        <v>3402</v>
      </c>
      <c r="D591" s="16" t="s">
        <v>3403</v>
      </c>
      <c r="E591" s="16" t="s">
        <v>3404</v>
      </c>
      <c r="F591" s="16" t="s">
        <v>3405</v>
      </c>
      <c r="G591" s="16" t="s">
        <v>1133</v>
      </c>
      <c r="H591" s="16" t="s">
        <v>1134</v>
      </c>
      <c r="I591" s="16" t="s">
        <v>1179</v>
      </c>
    </row>
    <row r="592" spans="1:9" x14ac:dyDescent="0.2">
      <c r="A592" s="15" t="s">
        <v>867</v>
      </c>
      <c r="B592" s="15" t="s">
        <v>7684</v>
      </c>
      <c r="C592" s="16" t="s">
        <v>3406</v>
      </c>
      <c r="D592" s="16" t="s">
        <v>3407</v>
      </c>
      <c r="E592" s="16" t="s">
        <v>3408</v>
      </c>
      <c r="F592" s="16" t="s">
        <v>3409</v>
      </c>
      <c r="G592" s="16" t="s">
        <v>1154</v>
      </c>
      <c r="H592" s="16" t="s">
        <v>1155</v>
      </c>
      <c r="I592" s="16" t="s">
        <v>3410</v>
      </c>
    </row>
    <row r="593" spans="1:9" x14ac:dyDescent="0.2">
      <c r="A593" s="15" t="s">
        <v>3411</v>
      </c>
      <c r="B593" s="15" t="s">
        <v>7312</v>
      </c>
      <c r="C593" s="16" t="s">
        <v>1140</v>
      </c>
      <c r="D593" s="16" t="s">
        <v>1140</v>
      </c>
      <c r="E593" s="16" t="s">
        <v>1178</v>
      </c>
      <c r="F593" s="16" t="s">
        <v>1140</v>
      </c>
      <c r="G593" s="16" t="s">
        <v>1140</v>
      </c>
      <c r="H593" s="16" t="s">
        <v>1140</v>
      </c>
      <c r="I593" s="16" t="s">
        <v>1179</v>
      </c>
    </row>
    <row r="594" spans="1:9" x14ac:dyDescent="0.2">
      <c r="A594" s="15" t="s">
        <v>3412</v>
      </c>
      <c r="B594" s="15" t="s">
        <v>7685</v>
      </c>
      <c r="C594" s="16" t="s">
        <v>1140</v>
      </c>
      <c r="D594" s="16" t="s">
        <v>1140</v>
      </c>
      <c r="E594" s="16" t="s">
        <v>1178</v>
      </c>
      <c r="F594" s="16" t="s">
        <v>3413</v>
      </c>
      <c r="G594" s="16" t="s">
        <v>1133</v>
      </c>
      <c r="H594" s="16" t="s">
        <v>1134</v>
      </c>
      <c r="I594" s="16" t="s">
        <v>3414</v>
      </c>
    </row>
    <row r="595" spans="1:9" x14ac:dyDescent="0.2">
      <c r="A595" s="15" t="s">
        <v>221</v>
      </c>
      <c r="B595" s="15" t="s">
        <v>7686</v>
      </c>
      <c r="C595" s="16" t="s">
        <v>3415</v>
      </c>
      <c r="D595" s="16" t="s">
        <v>3416</v>
      </c>
      <c r="E595" s="16" t="s">
        <v>3417</v>
      </c>
      <c r="F595" s="16" t="s">
        <v>1140</v>
      </c>
      <c r="G595" s="16" t="s">
        <v>1140</v>
      </c>
      <c r="H595" s="16" t="s">
        <v>1140</v>
      </c>
      <c r="I595" s="16" t="s">
        <v>3418</v>
      </c>
    </row>
    <row r="596" spans="1:9" x14ac:dyDescent="0.2">
      <c r="A596" s="15" t="s">
        <v>507</v>
      </c>
      <c r="B596" s="15" t="s">
        <v>7687</v>
      </c>
      <c r="C596" s="16" t="s">
        <v>3419</v>
      </c>
      <c r="D596" s="16" t="s">
        <v>3420</v>
      </c>
      <c r="E596" s="16" t="s">
        <v>3421</v>
      </c>
      <c r="F596" s="16" t="s">
        <v>3422</v>
      </c>
      <c r="G596" s="16" t="s">
        <v>1147</v>
      </c>
      <c r="H596" s="16" t="s">
        <v>1148</v>
      </c>
      <c r="I596" s="16" t="s">
        <v>3423</v>
      </c>
    </row>
    <row r="597" spans="1:9" x14ac:dyDescent="0.2">
      <c r="A597" s="15" t="s">
        <v>3424</v>
      </c>
      <c r="B597" s="15" t="s">
        <v>7312</v>
      </c>
      <c r="C597" s="16" t="s">
        <v>1140</v>
      </c>
      <c r="D597" s="16" t="s">
        <v>1140</v>
      </c>
      <c r="E597" s="16" t="s">
        <v>1178</v>
      </c>
      <c r="F597" s="16" t="s">
        <v>1140</v>
      </c>
      <c r="G597" s="16" t="s">
        <v>1140</v>
      </c>
      <c r="H597" s="16" t="s">
        <v>1140</v>
      </c>
      <c r="I597" s="16" t="s">
        <v>3425</v>
      </c>
    </row>
    <row r="598" spans="1:9" x14ac:dyDescent="0.2">
      <c r="A598" s="15" t="s">
        <v>3426</v>
      </c>
      <c r="B598" s="15" t="s">
        <v>7312</v>
      </c>
      <c r="C598" s="16" t="s">
        <v>1140</v>
      </c>
      <c r="D598" s="16" t="s">
        <v>1140</v>
      </c>
      <c r="E598" s="16" t="s">
        <v>1178</v>
      </c>
      <c r="F598" s="16" t="s">
        <v>1140</v>
      </c>
      <c r="G598" s="16" t="s">
        <v>1140</v>
      </c>
      <c r="H598" s="16" t="s">
        <v>1140</v>
      </c>
      <c r="I598" s="16" t="s">
        <v>3427</v>
      </c>
    </row>
    <row r="599" spans="1:9" x14ac:dyDescent="0.2">
      <c r="A599" s="15" t="s">
        <v>3428</v>
      </c>
      <c r="B599" s="15" t="s">
        <v>7688</v>
      </c>
      <c r="C599" s="16" t="s">
        <v>1140</v>
      </c>
      <c r="D599" s="16" t="s">
        <v>1140</v>
      </c>
      <c r="E599" s="16" t="s">
        <v>1178</v>
      </c>
      <c r="F599" s="16" t="s">
        <v>1140</v>
      </c>
      <c r="G599" s="16" t="s">
        <v>1140</v>
      </c>
      <c r="H599" s="16" t="s">
        <v>1140</v>
      </c>
      <c r="I599" s="16" t="s">
        <v>1179</v>
      </c>
    </row>
    <row r="600" spans="1:9" x14ac:dyDescent="0.2">
      <c r="A600" s="15" t="s">
        <v>3429</v>
      </c>
      <c r="B600" s="15" t="s">
        <v>7625</v>
      </c>
      <c r="C600" s="16" t="s">
        <v>1140</v>
      </c>
      <c r="D600" s="16" t="s">
        <v>1140</v>
      </c>
      <c r="E600" s="16" t="s">
        <v>1178</v>
      </c>
      <c r="F600" s="16" t="s">
        <v>3430</v>
      </c>
      <c r="G600" s="16" t="s">
        <v>1133</v>
      </c>
      <c r="H600" s="16" t="s">
        <v>1134</v>
      </c>
      <c r="I600" s="16" t="s">
        <v>3431</v>
      </c>
    </row>
    <row r="601" spans="1:9" x14ac:dyDescent="0.2">
      <c r="A601" s="15" t="s">
        <v>895</v>
      </c>
      <c r="B601" s="15" t="s">
        <v>7689</v>
      </c>
      <c r="C601" s="16" t="s">
        <v>3432</v>
      </c>
      <c r="D601" s="16" t="s">
        <v>3433</v>
      </c>
      <c r="E601" s="16" t="s">
        <v>2032</v>
      </c>
      <c r="F601" s="16" t="s">
        <v>2033</v>
      </c>
      <c r="G601" s="16" t="s">
        <v>1154</v>
      </c>
      <c r="H601" s="16" t="s">
        <v>1155</v>
      </c>
      <c r="I601" s="16" t="s">
        <v>3434</v>
      </c>
    </row>
    <row r="602" spans="1:9" x14ac:dyDescent="0.2">
      <c r="A602" s="15" t="s">
        <v>153</v>
      </c>
      <c r="B602" s="15" t="s">
        <v>7690</v>
      </c>
      <c r="C602" s="16" t="s">
        <v>3435</v>
      </c>
      <c r="D602" s="16" t="s">
        <v>3436</v>
      </c>
      <c r="E602" s="16" t="s">
        <v>3437</v>
      </c>
      <c r="F602" s="16" t="s">
        <v>3438</v>
      </c>
      <c r="G602" s="16" t="s">
        <v>1154</v>
      </c>
      <c r="H602" s="16" t="s">
        <v>1155</v>
      </c>
      <c r="I602" s="16" t="s">
        <v>3439</v>
      </c>
    </row>
    <row r="603" spans="1:9" x14ac:dyDescent="0.2">
      <c r="A603" s="15" t="s">
        <v>215</v>
      </c>
      <c r="B603" s="15" t="s">
        <v>7691</v>
      </c>
      <c r="C603" s="16" t="s">
        <v>3440</v>
      </c>
      <c r="D603" s="16" t="s">
        <v>3441</v>
      </c>
      <c r="E603" s="16" t="s">
        <v>3442</v>
      </c>
      <c r="F603" s="16" t="s">
        <v>3443</v>
      </c>
      <c r="G603" s="16" t="s">
        <v>1154</v>
      </c>
      <c r="H603" s="16" t="s">
        <v>1155</v>
      </c>
      <c r="I603" s="16" t="s">
        <v>3444</v>
      </c>
    </row>
    <row r="604" spans="1:9" x14ac:dyDescent="0.2">
      <c r="A604" s="15" t="s">
        <v>175</v>
      </c>
      <c r="B604" s="15" t="s">
        <v>7692</v>
      </c>
      <c r="C604" s="16" t="s">
        <v>3445</v>
      </c>
      <c r="D604" s="16" t="s">
        <v>3446</v>
      </c>
      <c r="E604" s="16" t="s">
        <v>3447</v>
      </c>
      <c r="F604" s="16" t="s">
        <v>3448</v>
      </c>
      <c r="G604" s="16" t="s">
        <v>1154</v>
      </c>
      <c r="H604" s="16" t="s">
        <v>1155</v>
      </c>
      <c r="I604" s="16" t="s">
        <v>3449</v>
      </c>
    </row>
    <row r="605" spans="1:9" x14ac:dyDescent="0.2">
      <c r="A605" s="15" t="s">
        <v>155</v>
      </c>
      <c r="B605" s="15" t="s">
        <v>7693</v>
      </c>
      <c r="C605" s="16" t="s">
        <v>3450</v>
      </c>
      <c r="D605" s="16" t="s">
        <v>3451</v>
      </c>
      <c r="E605" s="16" t="s">
        <v>3452</v>
      </c>
      <c r="F605" s="16" t="s">
        <v>3453</v>
      </c>
      <c r="G605" s="16" t="s">
        <v>1154</v>
      </c>
      <c r="H605" s="16" t="s">
        <v>1155</v>
      </c>
      <c r="I605" s="16" t="s">
        <v>3454</v>
      </c>
    </row>
    <row r="606" spans="1:9" x14ac:dyDescent="0.2">
      <c r="A606" s="15" t="s">
        <v>3455</v>
      </c>
      <c r="B606" s="15" t="s">
        <v>7694</v>
      </c>
      <c r="C606" s="16" t="s">
        <v>1140</v>
      </c>
      <c r="D606" s="16" t="s">
        <v>1140</v>
      </c>
      <c r="E606" s="16" t="s">
        <v>1178</v>
      </c>
      <c r="F606" s="16" t="s">
        <v>1140</v>
      </c>
      <c r="G606" s="16" t="s">
        <v>1140</v>
      </c>
      <c r="H606" s="16" t="s">
        <v>1140</v>
      </c>
      <c r="I606" s="16" t="s">
        <v>3456</v>
      </c>
    </row>
    <row r="607" spans="1:9" x14ac:dyDescent="0.2">
      <c r="A607" s="15" t="s">
        <v>737</v>
      </c>
      <c r="B607" s="15" t="s">
        <v>7695</v>
      </c>
      <c r="C607" s="16" t="s">
        <v>3457</v>
      </c>
      <c r="D607" s="16" t="s">
        <v>3458</v>
      </c>
      <c r="E607" s="16" t="s">
        <v>3459</v>
      </c>
      <c r="F607" s="16" t="s">
        <v>3460</v>
      </c>
      <c r="G607" s="16" t="s">
        <v>1154</v>
      </c>
      <c r="H607" s="16" t="s">
        <v>1155</v>
      </c>
      <c r="I607" s="16" t="s">
        <v>3461</v>
      </c>
    </row>
    <row r="608" spans="1:9" x14ac:dyDescent="0.2">
      <c r="A608" s="15" t="s">
        <v>72</v>
      </c>
      <c r="B608" s="15" t="s">
        <v>7696</v>
      </c>
      <c r="C608" s="16" t="s">
        <v>3462</v>
      </c>
      <c r="D608" s="16" t="s">
        <v>3463</v>
      </c>
      <c r="E608" s="16" t="s">
        <v>3464</v>
      </c>
      <c r="F608" s="16" t="s">
        <v>3465</v>
      </c>
      <c r="G608" s="16" t="s">
        <v>1154</v>
      </c>
      <c r="H608" s="16" t="s">
        <v>1155</v>
      </c>
      <c r="I608" s="16" t="s">
        <v>3466</v>
      </c>
    </row>
    <row r="609" spans="1:9" x14ac:dyDescent="0.2">
      <c r="A609" s="15" t="s">
        <v>3467</v>
      </c>
      <c r="B609" s="15" t="s">
        <v>7697</v>
      </c>
      <c r="C609" s="16" t="s">
        <v>3468</v>
      </c>
      <c r="D609" s="16" t="s">
        <v>3469</v>
      </c>
      <c r="E609" s="16" t="s">
        <v>3470</v>
      </c>
      <c r="F609" s="16" t="s">
        <v>3471</v>
      </c>
      <c r="G609" s="16" t="s">
        <v>1349</v>
      </c>
      <c r="H609" s="16" t="s">
        <v>1350</v>
      </c>
      <c r="I609" s="16" t="s">
        <v>3472</v>
      </c>
    </row>
    <row r="610" spans="1:9" x14ac:dyDescent="0.2">
      <c r="A610" s="15" t="s">
        <v>3473</v>
      </c>
      <c r="B610" s="15" t="s">
        <v>7312</v>
      </c>
      <c r="C610" s="16" t="s">
        <v>1140</v>
      </c>
      <c r="D610" s="16" t="s">
        <v>1140</v>
      </c>
      <c r="E610" s="16" t="s">
        <v>1178</v>
      </c>
      <c r="F610" s="16" t="s">
        <v>1140</v>
      </c>
      <c r="G610" s="16" t="s">
        <v>1140</v>
      </c>
      <c r="H610" s="16" t="s">
        <v>1140</v>
      </c>
      <c r="I610" s="16" t="s">
        <v>1179</v>
      </c>
    </row>
    <row r="611" spans="1:9" x14ac:dyDescent="0.2">
      <c r="A611" s="15" t="s">
        <v>379</v>
      </c>
      <c r="B611" s="15" t="s">
        <v>7312</v>
      </c>
      <c r="C611" s="16" t="s">
        <v>1140</v>
      </c>
      <c r="D611" s="16" t="s">
        <v>1140</v>
      </c>
      <c r="E611" s="16" t="s">
        <v>1178</v>
      </c>
      <c r="F611" s="16" t="s">
        <v>1140</v>
      </c>
      <c r="G611" s="16" t="s">
        <v>1140</v>
      </c>
      <c r="H611" s="16" t="s">
        <v>1140</v>
      </c>
      <c r="I611" s="16" t="s">
        <v>1179</v>
      </c>
    </row>
    <row r="612" spans="1:9" x14ac:dyDescent="0.2">
      <c r="A612" s="15" t="s">
        <v>655</v>
      </c>
      <c r="B612" s="15" t="s">
        <v>7698</v>
      </c>
      <c r="C612" s="16" t="s">
        <v>3474</v>
      </c>
      <c r="D612" s="16" t="s">
        <v>3475</v>
      </c>
      <c r="E612" s="16" t="s">
        <v>3476</v>
      </c>
      <c r="F612" s="16" t="s">
        <v>3477</v>
      </c>
      <c r="G612" s="16" t="s">
        <v>1147</v>
      </c>
      <c r="H612" s="16" t="s">
        <v>1148</v>
      </c>
      <c r="I612" s="16" t="s">
        <v>3478</v>
      </c>
    </row>
    <row r="613" spans="1:9" x14ac:dyDescent="0.2">
      <c r="A613" s="15" t="s">
        <v>3479</v>
      </c>
      <c r="B613" s="15" t="s">
        <v>7312</v>
      </c>
      <c r="C613" s="16" t="s">
        <v>1140</v>
      </c>
      <c r="D613" s="16" t="s">
        <v>1140</v>
      </c>
      <c r="E613" s="16" t="s">
        <v>1178</v>
      </c>
      <c r="F613" s="16" t="s">
        <v>1140</v>
      </c>
      <c r="G613" s="16" t="s">
        <v>1140</v>
      </c>
      <c r="H613" s="16" t="s">
        <v>1140</v>
      </c>
      <c r="I613" s="16" t="s">
        <v>1179</v>
      </c>
    </row>
    <row r="614" spans="1:9" x14ac:dyDescent="0.2">
      <c r="A614" s="15" t="s">
        <v>3480</v>
      </c>
      <c r="B614" s="15" t="s">
        <v>7699</v>
      </c>
      <c r="C614" s="16" t="s">
        <v>3481</v>
      </c>
      <c r="D614" s="16" t="s">
        <v>3482</v>
      </c>
      <c r="E614" s="16" t="s">
        <v>3483</v>
      </c>
      <c r="F614" s="16" t="s">
        <v>3484</v>
      </c>
      <c r="G614" s="16" t="s">
        <v>1212</v>
      </c>
      <c r="H614" s="16" t="s">
        <v>1213</v>
      </c>
      <c r="I614" s="16" t="s">
        <v>3485</v>
      </c>
    </row>
    <row r="615" spans="1:9" x14ac:dyDescent="0.2">
      <c r="A615" s="15" t="s">
        <v>3486</v>
      </c>
      <c r="B615" s="15" t="s">
        <v>7700</v>
      </c>
      <c r="C615" s="16" t="s">
        <v>3487</v>
      </c>
      <c r="D615" s="16" t="s">
        <v>3488</v>
      </c>
      <c r="E615" s="16" t="s">
        <v>3489</v>
      </c>
      <c r="F615" s="16" t="s">
        <v>3490</v>
      </c>
      <c r="G615" s="16" t="s">
        <v>1212</v>
      </c>
      <c r="H615" s="16" t="s">
        <v>1213</v>
      </c>
      <c r="I615" s="16" t="s">
        <v>3491</v>
      </c>
    </row>
    <row r="616" spans="1:9" x14ac:dyDescent="0.2">
      <c r="A616" s="15" t="s">
        <v>613</v>
      </c>
      <c r="B616" s="15" t="s">
        <v>7701</v>
      </c>
      <c r="C616" s="16" t="s">
        <v>3492</v>
      </c>
      <c r="D616" s="16" t="s">
        <v>3493</v>
      </c>
      <c r="E616" s="16" t="s">
        <v>3494</v>
      </c>
      <c r="F616" s="16" t="s">
        <v>3495</v>
      </c>
      <c r="G616" s="16" t="s">
        <v>1212</v>
      </c>
      <c r="H616" s="16" t="s">
        <v>1213</v>
      </c>
      <c r="I616" s="16" t="s">
        <v>3496</v>
      </c>
    </row>
    <row r="617" spans="1:9" x14ac:dyDescent="0.2">
      <c r="A617" s="15" t="s">
        <v>371</v>
      </c>
      <c r="B617" s="15" t="s">
        <v>7702</v>
      </c>
      <c r="C617" s="16" t="s">
        <v>3497</v>
      </c>
      <c r="D617" s="16" t="s">
        <v>3498</v>
      </c>
      <c r="E617" s="16" t="s">
        <v>3499</v>
      </c>
      <c r="F617" s="16" t="s">
        <v>3500</v>
      </c>
      <c r="G617" s="16" t="s">
        <v>1212</v>
      </c>
      <c r="H617" s="16" t="s">
        <v>1213</v>
      </c>
      <c r="I617" s="16" t="s">
        <v>3501</v>
      </c>
    </row>
    <row r="618" spans="1:9" x14ac:dyDescent="0.2">
      <c r="A618" s="15" t="s">
        <v>249</v>
      </c>
      <c r="B618" s="15" t="s">
        <v>7703</v>
      </c>
      <c r="C618" s="16" t="s">
        <v>3502</v>
      </c>
      <c r="D618" s="16" t="s">
        <v>3503</v>
      </c>
      <c r="E618" s="16" t="s">
        <v>3504</v>
      </c>
      <c r="F618" s="16" t="s">
        <v>3505</v>
      </c>
      <c r="G618" s="16" t="s">
        <v>1212</v>
      </c>
      <c r="H618" s="16" t="s">
        <v>1213</v>
      </c>
      <c r="I618" s="16" t="s">
        <v>3506</v>
      </c>
    </row>
    <row r="619" spans="1:9" x14ac:dyDescent="0.2">
      <c r="A619" s="15" t="s">
        <v>667</v>
      </c>
      <c r="B619" s="15" t="s">
        <v>7704</v>
      </c>
      <c r="C619" s="16" t="s">
        <v>3507</v>
      </c>
      <c r="D619" s="16" t="s">
        <v>3508</v>
      </c>
      <c r="E619" s="16" t="s">
        <v>3509</v>
      </c>
      <c r="F619" s="16" t="s">
        <v>3510</v>
      </c>
      <c r="G619" s="16" t="s">
        <v>1212</v>
      </c>
      <c r="H619" s="16" t="s">
        <v>1213</v>
      </c>
      <c r="I619" s="16" t="s">
        <v>3511</v>
      </c>
    </row>
    <row r="620" spans="1:9" x14ac:dyDescent="0.2">
      <c r="A620" s="15" t="s">
        <v>319</v>
      </c>
      <c r="B620" s="15" t="s">
        <v>7705</v>
      </c>
      <c r="C620" s="16" t="s">
        <v>3512</v>
      </c>
      <c r="D620" s="16" t="s">
        <v>3513</v>
      </c>
      <c r="E620" s="16" t="s">
        <v>3514</v>
      </c>
      <c r="F620" s="16" t="s">
        <v>3515</v>
      </c>
      <c r="G620" s="16" t="s">
        <v>1212</v>
      </c>
      <c r="H620" s="16" t="s">
        <v>1213</v>
      </c>
      <c r="I620" s="16" t="s">
        <v>3516</v>
      </c>
    </row>
    <row r="621" spans="1:9" x14ac:dyDescent="0.2">
      <c r="A621" s="15" t="s">
        <v>631</v>
      </c>
      <c r="B621" s="15" t="s">
        <v>7706</v>
      </c>
      <c r="C621" s="16" t="s">
        <v>3517</v>
      </c>
      <c r="D621" s="16" t="s">
        <v>3518</v>
      </c>
      <c r="E621" s="16" t="s">
        <v>3519</v>
      </c>
      <c r="F621" s="16" t="s">
        <v>3520</v>
      </c>
      <c r="G621" s="16" t="s">
        <v>1212</v>
      </c>
      <c r="H621" s="16" t="s">
        <v>1213</v>
      </c>
      <c r="I621" s="16" t="s">
        <v>3521</v>
      </c>
    </row>
    <row r="622" spans="1:9" x14ac:dyDescent="0.2">
      <c r="A622" s="15" t="s">
        <v>3522</v>
      </c>
      <c r="B622" s="15" t="s">
        <v>7707</v>
      </c>
      <c r="C622" s="16" t="s">
        <v>3523</v>
      </c>
      <c r="D622" s="16" t="s">
        <v>3524</v>
      </c>
      <c r="E622" s="16" t="s">
        <v>3525</v>
      </c>
      <c r="F622" s="16" t="s">
        <v>3526</v>
      </c>
      <c r="G622" s="16" t="s">
        <v>1814</v>
      </c>
      <c r="H622" s="16" t="s">
        <v>1815</v>
      </c>
      <c r="I622" s="16" t="s">
        <v>3527</v>
      </c>
    </row>
    <row r="623" spans="1:9" x14ac:dyDescent="0.2">
      <c r="A623" s="15" t="s">
        <v>679</v>
      </c>
      <c r="B623" s="15" t="s">
        <v>7708</v>
      </c>
      <c r="C623" s="16" t="s">
        <v>3528</v>
      </c>
      <c r="D623" s="16" t="s">
        <v>3529</v>
      </c>
      <c r="E623" s="16" t="s">
        <v>3530</v>
      </c>
      <c r="F623" s="16" t="s">
        <v>3531</v>
      </c>
      <c r="G623" s="16" t="s">
        <v>1147</v>
      </c>
      <c r="H623" s="16" t="s">
        <v>1148</v>
      </c>
      <c r="I623" s="16" t="s">
        <v>3532</v>
      </c>
    </row>
    <row r="624" spans="1:9" x14ac:dyDescent="0.2">
      <c r="A624" s="15" t="s">
        <v>1069</v>
      </c>
      <c r="B624" s="15" t="s">
        <v>7709</v>
      </c>
      <c r="C624" s="16" t="s">
        <v>3533</v>
      </c>
      <c r="D624" s="16" t="s">
        <v>3534</v>
      </c>
      <c r="E624" s="16" t="s">
        <v>3535</v>
      </c>
      <c r="F624" s="16" t="s">
        <v>3536</v>
      </c>
      <c r="G624" s="16" t="s">
        <v>1449</v>
      </c>
      <c r="H624" s="16" t="s">
        <v>1450</v>
      </c>
      <c r="I624" s="16" t="s">
        <v>3537</v>
      </c>
    </row>
    <row r="625" spans="1:9" x14ac:dyDescent="0.2">
      <c r="A625" s="15" t="s">
        <v>3538</v>
      </c>
      <c r="B625" s="15" t="s">
        <v>7710</v>
      </c>
      <c r="C625" s="16" t="s">
        <v>3539</v>
      </c>
      <c r="D625" s="16" t="s">
        <v>3540</v>
      </c>
      <c r="E625" s="16" t="s">
        <v>3541</v>
      </c>
      <c r="F625" s="16" t="s">
        <v>3542</v>
      </c>
      <c r="G625" s="16" t="s">
        <v>1493</v>
      </c>
      <c r="H625" s="16" t="s">
        <v>1202</v>
      </c>
      <c r="I625" s="16" t="s">
        <v>3543</v>
      </c>
    </row>
    <row r="626" spans="1:9" x14ac:dyDescent="0.2">
      <c r="A626" s="15" t="s">
        <v>3544</v>
      </c>
      <c r="B626" s="15" t="s">
        <v>7711</v>
      </c>
      <c r="C626" s="16" t="s">
        <v>3545</v>
      </c>
      <c r="D626" s="16" t="s">
        <v>3546</v>
      </c>
      <c r="E626" s="16" t="s">
        <v>3547</v>
      </c>
      <c r="F626" s="16" t="s">
        <v>1140</v>
      </c>
      <c r="G626" s="16" t="s">
        <v>1140</v>
      </c>
      <c r="H626" s="16" t="s">
        <v>1140</v>
      </c>
      <c r="I626" s="16" t="s">
        <v>3548</v>
      </c>
    </row>
    <row r="627" spans="1:9" x14ac:dyDescent="0.2">
      <c r="A627" s="15" t="s">
        <v>3549</v>
      </c>
      <c r="B627" s="15" t="s">
        <v>7712</v>
      </c>
      <c r="C627" s="16" t="s">
        <v>1140</v>
      </c>
      <c r="D627" s="16" t="s">
        <v>1140</v>
      </c>
      <c r="E627" s="16" t="s">
        <v>1178</v>
      </c>
      <c r="F627" s="16" t="s">
        <v>3550</v>
      </c>
      <c r="G627" s="16" t="s">
        <v>1623</v>
      </c>
      <c r="H627" s="16" t="s">
        <v>1624</v>
      </c>
      <c r="I627" s="16" t="s">
        <v>3551</v>
      </c>
    </row>
    <row r="628" spans="1:9" x14ac:dyDescent="0.2">
      <c r="A628" s="15" t="s">
        <v>3552</v>
      </c>
      <c r="B628" s="15" t="s">
        <v>7713</v>
      </c>
      <c r="C628" s="16" t="s">
        <v>1140</v>
      </c>
      <c r="D628" s="16" t="s">
        <v>1140</v>
      </c>
      <c r="E628" s="16" t="s">
        <v>1178</v>
      </c>
      <c r="F628" s="16" t="s">
        <v>3553</v>
      </c>
      <c r="G628" s="16" t="s">
        <v>1309</v>
      </c>
      <c r="H628" s="16" t="s">
        <v>1310</v>
      </c>
      <c r="I628" s="16" t="s">
        <v>1179</v>
      </c>
    </row>
    <row r="629" spans="1:9" x14ac:dyDescent="0.2">
      <c r="A629" s="15" t="s">
        <v>3554</v>
      </c>
      <c r="B629" s="15" t="s">
        <v>7521</v>
      </c>
      <c r="C629" s="16" t="s">
        <v>3555</v>
      </c>
      <c r="D629" s="16" t="s">
        <v>3556</v>
      </c>
      <c r="E629" s="16" t="s">
        <v>3557</v>
      </c>
      <c r="F629" s="16" t="s">
        <v>3558</v>
      </c>
      <c r="G629" s="16" t="s">
        <v>1147</v>
      </c>
      <c r="H629" s="16" t="s">
        <v>1148</v>
      </c>
      <c r="I629" s="16" t="s">
        <v>3559</v>
      </c>
    </row>
    <row r="630" spans="1:9" x14ac:dyDescent="0.2">
      <c r="A630" s="15" t="s">
        <v>3560</v>
      </c>
      <c r="B630" s="15" t="s">
        <v>7714</v>
      </c>
      <c r="C630" s="16" t="s">
        <v>3561</v>
      </c>
      <c r="D630" s="16" t="s">
        <v>3562</v>
      </c>
      <c r="E630" s="16" t="s">
        <v>3563</v>
      </c>
      <c r="F630" s="16" t="s">
        <v>3564</v>
      </c>
      <c r="G630" s="16" t="s">
        <v>1184</v>
      </c>
      <c r="H630" s="16" t="s">
        <v>1185</v>
      </c>
      <c r="I630" s="16" t="s">
        <v>3565</v>
      </c>
    </row>
    <row r="631" spans="1:9" x14ac:dyDescent="0.2">
      <c r="A631" s="15" t="s">
        <v>1103</v>
      </c>
      <c r="B631" s="15" t="s">
        <v>7715</v>
      </c>
      <c r="C631" s="16" t="s">
        <v>3566</v>
      </c>
      <c r="D631" s="16" t="s">
        <v>3567</v>
      </c>
      <c r="E631" s="16" t="s">
        <v>3568</v>
      </c>
      <c r="F631" s="16" t="s">
        <v>3569</v>
      </c>
      <c r="G631" s="16" t="s">
        <v>3570</v>
      </c>
      <c r="H631" s="16" t="s">
        <v>1624</v>
      </c>
      <c r="I631" s="16" t="s">
        <v>3571</v>
      </c>
    </row>
    <row r="632" spans="1:9" x14ac:dyDescent="0.2">
      <c r="A632" s="15" t="s">
        <v>3572</v>
      </c>
      <c r="B632" s="15" t="s">
        <v>7503</v>
      </c>
      <c r="C632" s="16" t="s">
        <v>1140</v>
      </c>
      <c r="D632" s="16" t="s">
        <v>1140</v>
      </c>
      <c r="E632" s="16" t="s">
        <v>1178</v>
      </c>
      <c r="F632" s="16" t="s">
        <v>2340</v>
      </c>
      <c r="G632" s="16" t="s">
        <v>3573</v>
      </c>
      <c r="H632" s="16" t="s">
        <v>3574</v>
      </c>
      <c r="I632" s="16" t="s">
        <v>2342</v>
      </c>
    </row>
    <row r="633" spans="1:9" x14ac:dyDescent="0.2">
      <c r="A633" s="15" t="s">
        <v>3575</v>
      </c>
      <c r="B633" s="15" t="s">
        <v>7322</v>
      </c>
      <c r="C633" s="16" t="s">
        <v>1140</v>
      </c>
      <c r="D633" s="16" t="s">
        <v>1140</v>
      </c>
      <c r="E633" s="16" t="s">
        <v>1178</v>
      </c>
      <c r="F633" s="16" t="s">
        <v>3024</v>
      </c>
      <c r="G633" s="16" t="s">
        <v>3025</v>
      </c>
      <c r="H633" s="16" t="s">
        <v>1134</v>
      </c>
      <c r="I633" s="16" t="s">
        <v>3576</v>
      </c>
    </row>
    <row r="634" spans="1:9" x14ac:dyDescent="0.2">
      <c r="A634" s="15" t="s">
        <v>3577</v>
      </c>
      <c r="B634" s="15" t="s">
        <v>7312</v>
      </c>
      <c r="C634" s="16" t="s">
        <v>1140</v>
      </c>
      <c r="D634" s="16" t="s">
        <v>1140</v>
      </c>
      <c r="E634" s="16" t="s">
        <v>1178</v>
      </c>
      <c r="F634" s="16" t="s">
        <v>1140</v>
      </c>
      <c r="G634" s="16" t="s">
        <v>1140</v>
      </c>
      <c r="H634" s="16" t="s">
        <v>1140</v>
      </c>
      <c r="I634" s="16" t="s">
        <v>1179</v>
      </c>
    </row>
    <row r="635" spans="1:9" x14ac:dyDescent="0.2">
      <c r="A635" s="15" t="s">
        <v>3578</v>
      </c>
      <c r="B635" s="15" t="s">
        <v>7716</v>
      </c>
      <c r="C635" s="16" t="s">
        <v>1140</v>
      </c>
      <c r="D635" s="16" t="s">
        <v>1140</v>
      </c>
      <c r="E635" s="16" t="s">
        <v>1178</v>
      </c>
      <c r="F635" s="16" t="s">
        <v>1140</v>
      </c>
      <c r="G635" s="16" t="s">
        <v>1140</v>
      </c>
      <c r="H635" s="16" t="s">
        <v>1140</v>
      </c>
      <c r="I635" s="16" t="s">
        <v>3579</v>
      </c>
    </row>
    <row r="636" spans="1:9" x14ac:dyDescent="0.2">
      <c r="A636" s="15" t="s">
        <v>3580</v>
      </c>
      <c r="B636" s="15" t="s">
        <v>7717</v>
      </c>
      <c r="C636" s="16" t="s">
        <v>3581</v>
      </c>
      <c r="D636" s="16" t="s">
        <v>3582</v>
      </c>
      <c r="E636" s="16" t="s">
        <v>3583</v>
      </c>
      <c r="F636" s="16" t="s">
        <v>3584</v>
      </c>
      <c r="G636" s="16" t="s">
        <v>1449</v>
      </c>
      <c r="H636" s="16" t="s">
        <v>1450</v>
      </c>
      <c r="I636" s="16" t="s">
        <v>3585</v>
      </c>
    </row>
    <row r="637" spans="1:9" x14ac:dyDescent="0.2">
      <c r="A637" s="15" t="s">
        <v>3586</v>
      </c>
      <c r="B637" s="15" t="s">
        <v>7312</v>
      </c>
      <c r="C637" s="16" t="s">
        <v>1140</v>
      </c>
      <c r="D637" s="16" t="s">
        <v>1140</v>
      </c>
      <c r="E637" s="16" t="s">
        <v>1178</v>
      </c>
      <c r="F637" s="16" t="s">
        <v>1140</v>
      </c>
      <c r="G637" s="16" t="s">
        <v>1140</v>
      </c>
      <c r="H637" s="16" t="s">
        <v>1140</v>
      </c>
      <c r="I637" s="16" t="s">
        <v>3587</v>
      </c>
    </row>
    <row r="638" spans="1:9" x14ac:dyDescent="0.2">
      <c r="A638" s="15" t="s">
        <v>3588</v>
      </c>
      <c r="B638" s="15" t="s">
        <v>7312</v>
      </c>
      <c r="C638" s="16" t="s">
        <v>1140</v>
      </c>
      <c r="D638" s="16" t="s">
        <v>1140</v>
      </c>
      <c r="E638" s="16" t="s">
        <v>1178</v>
      </c>
      <c r="F638" s="16" t="s">
        <v>1140</v>
      </c>
      <c r="G638" s="16" t="s">
        <v>1140</v>
      </c>
      <c r="H638" s="16" t="s">
        <v>1140</v>
      </c>
      <c r="I638" s="16" t="s">
        <v>3587</v>
      </c>
    </row>
    <row r="639" spans="1:9" x14ac:dyDescent="0.2">
      <c r="A639" s="15" t="s">
        <v>693</v>
      </c>
      <c r="B639" s="15" t="s">
        <v>7718</v>
      </c>
      <c r="C639" s="16" t="s">
        <v>3589</v>
      </c>
      <c r="D639" s="16" t="s">
        <v>3590</v>
      </c>
      <c r="E639" s="16" t="s">
        <v>3591</v>
      </c>
      <c r="F639" s="16" t="s">
        <v>3592</v>
      </c>
      <c r="G639" s="16" t="s">
        <v>1147</v>
      </c>
      <c r="H639" s="16" t="s">
        <v>1148</v>
      </c>
      <c r="I639" s="16" t="s">
        <v>1179</v>
      </c>
    </row>
    <row r="640" spans="1:9" x14ac:dyDescent="0.2">
      <c r="A640" s="15" t="s">
        <v>637</v>
      </c>
      <c r="B640" s="15" t="s">
        <v>7719</v>
      </c>
      <c r="C640" s="16" t="s">
        <v>3593</v>
      </c>
      <c r="D640" s="16" t="s">
        <v>3594</v>
      </c>
      <c r="E640" s="16" t="s">
        <v>3595</v>
      </c>
      <c r="F640" s="16" t="s">
        <v>3596</v>
      </c>
      <c r="G640" s="16" t="s">
        <v>1147</v>
      </c>
      <c r="H640" s="16" t="s">
        <v>1148</v>
      </c>
      <c r="I640" s="16" t="s">
        <v>3597</v>
      </c>
    </row>
    <row r="641" spans="1:9" x14ac:dyDescent="0.2">
      <c r="A641" s="15" t="s">
        <v>657</v>
      </c>
      <c r="B641" s="15" t="s">
        <v>7312</v>
      </c>
      <c r="C641" s="16" t="s">
        <v>1140</v>
      </c>
      <c r="D641" s="16" t="s">
        <v>1140</v>
      </c>
      <c r="E641" s="16" t="s">
        <v>1178</v>
      </c>
      <c r="F641" s="16" t="s">
        <v>3598</v>
      </c>
      <c r="G641" s="16" t="s">
        <v>1349</v>
      </c>
      <c r="H641" s="16" t="s">
        <v>1350</v>
      </c>
      <c r="I641" s="16" t="s">
        <v>3599</v>
      </c>
    </row>
    <row r="642" spans="1:9" x14ac:dyDescent="0.2">
      <c r="A642" s="15" t="s">
        <v>3600</v>
      </c>
      <c r="B642" s="15" t="s">
        <v>7720</v>
      </c>
      <c r="C642" s="16" t="s">
        <v>3601</v>
      </c>
      <c r="D642" s="16" t="s">
        <v>3602</v>
      </c>
      <c r="E642" s="16" t="s">
        <v>3603</v>
      </c>
      <c r="F642" s="16" t="s">
        <v>3604</v>
      </c>
      <c r="G642" s="16" t="s">
        <v>1154</v>
      </c>
      <c r="H642" s="16" t="s">
        <v>1155</v>
      </c>
      <c r="I642" s="16" t="s">
        <v>3605</v>
      </c>
    </row>
    <row r="643" spans="1:9" x14ac:dyDescent="0.2">
      <c r="A643" s="15" t="s">
        <v>3606</v>
      </c>
      <c r="B643" s="15" t="s">
        <v>7721</v>
      </c>
      <c r="C643" s="16" t="s">
        <v>1140</v>
      </c>
      <c r="D643" s="16" t="s">
        <v>1140</v>
      </c>
      <c r="E643" s="16" t="s">
        <v>1178</v>
      </c>
      <c r="F643" s="16" t="s">
        <v>1140</v>
      </c>
      <c r="G643" s="16" t="s">
        <v>1140</v>
      </c>
      <c r="H643" s="16" t="s">
        <v>1140</v>
      </c>
      <c r="I643" s="16" t="s">
        <v>1179</v>
      </c>
    </row>
    <row r="644" spans="1:9" x14ac:dyDescent="0.2">
      <c r="A644" s="15" t="s">
        <v>793</v>
      </c>
      <c r="B644" s="15" t="s">
        <v>7722</v>
      </c>
      <c r="C644" s="16" t="s">
        <v>3607</v>
      </c>
      <c r="D644" s="16" t="s">
        <v>3608</v>
      </c>
      <c r="E644" s="16" t="s">
        <v>3609</v>
      </c>
      <c r="F644" s="16" t="s">
        <v>3610</v>
      </c>
      <c r="G644" s="16" t="s">
        <v>1193</v>
      </c>
      <c r="H644" s="16" t="s">
        <v>1194</v>
      </c>
      <c r="I644" s="16" t="s">
        <v>3611</v>
      </c>
    </row>
    <row r="645" spans="1:9" x14ac:dyDescent="0.2">
      <c r="A645" s="15" t="s">
        <v>3612</v>
      </c>
      <c r="B645" s="15" t="s">
        <v>7723</v>
      </c>
      <c r="C645" s="16" t="s">
        <v>1140</v>
      </c>
      <c r="D645" s="16" t="s">
        <v>1140</v>
      </c>
      <c r="E645" s="16" t="s">
        <v>1178</v>
      </c>
      <c r="F645" s="16" t="s">
        <v>3613</v>
      </c>
      <c r="G645" s="16" t="s">
        <v>1318</v>
      </c>
      <c r="H645" s="16" t="s">
        <v>1319</v>
      </c>
      <c r="I645" s="16" t="s">
        <v>1946</v>
      </c>
    </row>
    <row r="646" spans="1:9" x14ac:dyDescent="0.2">
      <c r="A646" s="15" t="s">
        <v>3614</v>
      </c>
      <c r="B646" s="15" t="s">
        <v>7723</v>
      </c>
      <c r="C646" s="16" t="s">
        <v>1140</v>
      </c>
      <c r="D646" s="16" t="s">
        <v>1140</v>
      </c>
      <c r="E646" s="16" t="s">
        <v>1178</v>
      </c>
      <c r="F646" s="16" t="s">
        <v>1941</v>
      </c>
      <c r="G646" s="16" t="s">
        <v>1318</v>
      </c>
      <c r="H646" s="16" t="s">
        <v>1319</v>
      </c>
      <c r="I646" s="16" t="s">
        <v>1942</v>
      </c>
    </row>
    <row r="647" spans="1:9" x14ac:dyDescent="0.2">
      <c r="A647" s="15" t="s">
        <v>3615</v>
      </c>
      <c r="B647" s="15" t="s">
        <v>7312</v>
      </c>
      <c r="C647" s="16" t="s">
        <v>1140</v>
      </c>
      <c r="D647" s="16" t="s">
        <v>1140</v>
      </c>
      <c r="E647" s="16" t="s">
        <v>1178</v>
      </c>
      <c r="F647" s="16" t="s">
        <v>1140</v>
      </c>
      <c r="G647" s="16" t="s">
        <v>1140</v>
      </c>
      <c r="H647" s="16" t="s">
        <v>1140</v>
      </c>
      <c r="I647" s="16" t="s">
        <v>1179</v>
      </c>
    </row>
    <row r="648" spans="1:9" x14ac:dyDescent="0.2">
      <c r="A648" s="15" t="s">
        <v>3616</v>
      </c>
      <c r="B648" s="15" t="s">
        <v>7318</v>
      </c>
      <c r="C648" s="16" t="s">
        <v>1140</v>
      </c>
      <c r="D648" s="16" t="s">
        <v>1140</v>
      </c>
      <c r="E648" s="16" t="s">
        <v>1178</v>
      </c>
      <c r="F648" s="16" t="s">
        <v>1140</v>
      </c>
      <c r="G648" s="16" t="s">
        <v>1140</v>
      </c>
      <c r="H648" s="16" t="s">
        <v>1140</v>
      </c>
      <c r="I648" s="16" t="s">
        <v>3617</v>
      </c>
    </row>
    <row r="649" spans="1:9" x14ac:dyDescent="0.2">
      <c r="A649" s="15" t="s">
        <v>3618</v>
      </c>
      <c r="B649" s="15" t="s">
        <v>7312</v>
      </c>
      <c r="C649" s="16" t="s">
        <v>1140</v>
      </c>
      <c r="D649" s="16" t="s">
        <v>1140</v>
      </c>
      <c r="E649" s="16" t="s">
        <v>1178</v>
      </c>
      <c r="F649" s="16" t="s">
        <v>1140</v>
      </c>
      <c r="G649" s="16" t="s">
        <v>1140</v>
      </c>
      <c r="H649" s="16" t="s">
        <v>1140</v>
      </c>
      <c r="I649" s="16" t="s">
        <v>1179</v>
      </c>
    </row>
    <row r="650" spans="1:9" x14ac:dyDescent="0.2">
      <c r="A650" s="15" t="s">
        <v>3619</v>
      </c>
      <c r="B650" s="15" t="s">
        <v>7312</v>
      </c>
      <c r="C650" s="16" t="s">
        <v>1140</v>
      </c>
      <c r="D650" s="16" t="s">
        <v>1140</v>
      </c>
      <c r="E650" s="16" t="s">
        <v>1178</v>
      </c>
      <c r="F650" s="16" t="s">
        <v>1140</v>
      </c>
      <c r="G650" s="16" t="s">
        <v>1140</v>
      </c>
      <c r="H650" s="16" t="s">
        <v>1140</v>
      </c>
      <c r="I650" s="16" t="s">
        <v>1179</v>
      </c>
    </row>
    <row r="651" spans="1:9" x14ac:dyDescent="0.2">
      <c r="A651" s="15" t="s">
        <v>3620</v>
      </c>
      <c r="B651" s="15" t="s">
        <v>7682</v>
      </c>
      <c r="C651" s="16" t="s">
        <v>1140</v>
      </c>
      <c r="D651" s="16" t="s">
        <v>1140</v>
      </c>
      <c r="E651" s="16" t="s">
        <v>1178</v>
      </c>
      <c r="F651" s="16" t="s">
        <v>3398</v>
      </c>
      <c r="G651" s="16" t="s">
        <v>1355</v>
      </c>
      <c r="H651" s="16" t="s">
        <v>1356</v>
      </c>
      <c r="I651" s="16" t="s">
        <v>3399</v>
      </c>
    </row>
    <row r="652" spans="1:9" x14ac:dyDescent="0.2">
      <c r="A652" s="15" t="s">
        <v>3621</v>
      </c>
      <c r="B652" s="15" t="s">
        <v>7712</v>
      </c>
      <c r="C652" s="16" t="s">
        <v>3622</v>
      </c>
      <c r="D652" s="16" t="s">
        <v>3623</v>
      </c>
      <c r="E652" s="16" t="s">
        <v>3624</v>
      </c>
      <c r="F652" s="16" t="s">
        <v>3625</v>
      </c>
      <c r="G652" s="16" t="s">
        <v>3626</v>
      </c>
      <c r="H652" s="16" t="s">
        <v>1329</v>
      </c>
      <c r="I652" s="16" t="s">
        <v>3627</v>
      </c>
    </row>
    <row r="653" spans="1:9" x14ac:dyDescent="0.2">
      <c r="A653" s="15" t="s">
        <v>3628</v>
      </c>
      <c r="B653" s="15" t="s">
        <v>7724</v>
      </c>
      <c r="C653" s="16" t="s">
        <v>2654</v>
      </c>
      <c r="D653" s="16" t="s">
        <v>2655</v>
      </c>
      <c r="E653" s="16" t="s">
        <v>2656</v>
      </c>
      <c r="F653" s="16" t="s">
        <v>2657</v>
      </c>
      <c r="G653" s="16" t="s">
        <v>1147</v>
      </c>
      <c r="H653" s="16" t="s">
        <v>1148</v>
      </c>
      <c r="I653" s="16" t="s">
        <v>3629</v>
      </c>
    </row>
    <row r="654" spans="1:9" x14ac:dyDescent="0.2">
      <c r="A654" s="15" t="s">
        <v>935</v>
      </c>
      <c r="B654" s="15" t="s">
        <v>7725</v>
      </c>
      <c r="C654" s="16" t="s">
        <v>3630</v>
      </c>
      <c r="D654" s="16" t="s">
        <v>3631</v>
      </c>
      <c r="E654" s="16" t="s">
        <v>3632</v>
      </c>
      <c r="F654" s="16" t="s">
        <v>3633</v>
      </c>
      <c r="G654" s="16" t="s">
        <v>1493</v>
      </c>
      <c r="H654" s="16" t="s">
        <v>1202</v>
      </c>
      <c r="I654" s="16" t="s">
        <v>3634</v>
      </c>
    </row>
    <row r="655" spans="1:9" x14ac:dyDescent="0.2">
      <c r="A655" s="15" t="s">
        <v>3635</v>
      </c>
      <c r="B655" s="15" t="s">
        <v>7726</v>
      </c>
      <c r="C655" s="16" t="s">
        <v>3636</v>
      </c>
      <c r="D655" s="16" t="s">
        <v>3637</v>
      </c>
      <c r="E655" s="16" t="s">
        <v>3638</v>
      </c>
      <c r="F655" s="16" t="s">
        <v>3639</v>
      </c>
      <c r="G655" s="16" t="s">
        <v>1493</v>
      </c>
      <c r="H655" s="16" t="s">
        <v>1202</v>
      </c>
      <c r="I655" s="16" t="s">
        <v>3640</v>
      </c>
    </row>
    <row r="656" spans="1:9" x14ac:dyDescent="0.2">
      <c r="A656" s="15" t="s">
        <v>597</v>
      </c>
      <c r="B656" s="15" t="s">
        <v>7727</v>
      </c>
      <c r="C656" s="16" t="s">
        <v>3641</v>
      </c>
      <c r="D656" s="16" t="s">
        <v>3642</v>
      </c>
      <c r="E656" s="16" t="s">
        <v>3643</v>
      </c>
      <c r="F656" s="16" t="s">
        <v>3644</v>
      </c>
      <c r="G656" s="16" t="s">
        <v>1493</v>
      </c>
      <c r="H656" s="16" t="s">
        <v>1202</v>
      </c>
      <c r="I656" s="16" t="s">
        <v>3645</v>
      </c>
    </row>
    <row r="657" spans="1:9" x14ac:dyDescent="0.2">
      <c r="A657" s="15" t="s">
        <v>84</v>
      </c>
      <c r="B657" s="15" t="s">
        <v>7728</v>
      </c>
      <c r="C657" s="16" t="s">
        <v>3646</v>
      </c>
      <c r="D657" s="16" t="s">
        <v>3647</v>
      </c>
      <c r="E657" s="16" t="s">
        <v>3648</v>
      </c>
      <c r="F657" s="16" t="s">
        <v>3649</v>
      </c>
      <c r="G657" s="16" t="s">
        <v>2028</v>
      </c>
      <c r="H657" s="16" t="s">
        <v>1155</v>
      </c>
      <c r="I657" s="16" t="s">
        <v>3650</v>
      </c>
    </row>
    <row r="658" spans="1:9" x14ac:dyDescent="0.2">
      <c r="A658" s="15" t="s">
        <v>981</v>
      </c>
      <c r="B658" s="15" t="s">
        <v>7729</v>
      </c>
      <c r="C658" s="16" t="s">
        <v>3651</v>
      </c>
      <c r="D658" s="16" t="s">
        <v>3652</v>
      </c>
      <c r="E658" s="16" t="s">
        <v>3653</v>
      </c>
      <c r="F658" s="16" t="s">
        <v>3654</v>
      </c>
      <c r="G658" s="16" t="s">
        <v>2028</v>
      </c>
      <c r="H658" s="16" t="s">
        <v>1155</v>
      </c>
      <c r="I658" s="16" t="s">
        <v>3655</v>
      </c>
    </row>
    <row r="659" spans="1:9" x14ac:dyDescent="0.2">
      <c r="A659" s="15" t="s">
        <v>3656</v>
      </c>
      <c r="B659" s="15" t="s">
        <v>7496</v>
      </c>
      <c r="C659" s="16" t="s">
        <v>1140</v>
      </c>
      <c r="D659" s="16" t="s">
        <v>1140</v>
      </c>
      <c r="E659" s="16" t="s">
        <v>1178</v>
      </c>
      <c r="F659" s="16" t="s">
        <v>2297</v>
      </c>
      <c r="G659" s="16" t="s">
        <v>1318</v>
      </c>
      <c r="H659" s="16" t="s">
        <v>1319</v>
      </c>
      <c r="I659" s="16" t="s">
        <v>2298</v>
      </c>
    </row>
    <row r="660" spans="1:9" x14ac:dyDescent="0.2">
      <c r="A660" s="15" t="s">
        <v>3657</v>
      </c>
      <c r="B660" s="15" t="s">
        <v>7730</v>
      </c>
      <c r="C660" s="16" t="s">
        <v>1140</v>
      </c>
      <c r="D660" s="16" t="s">
        <v>1140</v>
      </c>
      <c r="E660" s="16" t="s">
        <v>1178</v>
      </c>
      <c r="F660" s="16" t="s">
        <v>1140</v>
      </c>
      <c r="G660" s="16" t="s">
        <v>1140</v>
      </c>
      <c r="H660" s="16" t="s">
        <v>1140</v>
      </c>
      <c r="I660" s="16" t="s">
        <v>3658</v>
      </c>
    </row>
    <row r="661" spans="1:9" x14ac:dyDescent="0.2">
      <c r="A661" s="15" t="s">
        <v>3659</v>
      </c>
      <c r="B661" s="15" t="s">
        <v>7312</v>
      </c>
      <c r="C661" s="16" t="s">
        <v>1140</v>
      </c>
      <c r="D661" s="16" t="s">
        <v>1140</v>
      </c>
      <c r="E661" s="16" t="s">
        <v>1178</v>
      </c>
      <c r="F661" s="16" t="s">
        <v>1140</v>
      </c>
      <c r="G661" s="16" t="s">
        <v>1140</v>
      </c>
      <c r="H661" s="16" t="s">
        <v>1140</v>
      </c>
      <c r="I661" s="16" t="s">
        <v>1179</v>
      </c>
    </row>
    <row r="662" spans="1:9" x14ac:dyDescent="0.2">
      <c r="A662" s="15" t="s">
        <v>3660</v>
      </c>
      <c r="B662" s="15" t="s">
        <v>7312</v>
      </c>
      <c r="C662" s="16" t="s">
        <v>3661</v>
      </c>
      <c r="D662" s="16" t="s">
        <v>3662</v>
      </c>
      <c r="E662" s="16" t="s">
        <v>3663</v>
      </c>
      <c r="F662" s="16" t="s">
        <v>1140</v>
      </c>
      <c r="G662" s="16" t="s">
        <v>1140</v>
      </c>
      <c r="H662" s="16" t="s">
        <v>1140</v>
      </c>
      <c r="I662" s="16" t="s">
        <v>3664</v>
      </c>
    </row>
    <row r="663" spans="1:9" x14ac:dyDescent="0.2">
      <c r="A663" s="15" t="s">
        <v>3665</v>
      </c>
      <c r="B663" s="15" t="s">
        <v>7731</v>
      </c>
      <c r="C663" s="16" t="s">
        <v>1140</v>
      </c>
      <c r="D663" s="16" t="s">
        <v>1140</v>
      </c>
      <c r="E663" s="16" t="s">
        <v>1178</v>
      </c>
      <c r="F663" s="16" t="s">
        <v>1140</v>
      </c>
      <c r="G663" s="16" t="s">
        <v>1140</v>
      </c>
      <c r="H663" s="16" t="s">
        <v>1140</v>
      </c>
      <c r="I663" s="16" t="s">
        <v>3666</v>
      </c>
    </row>
    <row r="664" spans="1:9" x14ac:dyDescent="0.2">
      <c r="A664" s="15" t="s">
        <v>3667</v>
      </c>
      <c r="B664" s="15" t="s">
        <v>7312</v>
      </c>
      <c r="C664" s="16" t="s">
        <v>1140</v>
      </c>
      <c r="D664" s="16" t="s">
        <v>1140</v>
      </c>
      <c r="E664" s="16" t="s">
        <v>1178</v>
      </c>
      <c r="F664" s="16" t="s">
        <v>1140</v>
      </c>
      <c r="G664" s="16" t="s">
        <v>1140</v>
      </c>
      <c r="H664" s="16" t="s">
        <v>1140</v>
      </c>
      <c r="I664" s="16" t="s">
        <v>3668</v>
      </c>
    </row>
    <row r="665" spans="1:9" x14ac:dyDescent="0.2">
      <c r="A665" s="15" t="s">
        <v>3669</v>
      </c>
      <c r="B665" s="15" t="s">
        <v>7732</v>
      </c>
      <c r="C665" s="16" t="s">
        <v>3670</v>
      </c>
      <c r="D665" s="16" t="s">
        <v>3671</v>
      </c>
      <c r="E665" s="16" t="s">
        <v>3672</v>
      </c>
      <c r="F665" s="16" t="s">
        <v>1140</v>
      </c>
      <c r="G665" s="16" t="s">
        <v>1140</v>
      </c>
      <c r="H665" s="16" t="s">
        <v>1140</v>
      </c>
      <c r="I665" s="16" t="s">
        <v>3668</v>
      </c>
    </row>
    <row r="666" spans="1:9" x14ac:dyDescent="0.2">
      <c r="A666" s="15" t="s">
        <v>3673</v>
      </c>
      <c r="B666" s="15" t="s">
        <v>7318</v>
      </c>
      <c r="C666" s="16" t="s">
        <v>3670</v>
      </c>
      <c r="D666" s="16" t="s">
        <v>3671</v>
      </c>
      <c r="E666" s="16" t="s">
        <v>3672</v>
      </c>
      <c r="F666" s="16" t="s">
        <v>1140</v>
      </c>
      <c r="G666" s="16" t="s">
        <v>1140</v>
      </c>
      <c r="H666" s="16" t="s">
        <v>1140</v>
      </c>
      <c r="I666" s="16" t="s">
        <v>3668</v>
      </c>
    </row>
    <row r="667" spans="1:9" x14ac:dyDescent="0.2">
      <c r="A667" s="15" t="s">
        <v>735</v>
      </c>
      <c r="B667" s="15" t="s">
        <v>7733</v>
      </c>
      <c r="C667" s="16" t="s">
        <v>3674</v>
      </c>
      <c r="D667" s="16" t="s">
        <v>3675</v>
      </c>
      <c r="E667" s="16" t="s">
        <v>3676</v>
      </c>
      <c r="F667" s="16" t="s">
        <v>3677</v>
      </c>
      <c r="G667" s="16" t="s">
        <v>1147</v>
      </c>
      <c r="H667" s="16" t="s">
        <v>1148</v>
      </c>
      <c r="I667" s="16" t="s">
        <v>3678</v>
      </c>
    </row>
    <row r="668" spans="1:9" x14ac:dyDescent="0.2">
      <c r="A668" s="15" t="s">
        <v>883</v>
      </c>
      <c r="B668" s="15" t="s">
        <v>7734</v>
      </c>
      <c r="C668" s="16" t="s">
        <v>3679</v>
      </c>
      <c r="D668" s="16" t="s">
        <v>3680</v>
      </c>
      <c r="E668" s="16" t="s">
        <v>3681</v>
      </c>
      <c r="F668" s="16" t="s">
        <v>3682</v>
      </c>
      <c r="G668" s="16" t="s">
        <v>1147</v>
      </c>
      <c r="H668" s="16" t="s">
        <v>1148</v>
      </c>
      <c r="I668" s="16" t="s">
        <v>3683</v>
      </c>
    </row>
    <row r="669" spans="1:9" x14ac:dyDescent="0.2">
      <c r="A669" s="15" t="s">
        <v>3684</v>
      </c>
      <c r="B669" s="15" t="s">
        <v>7533</v>
      </c>
      <c r="C669" s="16" t="s">
        <v>3685</v>
      </c>
      <c r="D669" s="16" t="s">
        <v>3686</v>
      </c>
      <c r="E669" s="16" t="s">
        <v>2638</v>
      </c>
      <c r="F669" s="16" t="s">
        <v>3687</v>
      </c>
      <c r="G669" s="16" t="s">
        <v>1219</v>
      </c>
      <c r="H669" s="16" t="s">
        <v>1220</v>
      </c>
      <c r="I669" s="16" t="s">
        <v>3688</v>
      </c>
    </row>
    <row r="670" spans="1:9" x14ac:dyDescent="0.2">
      <c r="A670" s="15" t="s">
        <v>3689</v>
      </c>
      <c r="B670" s="15" t="s">
        <v>7434</v>
      </c>
      <c r="C670" s="16" t="s">
        <v>3670</v>
      </c>
      <c r="D670" s="16" t="s">
        <v>3671</v>
      </c>
      <c r="E670" s="16" t="s">
        <v>3672</v>
      </c>
      <c r="F670" s="16" t="s">
        <v>1140</v>
      </c>
      <c r="G670" s="16" t="s">
        <v>1140</v>
      </c>
      <c r="H670" s="16" t="s">
        <v>1140</v>
      </c>
      <c r="I670" s="16" t="s">
        <v>3690</v>
      </c>
    </row>
    <row r="671" spans="1:9" x14ac:dyDescent="0.2">
      <c r="A671" s="15" t="s">
        <v>3691</v>
      </c>
      <c r="B671" s="15" t="s">
        <v>7312</v>
      </c>
      <c r="C671" s="16" t="s">
        <v>1140</v>
      </c>
      <c r="D671" s="16" t="s">
        <v>1140</v>
      </c>
      <c r="E671" s="16" t="s">
        <v>1178</v>
      </c>
      <c r="F671" s="16" t="s">
        <v>1140</v>
      </c>
      <c r="G671" s="16" t="s">
        <v>1140</v>
      </c>
      <c r="H671" s="16" t="s">
        <v>1140</v>
      </c>
      <c r="I671" s="16" t="s">
        <v>1179</v>
      </c>
    </row>
    <row r="672" spans="1:9" x14ac:dyDescent="0.2">
      <c r="A672" s="15" t="s">
        <v>3692</v>
      </c>
      <c r="B672" s="15" t="s">
        <v>7312</v>
      </c>
      <c r="C672" s="16" t="s">
        <v>1140</v>
      </c>
      <c r="D672" s="16" t="s">
        <v>1140</v>
      </c>
      <c r="E672" s="16" t="s">
        <v>1178</v>
      </c>
      <c r="F672" s="16" t="s">
        <v>1140</v>
      </c>
      <c r="G672" s="16" t="s">
        <v>1140</v>
      </c>
      <c r="H672" s="16" t="s">
        <v>1140</v>
      </c>
      <c r="I672" s="16" t="s">
        <v>1179</v>
      </c>
    </row>
    <row r="673" spans="1:9" x14ac:dyDescent="0.2">
      <c r="A673" s="15" t="s">
        <v>3693</v>
      </c>
      <c r="B673" s="15" t="s">
        <v>7312</v>
      </c>
      <c r="C673" s="16" t="s">
        <v>1140</v>
      </c>
      <c r="D673" s="16" t="s">
        <v>1140</v>
      </c>
      <c r="E673" s="16" t="s">
        <v>1178</v>
      </c>
      <c r="F673" s="16" t="s">
        <v>1140</v>
      </c>
      <c r="G673" s="16" t="s">
        <v>1140</v>
      </c>
      <c r="H673" s="16" t="s">
        <v>1140</v>
      </c>
      <c r="I673" s="16" t="s">
        <v>3694</v>
      </c>
    </row>
    <row r="674" spans="1:9" x14ac:dyDescent="0.2">
      <c r="A674" s="15" t="s">
        <v>243</v>
      </c>
      <c r="B674" s="15" t="s">
        <v>7735</v>
      </c>
      <c r="C674" s="16" t="s">
        <v>1140</v>
      </c>
      <c r="D674" s="16" t="s">
        <v>1140</v>
      </c>
      <c r="E674" s="16" t="s">
        <v>1178</v>
      </c>
      <c r="F674" s="16" t="s">
        <v>1140</v>
      </c>
      <c r="G674" s="16" t="s">
        <v>1140</v>
      </c>
      <c r="H674" s="16" t="s">
        <v>1140</v>
      </c>
      <c r="I674" s="16" t="s">
        <v>3694</v>
      </c>
    </row>
    <row r="675" spans="1:9" x14ac:dyDescent="0.2">
      <c r="A675" s="15" t="s">
        <v>3695</v>
      </c>
      <c r="B675" s="15" t="s">
        <v>7312</v>
      </c>
      <c r="C675" s="16" t="s">
        <v>1140</v>
      </c>
      <c r="D675" s="16" t="s">
        <v>1140</v>
      </c>
      <c r="E675" s="16" t="s">
        <v>1178</v>
      </c>
      <c r="F675" s="16" t="s">
        <v>1140</v>
      </c>
      <c r="G675" s="16" t="s">
        <v>1140</v>
      </c>
      <c r="H675" s="16" t="s">
        <v>1140</v>
      </c>
      <c r="I675" s="16" t="s">
        <v>1179</v>
      </c>
    </row>
    <row r="676" spans="1:9" x14ac:dyDescent="0.2">
      <c r="A676" s="15" t="s">
        <v>3696</v>
      </c>
      <c r="B676" s="15" t="s">
        <v>7736</v>
      </c>
      <c r="C676" s="16" t="s">
        <v>3697</v>
      </c>
      <c r="D676" s="16" t="s">
        <v>3698</v>
      </c>
      <c r="E676" s="16" t="s">
        <v>3699</v>
      </c>
      <c r="F676" s="16" t="s">
        <v>1639</v>
      </c>
      <c r="G676" s="16" t="s">
        <v>1392</v>
      </c>
      <c r="H676" s="16" t="s">
        <v>1393</v>
      </c>
      <c r="I676" s="16" t="s">
        <v>3363</v>
      </c>
    </row>
    <row r="677" spans="1:9" x14ac:dyDescent="0.2">
      <c r="A677" s="15" t="s">
        <v>3700</v>
      </c>
      <c r="B677" s="15" t="s">
        <v>7675</v>
      </c>
      <c r="C677" s="16" t="s">
        <v>3701</v>
      </c>
      <c r="D677" s="16" t="s">
        <v>3702</v>
      </c>
      <c r="E677" s="16" t="s">
        <v>3699</v>
      </c>
      <c r="F677" s="16" t="s">
        <v>1639</v>
      </c>
      <c r="G677" s="16" t="s">
        <v>1392</v>
      </c>
      <c r="H677" s="16" t="s">
        <v>1393</v>
      </c>
      <c r="I677" s="16" t="s">
        <v>3703</v>
      </c>
    </row>
    <row r="678" spans="1:9" x14ac:dyDescent="0.2">
      <c r="A678" s="15" t="s">
        <v>3704</v>
      </c>
      <c r="B678" s="15" t="s">
        <v>7737</v>
      </c>
      <c r="C678" s="16" t="s">
        <v>3705</v>
      </c>
      <c r="D678" s="16" t="s">
        <v>3706</v>
      </c>
      <c r="E678" s="16" t="s">
        <v>3707</v>
      </c>
      <c r="F678" s="16" t="s">
        <v>3708</v>
      </c>
      <c r="G678" s="16" t="s">
        <v>1147</v>
      </c>
      <c r="H678" s="16" t="s">
        <v>1148</v>
      </c>
      <c r="I678" s="16" t="s">
        <v>3709</v>
      </c>
    </row>
    <row r="679" spans="1:9" x14ac:dyDescent="0.2">
      <c r="A679" s="15" t="s">
        <v>3710</v>
      </c>
      <c r="B679" s="15" t="s">
        <v>7738</v>
      </c>
      <c r="C679" s="16" t="s">
        <v>3711</v>
      </c>
      <c r="D679" s="16" t="s">
        <v>3712</v>
      </c>
      <c r="E679" s="16" t="s">
        <v>3713</v>
      </c>
      <c r="F679" s="16" t="s">
        <v>3714</v>
      </c>
      <c r="G679" s="16" t="s">
        <v>1449</v>
      </c>
      <c r="H679" s="16" t="s">
        <v>1450</v>
      </c>
      <c r="I679" s="16" t="s">
        <v>3715</v>
      </c>
    </row>
    <row r="680" spans="1:9" x14ac:dyDescent="0.2">
      <c r="A680" s="15" t="s">
        <v>3716</v>
      </c>
      <c r="B680" s="15" t="s">
        <v>7612</v>
      </c>
      <c r="C680" s="16" t="s">
        <v>1140</v>
      </c>
      <c r="D680" s="16" t="s">
        <v>1140</v>
      </c>
      <c r="E680" s="16" t="s">
        <v>1178</v>
      </c>
      <c r="F680" s="16" t="s">
        <v>1140</v>
      </c>
      <c r="G680" s="16" t="s">
        <v>1140</v>
      </c>
      <c r="H680" s="16" t="s">
        <v>1140</v>
      </c>
      <c r="I680" s="16" t="s">
        <v>3717</v>
      </c>
    </row>
    <row r="681" spans="1:9" x14ac:dyDescent="0.2">
      <c r="A681" s="15" t="s">
        <v>3718</v>
      </c>
      <c r="B681" s="15" t="s">
        <v>7739</v>
      </c>
      <c r="C681" s="16" t="s">
        <v>1140</v>
      </c>
      <c r="D681" s="16" t="s">
        <v>1140</v>
      </c>
      <c r="E681" s="16" t="s">
        <v>1178</v>
      </c>
      <c r="F681" s="16" t="s">
        <v>3719</v>
      </c>
      <c r="G681" s="16" t="s">
        <v>2970</v>
      </c>
      <c r="H681" s="16" t="s">
        <v>1624</v>
      </c>
      <c r="I681" s="16" t="s">
        <v>3720</v>
      </c>
    </row>
    <row r="682" spans="1:9" x14ac:dyDescent="0.2">
      <c r="A682" s="15" t="s">
        <v>3721</v>
      </c>
      <c r="B682" s="15" t="s">
        <v>7740</v>
      </c>
      <c r="C682" s="16" t="s">
        <v>1140</v>
      </c>
      <c r="D682" s="16" t="s">
        <v>1140</v>
      </c>
      <c r="E682" s="16" t="s">
        <v>1178</v>
      </c>
      <c r="F682" s="16" t="s">
        <v>1636</v>
      </c>
      <c r="G682" s="16" t="s">
        <v>1230</v>
      </c>
      <c r="H682" s="16" t="s">
        <v>1231</v>
      </c>
      <c r="I682" s="16" t="s">
        <v>1637</v>
      </c>
    </row>
    <row r="683" spans="1:9" x14ac:dyDescent="0.2">
      <c r="A683" s="15" t="s">
        <v>3722</v>
      </c>
      <c r="B683" s="15" t="s">
        <v>7399</v>
      </c>
      <c r="C683" s="16" t="s">
        <v>3723</v>
      </c>
      <c r="D683" s="16" t="s">
        <v>3724</v>
      </c>
      <c r="E683" s="16" t="s">
        <v>3725</v>
      </c>
      <c r="F683" s="16" t="s">
        <v>3726</v>
      </c>
      <c r="G683" s="16" t="s">
        <v>1392</v>
      </c>
      <c r="H683" s="16" t="s">
        <v>1393</v>
      </c>
      <c r="I683" s="16" t="s">
        <v>3727</v>
      </c>
    </row>
    <row r="684" spans="1:9" x14ac:dyDescent="0.2">
      <c r="A684" s="15" t="s">
        <v>3728</v>
      </c>
      <c r="B684" s="15" t="s">
        <v>7434</v>
      </c>
      <c r="C684" s="16" t="s">
        <v>3729</v>
      </c>
      <c r="D684" s="16" t="s">
        <v>3730</v>
      </c>
      <c r="E684" s="16" t="s">
        <v>3731</v>
      </c>
      <c r="F684" s="16" t="s">
        <v>1140</v>
      </c>
      <c r="G684" s="16" t="s">
        <v>1140</v>
      </c>
      <c r="H684" s="16" t="s">
        <v>1140</v>
      </c>
      <c r="I684" s="16" t="s">
        <v>3732</v>
      </c>
    </row>
    <row r="685" spans="1:9" x14ac:dyDescent="0.2">
      <c r="A685" s="15" t="s">
        <v>183</v>
      </c>
      <c r="B685" s="15" t="s">
        <v>7741</v>
      </c>
      <c r="C685" s="16" t="s">
        <v>3733</v>
      </c>
      <c r="D685" s="16" t="s">
        <v>3733</v>
      </c>
      <c r="E685" s="16" t="s">
        <v>3734</v>
      </c>
      <c r="F685" s="16" t="s">
        <v>3735</v>
      </c>
      <c r="G685" s="16" t="s">
        <v>1133</v>
      </c>
      <c r="H685" s="16" t="s">
        <v>1134</v>
      </c>
      <c r="I685" s="16" t="s">
        <v>3736</v>
      </c>
    </row>
    <row r="686" spans="1:9" x14ac:dyDescent="0.2">
      <c r="A686" s="15" t="s">
        <v>3737</v>
      </c>
      <c r="B686" s="15" t="s">
        <v>7626</v>
      </c>
      <c r="C686" s="16" t="s">
        <v>3738</v>
      </c>
      <c r="D686" s="16" t="s">
        <v>3738</v>
      </c>
      <c r="E686" s="16" t="s">
        <v>3739</v>
      </c>
      <c r="F686" s="16" t="s">
        <v>3740</v>
      </c>
      <c r="G686" s="16" t="s">
        <v>1355</v>
      </c>
      <c r="H686" s="16" t="s">
        <v>1356</v>
      </c>
      <c r="I686" s="16" t="s">
        <v>3741</v>
      </c>
    </row>
    <row r="687" spans="1:9" x14ac:dyDescent="0.2">
      <c r="A687" s="15" t="s">
        <v>3742</v>
      </c>
      <c r="B687" s="15" t="s">
        <v>7312</v>
      </c>
      <c r="C687" s="16" t="s">
        <v>1140</v>
      </c>
      <c r="D687" s="16" t="s">
        <v>1140</v>
      </c>
      <c r="E687" s="16" t="s">
        <v>1178</v>
      </c>
      <c r="F687" s="16" t="s">
        <v>1140</v>
      </c>
      <c r="G687" s="16" t="s">
        <v>1140</v>
      </c>
      <c r="H687" s="16" t="s">
        <v>1140</v>
      </c>
      <c r="I687" s="16" t="s">
        <v>1179</v>
      </c>
    </row>
    <row r="688" spans="1:9" x14ac:dyDescent="0.2">
      <c r="A688" s="15" t="s">
        <v>3743</v>
      </c>
      <c r="B688" s="15" t="s">
        <v>7742</v>
      </c>
      <c r="C688" s="16" t="s">
        <v>1140</v>
      </c>
      <c r="D688" s="16" t="s">
        <v>1140</v>
      </c>
      <c r="E688" s="16" t="s">
        <v>1178</v>
      </c>
      <c r="F688" s="16" t="s">
        <v>1140</v>
      </c>
      <c r="G688" s="16" t="s">
        <v>1140</v>
      </c>
      <c r="H688" s="16" t="s">
        <v>1140</v>
      </c>
      <c r="I688" s="16" t="s">
        <v>3744</v>
      </c>
    </row>
    <row r="689" spans="1:9" x14ac:dyDescent="0.2">
      <c r="A689" s="15" t="s">
        <v>621</v>
      </c>
      <c r="B689" s="15" t="s">
        <v>7318</v>
      </c>
      <c r="C689" s="16" t="s">
        <v>1140</v>
      </c>
      <c r="D689" s="16" t="s">
        <v>1140</v>
      </c>
      <c r="E689" s="16" t="s">
        <v>1178</v>
      </c>
      <c r="F689" s="16" t="s">
        <v>3745</v>
      </c>
      <c r="G689" s="16" t="s">
        <v>1184</v>
      </c>
      <c r="H689" s="16" t="s">
        <v>1185</v>
      </c>
      <c r="I689" s="16" t="s">
        <v>3746</v>
      </c>
    </row>
    <row r="690" spans="1:9" x14ac:dyDescent="0.2">
      <c r="A690" s="15" t="s">
        <v>3747</v>
      </c>
      <c r="B690" s="15" t="s">
        <v>7743</v>
      </c>
      <c r="C690" s="16" t="s">
        <v>3748</v>
      </c>
      <c r="D690" s="16" t="s">
        <v>3749</v>
      </c>
      <c r="E690" s="16" t="s">
        <v>3750</v>
      </c>
      <c r="F690" s="16" t="s">
        <v>2813</v>
      </c>
      <c r="G690" s="16" t="s">
        <v>1147</v>
      </c>
      <c r="H690" s="16" t="s">
        <v>1148</v>
      </c>
      <c r="I690" s="16" t="s">
        <v>1910</v>
      </c>
    </row>
    <row r="691" spans="1:9" x14ac:dyDescent="0.2">
      <c r="A691" s="15" t="s">
        <v>849</v>
      </c>
      <c r="B691" s="15" t="s">
        <v>7744</v>
      </c>
      <c r="C691" s="16" t="s">
        <v>1140</v>
      </c>
      <c r="D691" s="16" t="s">
        <v>1140</v>
      </c>
      <c r="E691" s="16" t="s">
        <v>1178</v>
      </c>
      <c r="F691" s="16" t="s">
        <v>1236</v>
      </c>
      <c r="G691" s="16" t="s">
        <v>1133</v>
      </c>
      <c r="H691" s="16" t="s">
        <v>1134</v>
      </c>
      <c r="I691" s="16" t="s">
        <v>3751</v>
      </c>
    </row>
    <row r="692" spans="1:9" x14ac:dyDescent="0.2">
      <c r="A692" s="15" t="s">
        <v>3752</v>
      </c>
      <c r="B692" s="15" t="s">
        <v>7745</v>
      </c>
      <c r="C692" s="16" t="s">
        <v>1140</v>
      </c>
      <c r="D692" s="16" t="s">
        <v>1140</v>
      </c>
      <c r="E692" s="16" t="s">
        <v>1178</v>
      </c>
      <c r="F692" s="16" t="s">
        <v>1140</v>
      </c>
      <c r="G692" s="16" t="s">
        <v>1140</v>
      </c>
      <c r="H692" s="16" t="s">
        <v>1140</v>
      </c>
      <c r="I692" s="16" t="s">
        <v>3753</v>
      </c>
    </row>
    <row r="693" spans="1:9" x14ac:dyDescent="0.2">
      <c r="A693" s="15" t="s">
        <v>3754</v>
      </c>
      <c r="B693" s="15" t="s">
        <v>7745</v>
      </c>
      <c r="C693" s="16" t="s">
        <v>3755</v>
      </c>
      <c r="D693" s="16" t="s">
        <v>3756</v>
      </c>
      <c r="E693" s="16" t="s">
        <v>3757</v>
      </c>
      <c r="F693" s="16" t="s">
        <v>1140</v>
      </c>
      <c r="G693" s="16" t="s">
        <v>1140</v>
      </c>
      <c r="H693" s="16" t="s">
        <v>1140</v>
      </c>
      <c r="I693" s="16" t="s">
        <v>3753</v>
      </c>
    </row>
    <row r="694" spans="1:9" x14ac:dyDescent="0.2">
      <c r="A694" s="15" t="s">
        <v>137</v>
      </c>
      <c r="B694" s="15" t="s">
        <v>7746</v>
      </c>
      <c r="C694" s="16" t="s">
        <v>1140</v>
      </c>
      <c r="D694" s="16" t="s">
        <v>1140</v>
      </c>
      <c r="E694" s="16" t="s">
        <v>1178</v>
      </c>
      <c r="F694" s="16" t="s">
        <v>3285</v>
      </c>
      <c r="G694" s="16" t="s">
        <v>1212</v>
      </c>
      <c r="H694" s="16" t="s">
        <v>1213</v>
      </c>
      <c r="I694" s="16" t="s">
        <v>3758</v>
      </c>
    </row>
    <row r="695" spans="1:9" x14ac:dyDescent="0.2">
      <c r="A695" s="15" t="s">
        <v>3759</v>
      </c>
      <c r="B695" s="15" t="s">
        <v>7312</v>
      </c>
      <c r="C695" s="16" t="s">
        <v>3760</v>
      </c>
      <c r="D695" s="16" t="s">
        <v>3760</v>
      </c>
      <c r="E695" s="16" t="s">
        <v>1269</v>
      </c>
      <c r="F695" s="16" t="s">
        <v>3761</v>
      </c>
      <c r="G695" s="16" t="s">
        <v>1349</v>
      </c>
      <c r="H695" s="16" t="s">
        <v>1350</v>
      </c>
      <c r="I695" s="16" t="s">
        <v>3762</v>
      </c>
    </row>
    <row r="696" spans="1:9" x14ac:dyDescent="0.2">
      <c r="A696" s="15" t="s">
        <v>3763</v>
      </c>
      <c r="B696" s="15" t="s">
        <v>7747</v>
      </c>
      <c r="C696" s="16" t="s">
        <v>3764</v>
      </c>
      <c r="D696" s="16" t="s">
        <v>3765</v>
      </c>
      <c r="E696" s="16" t="s">
        <v>3766</v>
      </c>
      <c r="F696" s="16" t="s">
        <v>3767</v>
      </c>
      <c r="G696" s="16" t="s">
        <v>1809</v>
      </c>
      <c r="H696" s="16" t="s">
        <v>1810</v>
      </c>
      <c r="I696" s="16" t="s">
        <v>3768</v>
      </c>
    </row>
    <row r="697" spans="1:9" x14ac:dyDescent="0.2">
      <c r="A697" s="15" t="s">
        <v>3769</v>
      </c>
      <c r="B697" s="15" t="s">
        <v>7748</v>
      </c>
      <c r="C697" s="16" t="s">
        <v>3770</v>
      </c>
      <c r="D697" s="16" t="s">
        <v>3771</v>
      </c>
      <c r="E697" s="16" t="s">
        <v>3772</v>
      </c>
      <c r="F697" s="16" t="s">
        <v>3773</v>
      </c>
      <c r="G697" s="16" t="s">
        <v>1809</v>
      </c>
      <c r="H697" s="16" t="s">
        <v>1810</v>
      </c>
      <c r="I697" s="16" t="s">
        <v>3774</v>
      </c>
    </row>
    <row r="698" spans="1:9" x14ac:dyDescent="0.2">
      <c r="A698" s="15" t="s">
        <v>3775</v>
      </c>
      <c r="B698" s="15" t="s">
        <v>7749</v>
      </c>
      <c r="C698" s="16" t="s">
        <v>3776</v>
      </c>
      <c r="D698" s="16" t="s">
        <v>3777</v>
      </c>
      <c r="E698" s="16" t="s">
        <v>3778</v>
      </c>
      <c r="F698" s="16" t="s">
        <v>3767</v>
      </c>
      <c r="G698" s="16" t="s">
        <v>1809</v>
      </c>
      <c r="H698" s="16" t="s">
        <v>1810</v>
      </c>
      <c r="I698" s="16" t="s">
        <v>3779</v>
      </c>
    </row>
    <row r="699" spans="1:9" x14ac:dyDescent="0.2">
      <c r="A699" s="15" t="s">
        <v>3780</v>
      </c>
      <c r="B699" s="15" t="s">
        <v>7750</v>
      </c>
      <c r="C699" s="16" t="s">
        <v>3781</v>
      </c>
      <c r="D699" s="16" t="s">
        <v>3782</v>
      </c>
      <c r="E699" s="16" t="s">
        <v>3783</v>
      </c>
      <c r="F699" s="16" t="s">
        <v>3784</v>
      </c>
      <c r="G699" s="16" t="s">
        <v>3785</v>
      </c>
      <c r="H699" s="16" t="s">
        <v>1213</v>
      </c>
      <c r="I699" s="16" t="s">
        <v>3786</v>
      </c>
    </row>
    <row r="700" spans="1:9" x14ac:dyDescent="0.2">
      <c r="A700" s="15" t="s">
        <v>3787</v>
      </c>
      <c r="B700" s="15" t="s">
        <v>7312</v>
      </c>
      <c r="C700" s="16" t="s">
        <v>1140</v>
      </c>
      <c r="D700" s="16" t="s">
        <v>1140</v>
      </c>
      <c r="E700" s="16" t="s">
        <v>1178</v>
      </c>
      <c r="F700" s="16" t="s">
        <v>1140</v>
      </c>
      <c r="G700" s="16" t="s">
        <v>1140</v>
      </c>
      <c r="H700" s="16" t="s">
        <v>1140</v>
      </c>
      <c r="I700" s="16" t="s">
        <v>1179</v>
      </c>
    </row>
    <row r="701" spans="1:9" x14ac:dyDescent="0.2">
      <c r="A701" s="15" t="s">
        <v>607</v>
      </c>
      <c r="B701" s="15" t="s">
        <v>7751</v>
      </c>
      <c r="C701" s="16" t="s">
        <v>3788</v>
      </c>
      <c r="D701" s="16" t="s">
        <v>3789</v>
      </c>
      <c r="E701" s="16" t="s">
        <v>3790</v>
      </c>
      <c r="F701" s="16" t="s">
        <v>3791</v>
      </c>
      <c r="G701" s="16" t="s">
        <v>1219</v>
      </c>
      <c r="H701" s="16" t="s">
        <v>1220</v>
      </c>
      <c r="I701" s="16" t="s">
        <v>3792</v>
      </c>
    </row>
    <row r="702" spans="1:9" x14ac:dyDescent="0.2">
      <c r="A702" s="15" t="s">
        <v>3793</v>
      </c>
      <c r="B702" s="15" t="s">
        <v>7752</v>
      </c>
      <c r="C702" s="16" t="s">
        <v>3794</v>
      </c>
      <c r="D702" s="16" t="s">
        <v>3795</v>
      </c>
      <c r="E702" s="16" t="s">
        <v>3796</v>
      </c>
      <c r="F702" s="16" t="s">
        <v>3797</v>
      </c>
      <c r="G702" s="16" t="s">
        <v>1392</v>
      </c>
      <c r="H702" s="16" t="s">
        <v>1393</v>
      </c>
      <c r="I702" s="16" t="s">
        <v>3798</v>
      </c>
    </row>
    <row r="703" spans="1:9" x14ac:dyDescent="0.2">
      <c r="A703" s="15" t="s">
        <v>3799</v>
      </c>
      <c r="B703" s="15" t="s">
        <v>7312</v>
      </c>
      <c r="C703" s="16" t="s">
        <v>1140</v>
      </c>
      <c r="D703" s="16" t="s">
        <v>1140</v>
      </c>
      <c r="E703" s="16" t="s">
        <v>1178</v>
      </c>
      <c r="F703" s="16" t="s">
        <v>1140</v>
      </c>
      <c r="G703" s="16" t="s">
        <v>1140</v>
      </c>
      <c r="H703" s="16" t="s">
        <v>1140</v>
      </c>
      <c r="I703" s="16" t="s">
        <v>1179</v>
      </c>
    </row>
    <row r="704" spans="1:9" x14ac:dyDescent="0.2">
      <c r="A704" s="15" t="s">
        <v>3800</v>
      </c>
      <c r="B704" s="15" t="s">
        <v>7753</v>
      </c>
      <c r="C704" s="16" t="s">
        <v>3801</v>
      </c>
      <c r="D704" s="16" t="s">
        <v>3802</v>
      </c>
      <c r="E704" s="16" t="s">
        <v>3803</v>
      </c>
      <c r="F704" s="16" t="s">
        <v>3804</v>
      </c>
      <c r="G704" s="16" t="s">
        <v>1493</v>
      </c>
      <c r="H704" s="16" t="s">
        <v>1202</v>
      </c>
      <c r="I704" s="16" t="s">
        <v>3805</v>
      </c>
    </row>
    <row r="705" spans="1:9" x14ac:dyDescent="0.2">
      <c r="A705" s="15" t="s">
        <v>3806</v>
      </c>
      <c r="B705" s="15" t="s">
        <v>7312</v>
      </c>
      <c r="C705" s="16" t="s">
        <v>1140</v>
      </c>
      <c r="D705" s="16" t="s">
        <v>1140</v>
      </c>
      <c r="E705" s="16" t="s">
        <v>1178</v>
      </c>
      <c r="F705" s="16" t="s">
        <v>1140</v>
      </c>
      <c r="G705" s="16" t="s">
        <v>1140</v>
      </c>
      <c r="H705" s="16" t="s">
        <v>1140</v>
      </c>
      <c r="I705" s="16" t="s">
        <v>1179</v>
      </c>
    </row>
    <row r="706" spans="1:9" x14ac:dyDescent="0.2">
      <c r="A706" s="15" t="s">
        <v>3807</v>
      </c>
      <c r="B706" s="15" t="s">
        <v>7546</v>
      </c>
      <c r="C706" s="16" t="s">
        <v>1140</v>
      </c>
      <c r="D706" s="16" t="s">
        <v>1140</v>
      </c>
      <c r="E706" s="16" t="s">
        <v>1178</v>
      </c>
      <c r="F706" s="16" t="s">
        <v>1140</v>
      </c>
      <c r="G706" s="16" t="s">
        <v>1140</v>
      </c>
      <c r="H706" s="16" t="s">
        <v>1140</v>
      </c>
      <c r="I706" s="16" t="s">
        <v>1179</v>
      </c>
    </row>
    <row r="707" spans="1:9" x14ac:dyDescent="0.2">
      <c r="A707" s="15" t="s">
        <v>3808</v>
      </c>
      <c r="B707" s="15" t="s">
        <v>7312</v>
      </c>
      <c r="C707" s="16" t="s">
        <v>1140</v>
      </c>
      <c r="D707" s="16" t="s">
        <v>1140</v>
      </c>
      <c r="E707" s="16" t="s">
        <v>1178</v>
      </c>
      <c r="F707" s="16" t="s">
        <v>1140</v>
      </c>
      <c r="G707" s="16" t="s">
        <v>1140</v>
      </c>
      <c r="H707" s="16" t="s">
        <v>1140</v>
      </c>
      <c r="I707" s="16" t="s">
        <v>1179</v>
      </c>
    </row>
    <row r="708" spans="1:9" x14ac:dyDescent="0.2">
      <c r="A708" s="15" t="s">
        <v>3809</v>
      </c>
      <c r="B708" s="15" t="s">
        <v>7754</v>
      </c>
      <c r="C708" s="16" t="s">
        <v>3810</v>
      </c>
      <c r="D708" s="16" t="s">
        <v>3811</v>
      </c>
      <c r="E708" s="16" t="s">
        <v>3812</v>
      </c>
      <c r="F708" s="16" t="s">
        <v>3308</v>
      </c>
      <c r="G708" s="16" t="s">
        <v>1219</v>
      </c>
      <c r="H708" s="16" t="s">
        <v>1220</v>
      </c>
      <c r="I708" s="16" t="s">
        <v>3813</v>
      </c>
    </row>
    <row r="709" spans="1:9" x14ac:dyDescent="0.2">
      <c r="A709" s="15" t="s">
        <v>873</v>
      </c>
      <c r="B709" s="15" t="s">
        <v>7755</v>
      </c>
      <c r="C709" s="16" t="s">
        <v>3814</v>
      </c>
      <c r="D709" s="16" t="s">
        <v>3815</v>
      </c>
      <c r="E709" s="16" t="s">
        <v>3816</v>
      </c>
      <c r="F709" s="16" t="s">
        <v>3308</v>
      </c>
      <c r="G709" s="16" t="s">
        <v>1219</v>
      </c>
      <c r="H709" s="16" t="s">
        <v>1220</v>
      </c>
      <c r="I709" s="16" t="s">
        <v>3813</v>
      </c>
    </row>
    <row r="710" spans="1:9" x14ac:dyDescent="0.2">
      <c r="A710" s="15" t="s">
        <v>537</v>
      </c>
      <c r="B710" s="15" t="s">
        <v>7756</v>
      </c>
      <c r="C710" s="16" t="s">
        <v>3817</v>
      </c>
      <c r="D710" s="16" t="s">
        <v>3818</v>
      </c>
      <c r="E710" s="16" t="s">
        <v>3819</v>
      </c>
      <c r="F710" s="16" t="s">
        <v>3820</v>
      </c>
      <c r="G710" s="16" t="s">
        <v>1147</v>
      </c>
      <c r="H710" s="16" t="s">
        <v>1148</v>
      </c>
      <c r="I710" s="16" t="s">
        <v>3821</v>
      </c>
    </row>
    <row r="711" spans="1:9" x14ac:dyDescent="0.2">
      <c r="A711" s="15" t="s">
        <v>3822</v>
      </c>
      <c r="B711" s="15" t="s">
        <v>7625</v>
      </c>
      <c r="C711" s="16" t="s">
        <v>1140</v>
      </c>
      <c r="D711" s="16" t="s">
        <v>1140</v>
      </c>
      <c r="E711" s="16" t="s">
        <v>1178</v>
      </c>
      <c r="F711" s="16" t="s">
        <v>1140</v>
      </c>
      <c r="G711" s="16" t="s">
        <v>1140</v>
      </c>
      <c r="H711" s="16" t="s">
        <v>1140</v>
      </c>
      <c r="I711" s="16" t="s">
        <v>3823</v>
      </c>
    </row>
    <row r="712" spans="1:9" x14ac:dyDescent="0.2">
      <c r="A712" s="15" t="s">
        <v>3824</v>
      </c>
      <c r="B712" s="15" t="s">
        <v>7312</v>
      </c>
      <c r="C712" s="16" t="s">
        <v>1140</v>
      </c>
      <c r="D712" s="16" t="s">
        <v>1140</v>
      </c>
      <c r="E712" s="16" t="s">
        <v>1178</v>
      </c>
      <c r="F712" s="16" t="s">
        <v>1140</v>
      </c>
      <c r="G712" s="16" t="s">
        <v>1140</v>
      </c>
      <c r="H712" s="16" t="s">
        <v>1140</v>
      </c>
      <c r="I712" s="16" t="s">
        <v>1179</v>
      </c>
    </row>
    <row r="713" spans="1:9" x14ac:dyDescent="0.2">
      <c r="A713" s="15" t="s">
        <v>3825</v>
      </c>
      <c r="B713" s="15" t="s">
        <v>7312</v>
      </c>
      <c r="C713" s="16" t="s">
        <v>1140</v>
      </c>
      <c r="D713" s="16" t="s">
        <v>1140</v>
      </c>
      <c r="E713" s="16" t="s">
        <v>1178</v>
      </c>
      <c r="F713" s="16" t="s">
        <v>1140</v>
      </c>
      <c r="G713" s="16" t="s">
        <v>1140</v>
      </c>
      <c r="H713" s="16" t="s">
        <v>1140</v>
      </c>
      <c r="I713" s="16" t="s">
        <v>1179</v>
      </c>
    </row>
    <row r="714" spans="1:9" x14ac:dyDescent="0.2">
      <c r="A714" s="15" t="s">
        <v>3826</v>
      </c>
      <c r="B714" s="15" t="s">
        <v>7757</v>
      </c>
      <c r="C714" s="16" t="s">
        <v>3827</v>
      </c>
      <c r="D714" s="16" t="s">
        <v>3828</v>
      </c>
      <c r="E714" s="16" t="s">
        <v>3829</v>
      </c>
      <c r="F714" s="16" t="s">
        <v>3830</v>
      </c>
      <c r="G714" s="16" t="s">
        <v>1500</v>
      </c>
      <c r="H714" s="16" t="s">
        <v>1329</v>
      </c>
      <c r="I714" s="16" t="s">
        <v>3831</v>
      </c>
    </row>
    <row r="715" spans="1:9" x14ac:dyDescent="0.2">
      <c r="A715" s="15" t="s">
        <v>3832</v>
      </c>
      <c r="B715" s="15" t="s">
        <v>7758</v>
      </c>
      <c r="C715" s="16" t="s">
        <v>3833</v>
      </c>
      <c r="D715" s="16" t="s">
        <v>3834</v>
      </c>
      <c r="E715" s="16" t="s">
        <v>3835</v>
      </c>
      <c r="F715" s="16" t="s">
        <v>3836</v>
      </c>
      <c r="G715" s="16" t="s">
        <v>1809</v>
      </c>
      <c r="H715" s="16" t="s">
        <v>1810</v>
      </c>
      <c r="I715" s="16" t="s">
        <v>3837</v>
      </c>
    </row>
    <row r="716" spans="1:9" x14ac:dyDescent="0.2">
      <c r="A716" s="15" t="s">
        <v>569</v>
      </c>
      <c r="B716" s="15" t="s">
        <v>7759</v>
      </c>
      <c r="C716" s="16" t="s">
        <v>3838</v>
      </c>
      <c r="D716" s="16" t="s">
        <v>3839</v>
      </c>
      <c r="E716" s="16" t="s">
        <v>3840</v>
      </c>
      <c r="F716" s="16" t="s">
        <v>3841</v>
      </c>
      <c r="G716" s="16" t="s">
        <v>1809</v>
      </c>
      <c r="H716" s="16" t="s">
        <v>1810</v>
      </c>
      <c r="I716" s="16" t="s">
        <v>3842</v>
      </c>
    </row>
    <row r="717" spans="1:9" x14ac:dyDescent="0.2">
      <c r="A717" s="15" t="s">
        <v>217</v>
      </c>
      <c r="B717" s="15" t="s">
        <v>7760</v>
      </c>
      <c r="C717" s="16" t="s">
        <v>3843</v>
      </c>
      <c r="D717" s="16" t="s">
        <v>3844</v>
      </c>
      <c r="E717" s="16" t="s">
        <v>3845</v>
      </c>
      <c r="F717" s="16" t="s">
        <v>3846</v>
      </c>
      <c r="G717" s="16" t="s">
        <v>1493</v>
      </c>
      <c r="H717" s="16" t="s">
        <v>1202</v>
      </c>
      <c r="I717" s="16" t="s">
        <v>3847</v>
      </c>
    </row>
    <row r="718" spans="1:9" x14ac:dyDescent="0.2">
      <c r="A718" s="15" t="s">
        <v>3848</v>
      </c>
      <c r="B718" s="15" t="s">
        <v>7761</v>
      </c>
      <c r="C718" s="16" t="s">
        <v>3849</v>
      </c>
      <c r="D718" s="16" t="s">
        <v>3850</v>
      </c>
      <c r="E718" s="16" t="s">
        <v>3851</v>
      </c>
      <c r="F718" s="16" t="s">
        <v>3852</v>
      </c>
      <c r="G718" s="16" t="s">
        <v>1230</v>
      </c>
      <c r="H718" s="16" t="s">
        <v>1231</v>
      </c>
      <c r="I718" s="16" t="s">
        <v>3853</v>
      </c>
    </row>
    <row r="719" spans="1:9" x14ac:dyDescent="0.2">
      <c r="A719" s="15" t="s">
        <v>3854</v>
      </c>
      <c r="B719" s="15" t="s">
        <v>7312</v>
      </c>
      <c r="C719" s="16" t="s">
        <v>1140</v>
      </c>
      <c r="D719" s="16" t="s">
        <v>1140</v>
      </c>
      <c r="E719" s="16" t="s">
        <v>1178</v>
      </c>
      <c r="F719" s="16" t="s">
        <v>1140</v>
      </c>
      <c r="G719" s="16" t="s">
        <v>1140</v>
      </c>
      <c r="H719" s="16" t="s">
        <v>1140</v>
      </c>
      <c r="I719" s="16" t="s">
        <v>1179</v>
      </c>
    </row>
    <row r="720" spans="1:9" x14ac:dyDescent="0.2">
      <c r="A720" s="15" t="s">
        <v>835</v>
      </c>
      <c r="B720" s="15" t="s">
        <v>7762</v>
      </c>
      <c r="C720" s="16" t="s">
        <v>3855</v>
      </c>
      <c r="D720" s="16" t="s">
        <v>3856</v>
      </c>
      <c r="E720" s="16" t="s">
        <v>3857</v>
      </c>
      <c r="F720" s="16" t="s">
        <v>3858</v>
      </c>
      <c r="G720" s="16" t="s">
        <v>1193</v>
      </c>
      <c r="H720" s="16" t="s">
        <v>1194</v>
      </c>
      <c r="I720" s="16" t="s">
        <v>3859</v>
      </c>
    </row>
    <row r="721" spans="1:9" x14ac:dyDescent="0.2">
      <c r="A721" s="15" t="s">
        <v>393</v>
      </c>
      <c r="B721" s="15" t="s">
        <v>7763</v>
      </c>
      <c r="C721" s="16" t="s">
        <v>3860</v>
      </c>
      <c r="D721" s="16" t="s">
        <v>3861</v>
      </c>
      <c r="E721" s="16" t="s">
        <v>3862</v>
      </c>
      <c r="F721" s="16" t="s">
        <v>3863</v>
      </c>
      <c r="G721" s="16" t="s">
        <v>1814</v>
      </c>
      <c r="H721" s="16" t="s">
        <v>1815</v>
      </c>
      <c r="I721" s="16" t="s">
        <v>3864</v>
      </c>
    </row>
    <row r="722" spans="1:9" x14ac:dyDescent="0.2">
      <c r="A722" s="15" t="s">
        <v>3865</v>
      </c>
      <c r="B722" s="15" t="s">
        <v>7720</v>
      </c>
      <c r="C722" s="16" t="s">
        <v>3866</v>
      </c>
      <c r="D722" s="16" t="s">
        <v>3867</v>
      </c>
      <c r="E722" s="16" t="s">
        <v>3868</v>
      </c>
      <c r="F722" s="16" t="s">
        <v>3869</v>
      </c>
      <c r="G722" s="16" t="s">
        <v>1154</v>
      </c>
      <c r="H722" s="16" t="s">
        <v>1155</v>
      </c>
      <c r="I722" s="16" t="s">
        <v>3870</v>
      </c>
    </row>
    <row r="723" spans="1:9" x14ac:dyDescent="0.2">
      <c r="A723" s="15" t="s">
        <v>3871</v>
      </c>
      <c r="B723" s="15" t="s">
        <v>7764</v>
      </c>
      <c r="C723" s="16" t="s">
        <v>3872</v>
      </c>
      <c r="D723" s="16" t="s">
        <v>3873</v>
      </c>
      <c r="E723" s="16" t="s">
        <v>3874</v>
      </c>
      <c r="F723" s="16" t="s">
        <v>3875</v>
      </c>
      <c r="G723" s="16" t="s">
        <v>1154</v>
      </c>
      <c r="H723" s="16" t="s">
        <v>1155</v>
      </c>
      <c r="I723" s="16" t="s">
        <v>3876</v>
      </c>
    </row>
    <row r="724" spans="1:9" x14ac:dyDescent="0.2">
      <c r="A724" s="15" t="s">
        <v>3877</v>
      </c>
      <c r="B724" s="15" t="s">
        <v>7765</v>
      </c>
      <c r="C724" s="16" t="s">
        <v>1140</v>
      </c>
      <c r="D724" s="16" t="s">
        <v>1140</v>
      </c>
      <c r="E724" s="16" t="s">
        <v>1178</v>
      </c>
      <c r="F724" s="16" t="s">
        <v>1140</v>
      </c>
      <c r="G724" s="16" t="s">
        <v>1140</v>
      </c>
      <c r="H724" s="16" t="s">
        <v>1140</v>
      </c>
      <c r="I724" s="16" t="s">
        <v>1179</v>
      </c>
    </row>
    <row r="725" spans="1:9" x14ac:dyDescent="0.2">
      <c r="A725" s="15" t="s">
        <v>3878</v>
      </c>
      <c r="B725" s="15" t="s">
        <v>7312</v>
      </c>
      <c r="C725" s="16" t="s">
        <v>1140</v>
      </c>
      <c r="D725" s="16" t="s">
        <v>1140</v>
      </c>
      <c r="E725" s="16" t="s">
        <v>1178</v>
      </c>
      <c r="F725" s="16" t="s">
        <v>1140</v>
      </c>
      <c r="G725" s="16" t="s">
        <v>1140</v>
      </c>
      <c r="H725" s="16" t="s">
        <v>1140</v>
      </c>
      <c r="I725" s="16" t="s">
        <v>1179</v>
      </c>
    </row>
    <row r="726" spans="1:9" x14ac:dyDescent="0.2">
      <c r="A726" s="15" t="s">
        <v>3879</v>
      </c>
      <c r="B726" s="15" t="s">
        <v>7766</v>
      </c>
      <c r="C726" s="16" t="s">
        <v>3880</v>
      </c>
      <c r="D726" s="16" t="s">
        <v>3881</v>
      </c>
      <c r="E726" s="16" t="s">
        <v>3882</v>
      </c>
      <c r="F726" s="16" t="s">
        <v>3883</v>
      </c>
      <c r="G726" s="16" t="s">
        <v>1809</v>
      </c>
      <c r="H726" s="16" t="s">
        <v>1810</v>
      </c>
      <c r="I726" s="16" t="s">
        <v>3884</v>
      </c>
    </row>
    <row r="727" spans="1:9" x14ac:dyDescent="0.2">
      <c r="A727" s="15" t="s">
        <v>3885</v>
      </c>
      <c r="B727" s="15" t="s">
        <v>7767</v>
      </c>
      <c r="C727" s="16" t="s">
        <v>3886</v>
      </c>
      <c r="D727" s="16" t="s">
        <v>3887</v>
      </c>
      <c r="E727" s="16" t="s">
        <v>3888</v>
      </c>
      <c r="F727" s="16" t="s">
        <v>3889</v>
      </c>
      <c r="G727" s="16" t="s">
        <v>1309</v>
      </c>
      <c r="H727" s="16" t="s">
        <v>1310</v>
      </c>
      <c r="I727" s="16" t="s">
        <v>3890</v>
      </c>
    </row>
    <row r="728" spans="1:9" x14ac:dyDescent="0.2">
      <c r="A728" s="15" t="s">
        <v>3891</v>
      </c>
      <c r="B728" s="15" t="s">
        <v>7768</v>
      </c>
      <c r="C728" s="16" t="s">
        <v>3892</v>
      </c>
      <c r="D728" s="16" t="s">
        <v>3893</v>
      </c>
      <c r="E728" s="16" t="s">
        <v>3894</v>
      </c>
      <c r="F728" s="16" t="s">
        <v>3895</v>
      </c>
      <c r="G728" s="16" t="s">
        <v>1309</v>
      </c>
      <c r="H728" s="16" t="s">
        <v>1310</v>
      </c>
      <c r="I728" s="16" t="s">
        <v>3896</v>
      </c>
    </row>
    <row r="729" spans="1:9" x14ac:dyDescent="0.2">
      <c r="A729" s="15" t="s">
        <v>189</v>
      </c>
      <c r="B729" s="15" t="s">
        <v>7769</v>
      </c>
      <c r="C729" s="16" t="s">
        <v>3897</v>
      </c>
      <c r="D729" s="16" t="s">
        <v>3898</v>
      </c>
      <c r="E729" s="16" t="s">
        <v>3899</v>
      </c>
      <c r="F729" s="16" t="s">
        <v>3900</v>
      </c>
      <c r="G729" s="16" t="s">
        <v>1373</v>
      </c>
      <c r="H729" s="16" t="s">
        <v>1155</v>
      </c>
      <c r="I729" s="16" t="s">
        <v>3901</v>
      </c>
    </row>
    <row r="730" spans="1:9" x14ac:dyDescent="0.2">
      <c r="A730" s="15" t="s">
        <v>151</v>
      </c>
      <c r="B730" s="15" t="s">
        <v>7769</v>
      </c>
      <c r="C730" s="16" t="s">
        <v>1140</v>
      </c>
      <c r="D730" s="16" t="s">
        <v>1140</v>
      </c>
      <c r="E730" s="16" t="s">
        <v>1178</v>
      </c>
      <c r="F730" s="16" t="s">
        <v>1140</v>
      </c>
      <c r="G730" s="16" t="s">
        <v>1140</v>
      </c>
      <c r="H730" s="16" t="s">
        <v>1140</v>
      </c>
      <c r="I730" s="16" t="s">
        <v>1179</v>
      </c>
    </row>
    <row r="731" spans="1:9" x14ac:dyDescent="0.2">
      <c r="A731" s="15" t="s">
        <v>3902</v>
      </c>
      <c r="B731" s="16" t="s">
        <v>2172</v>
      </c>
      <c r="C731" s="16" t="s">
        <v>2170</v>
      </c>
      <c r="D731" s="16" t="s">
        <v>2171</v>
      </c>
      <c r="E731" s="16" t="s">
        <v>2172</v>
      </c>
      <c r="F731" s="16" t="s">
        <v>1140</v>
      </c>
      <c r="G731" s="16" t="s">
        <v>1140</v>
      </c>
      <c r="H731" s="16" t="s">
        <v>1140</v>
      </c>
      <c r="I731" s="16" t="s">
        <v>1179</v>
      </c>
    </row>
    <row r="732" spans="1:9" x14ac:dyDescent="0.2">
      <c r="A732" s="15" t="s">
        <v>3903</v>
      </c>
      <c r="B732" s="16" t="s">
        <v>2184</v>
      </c>
      <c r="C732" s="16" t="s">
        <v>2182</v>
      </c>
      <c r="D732" s="16" t="s">
        <v>2183</v>
      </c>
      <c r="E732" s="16" t="s">
        <v>2184</v>
      </c>
      <c r="F732" s="16" t="s">
        <v>1140</v>
      </c>
      <c r="G732" s="16" t="s">
        <v>1140</v>
      </c>
      <c r="H732" s="16" t="s">
        <v>1140</v>
      </c>
      <c r="I732" s="16" t="s">
        <v>1179</v>
      </c>
    </row>
    <row r="733" spans="1:9" x14ac:dyDescent="0.2">
      <c r="A733" s="15" t="s">
        <v>671</v>
      </c>
      <c r="B733" s="15" t="s">
        <v>7770</v>
      </c>
      <c r="C733" s="16" t="s">
        <v>3904</v>
      </c>
      <c r="D733" s="16" t="s">
        <v>3905</v>
      </c>
      <c r="E733" s="16" t="s">
        <v>3906</v>
      </c>
      <c r="F733" s="16" t="s">
        <v>3907</v>
      </c>
      <c r="G733" s="16" t="s">
        <v>1147</v>
      </c>
      <c r="H733" s="16" t="s">
        <v>1148</v>
      </c>
      <c r="I733" s="16" t="s">
        <v>3908</v>
      </c>
    </row>
    <row r="734" spans="1:9" x14ac:dyDescent="0.2">
      <c r="A734" s="15" t="s">
        <v>3909</v>
      </c>
      <c r="B734" s="16" t="s">
        <v>1859</v>
      </c>
      <c r="C734" s="16" t="s">
        <v>1857</v>
      </c>
      <c r="D734" s="16" t="s">
        <v>1858</v>
      </c>
      <c r="E734" s="16" t="s">
        <v>1859</v>
      </c>
      <c r="F734" s="16" t="s">
        <v>1140</v>
      </c>
      <c r="G734" s="16" t="s">
        <v>1140</v>
      </c>
      <c r="H734" s="16" t="s">
        <v>1140</v>
      </c>
      <c r="I734" s="16" t="s">
        <v>1179</v>
      </c>
    </row>
    <row r="735" spans="1:9" x14ac:dyDescent="0.2">
      <c r="A735" s="15" t="s">
        <v>3910</v>
      </c>
      <c r="B735" s="15" t="s">
        <v>7312</v>
      </c>
      <c r="C735" s="16" t="s">
        <v>1140</v>
      </c>
      <c r="D735" s="16" t="s">
        <v>1140</v>
      </c>
      <c r="E735" s="16" t="s">
        <v>1178</v>
      </c>
      <c r="F735" s="16" t="s">
        <v>1140</v>
      </c>
      <c r="G735" s="16" t="s">
        <v>1140</v>
      </c>
      <c r="H735" s="16" t="s">
        <v>1140</v>
      </c>
      <c r="I735" s="16" t="s">
        <v>1179</v>
      </c>
    </row>
    <row r="736" spans="1:9" x14ac:dyDescent="0.2">
      <c r="A736" s="15" t="s">
        <v>3911</v>
      </c>
      <c r="B736" s="15" t="s">
        <v>7312</v>
      </c>
      <c r="C736" s="16" t="s">
        <v>1140</v>
      </c>
      <c r="D736" s="16" t="s">
        <v>1140</v>
      </c>
      <c r="E736" s="16" t="s">
        <v>1178</v>
      </c>
      <c r="F736" s="16" t="s">
        <v>3912</v>
      </c>
      <c r="G736" s="16" t="s">
        <v>1349</v>
      </c>
      <c r="H736" s="16" t="s">
        <v>1350</v>
      </c>
      <c r="I736" s="16" t="s">
        <v>3913</v>
      </c>
    </row>
    <row r="737" spans="1:9" x14ac:dyDescent="0.2">
      <c r="A737" s="15" t="s">
        <v>911</v>
      </c>
      <c r="B737" s="15" t="s">
        <v>7771</v>
      </c>
      <c r="C737" s="16" t="s">
        <v>3914</v>
      </c>
      <c r="D737" s="16" t="s">
        <v>3915</v>
      </c>
      <c r="E737" s="16" t="s">
        <v>3916</v>
      </c>
      <c r="F737" s="16" t="s">
        <v>3917</v>
      </c>
      <c r="G737" s="16" t="s">
        <v>1219</v>
      </c>
      <c r="H737" s="16" t="s">
        <v>1220</v>
      </c>
      <c r="I737" s="16" t="s">
        <v>3918</v>
      </c>
    </row>
    <row r="738" spans="1:9" x14ac:dyDescent="0.2">
      <c r="A738" s="15" t="s">
        <v>515</v>
      </c>
      <c r="B738" s="15" t="s">
        <v>7772</v>
      </c>
      <c r="C738" s="16" t="s">
        <v>1140</v>
      </c>
      <c r="D738" s="16" t="s">
        <v>1140</v>
      </c>
      <c r="E738" s="16" t="s">
        <v>1178</v>
      </c>
      <c r="F738" s="16" t="s">
        <v>1140</v>
      </c>
      <c r="G738" s="16" t="s">
        <v>1140</v>
      </c>
      <c r="H738" s="16" t="s">
        <v>1140</v>
      </c>
      <c r="I738" s="16" t="s">
        <v>1179</v>
      </c>
    </row>
    <row r="739" spans="1:9" x14ac:dyDescent="0.2">
      <c r="A739" s="15" t="s">
        <v>3919</v>
      </c>
      <c r="B739" s="15" t="s">
        <v>7424</v>
      </c>
      <c r="C739" s="16" t="s">
        <v>2420</v>
      </c>
      <c r="D739" s="16" t="s">
        <v>2421</v>
      </c>
      <c r="E739" s="16" t="s">
        <v>2422</v>
      </c>
      <c r="F739" s="16" t="s">
        <v>3797</v>
      </c>
      <c r="G739" s="16" t="s">
        <v>1392</v>
      </c>
      <c r="H739" s="16" t="s">
        <v>1393</v>
      </c>
      <c r="I739" s="16" t="s">
        <v>3920</v>
      </c>
    </row>
    <row r="740" spans="1:9" x14ac:dyDescent="0.2">
      <c r="A740" s="15" t="s">
        <v>459</v>
      </c>
      <c r="B740" s="15" t="s">
        <v>7486</v>
      </c>
      <c r="C740" s="16" t="s">
        <v>3921</v>
      </c>
      <c r="D740" s="16" t="s">
        <v>3922</v>
      </c>
      <c r="E740" s="16" t="s">
        <v>3923</v>
      </c>
      <c r="F740" s="16" t="s">
        <v>2231</v>
      </c>
      <c r="G740" s="16" t="s">
        <v>1193</v>
      </c>
      <c r="H740" s="16" t="s">
        <v>1194</v>
      </c>
      <c r="I740" s="16" t="s">
        <v>3924</v>
      </c>
    </row>
    <row r="741" spans="1:9" x14ac:dyDescent="0.2">
      <c r="A741" s="15" t="s">
        <v>205</v>
      </c>
      <c r="B741" s="15" t="s">
        <v>7773</v>
      </c>
      <c r="C741" s="16" t="s">
        <v>3925</v>
      </c>
      <c r="D741" s="16" t="s">
        <v>3926</v>
      </c>
      <c r="E741" s="16" t="s">
        <v>3927</v>
      </c>
      <c r="F741" s="16" t="s">
        <v>3928</v>
      </c>
      <c r="G741" s="16" t="s">
        <v>1154</v>
      </c>
      <c r="H741" s="16" t="s">
        <v>1155</v>
      </c>
      <c r="I741" s="16" t="s">
        <v>3929</v>
      </c>
    </row>
    <row r="742" spans="1:9" x14ac:dyDescent="0.2">
      <c r="A742" s="15" t="s">
        <v>463</v>
      </c>
      <c r="B742" s="15" t="s">
        <v>7312</v>
      </c>
      <c r="C742" s="16" t="s">
        <v>1140</v>
      </c>
      <c r="D742" s="16" t="s">
        <v>1140</v>
      </c>
      <c r="E742" s="16" t="s">
        <v>1178</v>
      </c>
      <c r="F742" s="16" t="s">
        <v>3930</v>
      </c>
      <c r="G742" s="16" t="s">
        <v>1349</v>
      </c>
      <c r="H742" s="16" t="s">
        <v>1350</v>
      </c>
      <c r="I742" s="16" t="s">
        <v>1179</v>
      </c>
    </row>
    <row r="743" spans="1:9" x14ac:dyDescent="0.2">
      <c r="A743" s="15" t="s">
        <v>3931</v>
      </c>
      <c r="B743" s="15" t="s">
        <v>7774</v>
      </c>
      <c r="C743" s="16" t="s">
        <v>3932</v>
      </c>
      <c r="D743" s="16" t="s">
        <v>3933</v>
      </c>
      <c r="E743" s="16" t="s">
        <v>3934</v>
      </c>
      <c r="F743" s="16" t="s">
        <v>2497</v>
      </c>
      <c r="G743" s="16" t="s">
        <v>1154</v>
      </c>
      <c r="H743" s="16" t="s">
        <v>1155</v>
      </c>
      <c r="I743" s="16" t="s">
        <v>2498</v>
      </c>
    </row>
    <row r="744" spans="1:9" x14ac:dyDescent="0.2">
      <c r="A744" s="15" t="s">
        <v>609</v>
      </c>
      <c r="B744" s="15" t="s">
        <v>7533</v>
      </c>
      <c r="C744" s="16" t="s">
        <v>3935</v>
      </c>
      <c r="D744" s="16" t="s">
        <v>3936</v>
      </c>
      <c r="E744" s="16" t="s">
        <v>3937</v>
      </c>
      <c r="F744" s="16" t="s">
        <v>2491</v>
      </c>
      <c r="G744" s="16" t="s">
        <v>1154</v>
      </c>
      <c r="H744" s="16" t="s">
        <v>1155</v>
      </c>
      <c r="I744" s="16" t="s">
        <v>3938</v>
      </c>
    </row>
    <row r="745" spans="1:9" x14ac:dyDescent="0.2">
      <c r="A745" s="15" t="s">
        <v>3939</v>
      </c>
      <c r="B745" s="15" t="s">
        <v>7775</v>
      </c>
      <c r="C745" s="16" t="s">
        <v>3940</v>
      </c>
      <c r="D745" s="16" t="s">
        <v>3941</v>
      </c>
      <c r="E745" s="16" t="s">
        <v>3942</v>
      </c>
      <c r="F745" s="16" t="s">
        <v>3943</v>
      </c>
      <c r="G745" s="16" t="s">
        <v>1184</v>
      </c>
      <c r="H745" s="16" t="s">
        <v>1185</v>
      </c>
      <c r="I745" s="16" t="s">
        <v>3944</v>
      </c>
    </row>
    <row r="746" spans="1:9" x14ac:dyDescent="0.2">
      <c r="A746" s="15" t="s">
        <v>3945</v>
      </c>
      <c r="B746" s="15" t="s">
        <v>7776</v>
      </c>
      <c r="C746" s="16" t="s">
        <v>3946</v>
      </c>
      <c r="D746" s="16" t="s">
        <v>3947</v>
      </c>
      <c r="E746" s="16" t="s">
        <v>3948</v>
      </c>
      <c r="F746" s="16" t="s">
        <v>3949</v>
      </c>
      <c r="G746" s="16" t="s">
        <v>1184</v>
      </c>
      <c r="H746" s="16" t="s">
        <v>1185</v>
      </c>
      <c r="I746" s="16" t="s">
        <v>3950</v>
      </c>
    </row>
    <row r="747" spans="1:9" x14ac:dyDescent="0.2">
      <c r="A747" s="15" t="s">
        <v>3951</v>
      </c>
      <c r="B747" s="15" t="s">
        <v>7318</v>
      </c>
      <c r="C747" s="16" t="s">
        <v>1140</v>
      </c>
      <c r="D747" s="16" t="s">
        <v>1140</v>
      </c>
      <c r="E747" s="16" t="s">
        <v>1178</v>
      </c>
      <c r="F747" s="16" t="s">
        <v>1140</v>
      </c>
      <c r="G747" s="16" t="s">
        <v>1140</v>
      </c>
      <c r="H747" s="16" t="s">
        <v>1140</v>
      </c>
      <c r="I747" s="16" t="s">
        <v>1179</v>
      </c>
    </row>
    <row r="748" spans="1:9" x14ac:dyDescent="0.2">
      <c r="A748" s="15" t="s">
        <v>3952</v>
      </c>
      <c r="B748" s="15" t="s">
        <v>7777</v>
      </c>
      <c r="C748" s="16" t="s">
        <v>3953</v>
      </c>
      <c r="D748" s="16" t="s">
        <v>3954</v>
      </c>
      <c r="E748" s="16" t="s">
        <v>3955</v>
      </c>
      <c r="F748" s="16" t="s">
        <v>3956</v>
      </c>
      <c r="G748" s="16" t="s">
        <v>1219</v>
      </c>
      <c r="H748" s="16" t="s">
        <v>1220</v>
      </c>
      <c r="I748" s="16" t="s">
        <v>3957</v>
      </c>
    </row>
    <row r="749" spans="1:9" x14ac:dyDescent="0.2">
      <c r="A749" s="15" t="s">
        <v>3958</v>
      </c>
      <c r="B749" s="15" t="s">
        <v>7626</v>
      </c>
      <c r="C749" s="16" t="s">
        <v>3959</v>
      </c>
      <c r="D749" s="16" t="s">
        <v>3960</v>
      </c>
      <c r="E749" s="16" t="s">
        <v>3961</v>
      </c>
      <c r="F749" s="16" t="s">
        <v>1140</v>
      </c>
      <c r="G749" s="16" t="s">
        <v>1140</v>
      </c>
      <c r="H749" s="16" t="s">
        <v>1140</v>
      </c>
      <c r="I749" s="16" t="s">
        <v>1644</v>
      </c>
    </row>
    <row r="750" spans="1:9" x14ac:dyDescent="0.2">
      <c r="A750" s="15" t="s">
        <v>3962</v>
      </c>
      <c r="B750" s="15" t="s">
        <v>7778</v>
      </c>
      <c r="C750" s="16" t="s">
        <v>1140</v>
      </c>
      <c r="D750" s="16" t="s">
        <v>1140</v>
      </c>
      <c r="E750" s="16" t="s">
        <v>1178</v>
      </c>
      <c r="F750" s="16" t="s">
        <v>1140</v>
      </c>
      <c r="G750" s="16" t="s">
        <v>1140</v>
      </c>
      <c r="H750" s="16" t="s">
        <v>1140</v>
      </c>
      <c r="I750" s="16" t="s">
        <v>3963</v>
      </c>
    </row>
    <row r="751" spans="1:9" x14ac:dyDescent="0.2">
      <c r="A751" s="15" t="s">
        <v>3964</v>
      </c>
      <c r="B751" s="15" t="s">
        <v>7312</v>
      </c>
      <c r="C751" s="16" t="s">
        <v>1140</v>
      </c>
      <c r="D751" s="16" t="s">
        <v>1140</v>
      </c>
      <c r="E751" s="16" t="s">
        <v>1178</v>
      </c>
      <c r="F751" s="16" t="s">
        <v>1140</v>
      </c>
      <c r="G751" s="16" t="s">
        <v>1140</v>
      </c>
      <c r="H751" s="16" t="s">
        <v>1140</v>
      </c>
      <c r="I751" s="16" t="s">
        <v>1179</v>
      </c>
    </row>
    <row r="752" spans="1:9" x14ac:dyDescent="0.2">
      <c r="A752" s="15" t="s">
        <v>3965</v>
      </c>
      <c r="B752" s="15" t="s">
        <v>7312</v>
      </c>
      <c r="C752" s="16" t="s">
        <v>1140</v>
      </c>
      <c r="D752" s="16" t="s">
        <v>1140</v>
      </c>
      <c r="E752" s="16" t="s">
        <v>1178</v>
      </c>
      <c r="F752" s="16" t="s">
        <v>1140</v>
      </c>
      <c r="G752" s="16" t="s">
        <v>1140</v>
      </c>
      <c r="H752" s="16" t="s">
        <v>1140</v>
      </c>
      <c r="I752" s="16" t="s">
        <v>1179</v>
      </c>
    </row>
    <row r="753" spans="1:9" x14ac:dyDescent="0.2">
      <c r="A753" s="15" t="s">
        <v>881</v>
      </c>
      <c r="B753" s="15" t="s">
        <v>7779</v>
      </c>
      <c r="C753" s="16" t="s">
        <v>3966</v>
      </c>
      <c r="D753" s="16" t="s">
        <v>3967</v>
      </c>
      <c r="E753" s="16" t="s">
        <v>3968</v>
      </c>
      <c r="F753" s="16" t="s">
        <v>3969</v>
      </c>
      <c r="G753" s="16" t="s">
        <v>1230</v>
      </c>
      <c r="H753" s="16" t="s">
        <v>1231</v>
      </c>
      <c r="I753" s="16" t="s">
        <v>3970</v>
      </c>
    </row>
    <row r="754" spans="1:9" x14ac:dyDescent="0.2">
      <c r="A754" s="15" t="s">
        <v>3971</v>
      </c>
      <c r="B754" s="15" t="s">
        <v>7780</v>
      </c>
      <c r="C754" s="16" t="s">
        <v>1140</v>
      </c>
      <c r="D754" s="16" t="s">
        <v>1140</v>
      </c>
      <c r="E754" s="16" t="s">
        <v>1178</v>
      </c>
      <c r="F754" s="16" t="s">
        <v>3972</v>
      </c>
      <c r="G754" s="16" t="s">
        <v>1493</v>
      </c>
      <c r="H754" s="16" t="s">
        <v>1202</v>
      </c>
      <c r="I754" s="16" t="s">
        <v>3973</v>
      </c>
    </row>
    <row r="755" spans="1:9" x14ac:dyDescent="0.2">
      <c r="A755" s="15" t="s">
        <v>3974</v>
      </c>
      <c r="B755" s="15" t="s">
        <v>7781</v>
      </c>
      <c r="C755" s="16" t="s">
        <v>3975</v>
      </c>
      <c r="D755" s="16" t="s">
        <v>3976</v>
      </c>
      <c r="E755" s="16" t="s">
        <v>3977</v>
      </c>
      <c r="F755" s="16" t="s">
        <v>3978</v>
      </c>
      <c r="G755" s="16" t="s">
        <v>3979</v>
      </c>
      <c r="H755" s="16" t="s">
        <v>1220</v>
      </c>
      <c r="I755" s="16" t="s">
        <v>3980</v>
      </c>
    </row>
    <row r="756" spans="1:9" x14ac:dyDescent="0.2">
      <c r="A756" s="15" t="s">
        <v>3981</v>
      </c>
      <c r="B756" s="15" t="s">
        <v>7782</v>
      </c>
      <c r="C756" s="16" t="s">
        <v>3982</v>
      </c>
      <c r="D756" s="16" t="s">
        <v>3983</v>
      </c>
      <c r="E756" s="16" t="s">
        <v>3984</v>
      </c>
      <c r="F756" s="16" t="s">
        <v>3985</v>
      </c>
      <c r="G756" s="16" t="s">
        <v>1309</v>
      </c>
      <c r="H756" s="16" t="s">
        <v>1310</v>
      </c>
      <c r="I756" s="16" t="s">
        <v>3986</v>
      </c>
    </row>
    <row r="757" spans="1:9" x14ac:dyDescent="0.2">
      <c r="A757" s="15" t="s">
        <v>531</v>
      </c>
      <c r="B757" s="15" t="s">
        <v>7783</v>
      </c>
      <c r="C757" s="16" t="s">
        <v>3987</v>
      </c>
      <c r="D757" s="16" t="s">
        <v>3988</v>
      </c>
      <c r="E757" s="16" t="s">
        <v>3989</v>
      </c>
      <c r="F757" s="16" t="s">
        <v>3990</v>
      </c>
      <c r="G757" s="16" t="s">
        <v>1147</v>
      </c>
      <c r="H757" s="16" t="s">
        <v>1148</v>
      </c>
      <c r="I757" s="16" t="s">
        <v>3991</v>
      </c>
    </row>
    <row r="758" spans="1:9" x14ac:dyDescent="0.2">
      <c r="A758" s="15" t="s">
        <v>3992</v>
      </c>
      <c r="B758" s="15" t="s">
        <v>7784</v>
      </c>
      <c r="C758" s="16" t="s">
        <v>3993</v>
      </c>
      <c r="D758" s="16" t="s">
        <v>3994</v>
      </c>
      <c r="E758" s="16" t="s">
        <v>3995</v>
      </c>
      <c r="F758" s="16" t="s">
        <v>3996</v>
      </c>
      <c r="G758" s="16" t="s">
        <v>1809</v>
      </c>
      <c r="H758" s="16" t="s">
        <v>1810</v>
      </c>
      <c r="I758" s="16" t="s">
        <v>3997</v>
      </c>
    </row>
    <row r="759" spans="1:9" x14ac:dyDescent="0.2">
      <c r="A759" s="15" t="s">
        <v>915</v>
      </c>
      <c r="B759" s="15" t="s">
        <v>7785</v>
      </c>
      <c r="C759" s="16" t="s">
        <v>3998</v>
      </c>
      <c r="D759" s="16" t="s">
        <v>3999</v>
      </c>
      <c r="E759" s="16" t="s">
        <v>2992</v>
      </c>
      <c r="F759" s="16" t="s">
        <v>4000</v>
      </c>
      <c r="G759" s="16" t="s">
        <v>1147</v>
      </c>
      <c r="H759" s="16" t="s">
        <v>1148</v>
      </c>
      <c r="I759" s="16" t="s">
        <v>4001</v>
      </c>
    </row>
    <row r="760" spans="1:9" x14ac:dyDescent="0.2">
      <c r="A760" s="15" t="s">
        <v>4002</v>
      </c>
      <c r="B760" s="15" t="s">
        <v>7786</v>
      </c>
      <c r="C760" s="16" t="s">
        <v>4003</v>
      </c>
      <c r="D760" s="16" t="s">
        <v>4004</v>
      </c>
      <c r="E760" s="16" t="s">
        <v>4005</v>
      </c>
      <c r="F760" s="16" t="s">
        <v>4006</v>
      </c>
      <c r="G760" s="16" t="s">
        <v>1309</v>
      </c>
      <c r="H760" s="16" t="s">
        <v>1310</v>
      </c>
      <c r="I760" s="16" t="s">
        <v>4007</v>
      </c>
    </row>
    <row r="761" spans="1:9" x14ac:dyDescent="0.2">
      <c r="A761" s="15" t="s">
        <v>4008</v>
      </c>
      <c r="B761" s="15" t="s">
        <v>7787</v>
      </c>
      <c r="C761" s="16" t="s">
        <v>4009</v>
      </c>
      <c r="D761" s="16" t="s">
        <v>4010</v>
      </c>
      <c r="E761" s="16" t="s">
        <v>4011</v>
      </c>
      <c r="F761" s="16" t="s">
        <v>4012</v>
      </c>
      <c r="G761" s="16" t="s">
        <v>1230</v>
      </c>
      <c r="H761" s="16" t="s">
        <v>1231</v>
      </c>
      <c r="I761" s="16" t="s">
        <v>4013</v>
      </c>
    </row>
    <row r="762" spans="1:9" x14ac:dyDescent="0.2">
      <c r="A762" s="15" t="s">
        <v>4014</v>
      </c>
      <c r="B762" s="15" t="s">
        <v>7415</v>
      </c>
      <c r="C762" s="16" t="s">
        <v>1722</v>
      </c>
      <c r="D762" s="16" t="s">
        <v>1723</v>
      </c>
      <c r="E762" s="16" t="s">
        <v>1724</v>
      </c>
      <c r="F762" s="16" t="s">
        <v>1725</v>
      </c>
      <c r="G762" s="16" t="s">
        <v>1147</v>
      </c>
      <c r="H762" s="16" t="s">
        <v>1148</v>
      </c>
      <c r="I762" s="16" t="s">
        <v>4015</v>
      </c>
    </row>
    <row r="763" spans="1:9" x14ac:dyDescent="0.2">
      <c r="A763" s="15" t="s">
        <v>4016</v>
      </c>
      <c r="B763" s="15" t="s">
        <v>7788</v>
      </c>
      <c r="C763" s="16" t="s">
        <v>4017</v>
      </c>
      <c r="D763" s="16" t="s">
        <v>4018</v>
      </c>
      <c r="E763" s="16" t="s">
        <v>4019</v>
      </c>
      <c r="F763" s="16" t="s">
        <v>4020</v>
      </c>
      <c r="G763" s="16" t="s">
        <v>1500</v>
      </c>
      <c r="H763" s="16" t="s">
        <v>1329</v>
      </c>
      <c r="I763" s="16" t="s">
        <v>4021</v>
      </c>
    </row>
    <row r="764" spans="1:9" x14ac:dyDescent="0.2">
      <c r="A764" s="15" t="s">
        <v>647</v>
      </c>
      <c r="B764" s="15" t="s">
        <v>7789</v>
      </c>
      <c r="C764" s="16" t="s">
        <v>4022</v>
      </c>
      <c r="D764" s="16" t="s">
        <v>4023</v>
      </c>
      <c r="E764" s="16" t="s">
        <v>4024</v>
      </c>
      <c r="F764" s="16" t="s">
        <v>4025</v>
      </c>
      <c r="G764" s="16" t="s">
        <v>1355</v>
      </c>
      <c r="H764" s="16" t="s">
        <v>1356</v>
      </c>
      <c r="I764" s="16" t="s">
        <v>4026</v>
      </c>
    </row>
    <row r="765" spans="1:9" x14ac:dyDescent="0.2">
      <c r="A765" s="15" t="s">
        <v>4027</v>
      </c>
      <c r="B765" s="15" t="s">
        <v>7325</v>
      </c>
      <c r="C765" s="16" t="s">
        <v>4028</v>
      </c>
      <c r="D765" s="16" t="s">
        <v>4029</v>
      </c>
      <c r="E765" s="16" t="s">
        <v>4030</v>
      </c>
      <c r="F765" s="16" t="s">
        <v>4031</v>
      </c>
      <c r="G765" s="16" t="s">
        <v>1193</v>
      </c>
      <c r="H765" s="16" t="s">
        <v>1194</v>
      </c>
      <c r="I765" s="16" t="s">
        <v>4032</v>
      </c>
    </row>
    <row r="766" spans="1:9" x14ac:dyDescent="0.2">
      <c r="A766" s="15" t="s">
        <v>309</v>
      </c>
      <c r="B766" s="15" t="s">
        <v>7722</v>
      </c>
      <c r="C766" s="16" t="s">
        <v>4033</v>
      </c>
      <c r="D766" s="16" t="s">
        <v>4034</v>
      </c>
      <c r="E766" s="16" t="s">
        <v>4035</v>
      </c>
      <c r="F766" s="16" t="s">
        <v>3610</v>
      </c>
      <c r="G766" s="16" t="s">
        <v>1193</v>
      </c>
      <c r="H766" s="16" t="s">
        <v>1194</v>
      </c>
      <c r="I766" s="16" t="s">
        <v>3611</v>
      </c>
    </row>
    <row r="767" spans="1:9" x14ac:dyDescent="0.2">
      <c r="A767" s="15" t="s">
        <v>4036</v>
      </c>
      <c r="B767" s="15" t="s">
        <v>7312</v>
      </c>
      <c r="C767" s="16" t="s">
        <v>4037</v>
      </c>
      <c r="D767" s="16" t="s">
        <v>4038</v>
      </c>
      <c r="E767" s="16" t="s">
        <v>4039</v>
      </c>
      <c r="F767" s="16" t="s">
        <v>4040</v>
      </c>
      <c r="G767" s="16" t="s">
        <v>1133</v>
      </c>
      <c r="H767" s="16" t="s">
        <v>1134</v>
      </c>
      <c r="I767" s="16" t="s">
        <v>3908</v>
      </c>
    </row>
    <row r="768" spans="1:9" x14ac:dyDescent="0.2">
      <c r="A768" s="15" t="s">
        <v>535</v>
      </c>
      <c r="B768" s="15" t="s">
        <v>7790</v>
      </c>
      <c r="C768" s="16" t="s">
        <v>4041</v>
      </c>
      <c r="D768" s="16" t="s">
        <v>4042</v>
      </c>
      <c r="E768" s="16" t="s">
        <v>4043</v>
      </c>
      <c r="F768" s="16" t="s">
        <v>4044</v>
      </c>
      <c r="G768" s="16" t="s">
        <v>1154</v>
      </c>
      <c r="H768" s="16" t="s">
        <v>1155</v>
      </c>
      <c r="I768" s="16" t="s">
        <v>4045</v>
      </c>
    </row>
    <row r="769" spans="1:9" x14ac:dyDescent="0.2">
      <c r="A769" s="15" t="s">
        <v>495</v>
      </c>
      <c r="B769" s="15" t="s">
        <v>7791</v>
      </c>
      <c r="C769" s="16" t="s">
        <v>4046</v>
      </c>
      <c r="D769" s="16" t="s">
        <v>4047</v>
      </c>
      <c r="E769" s="16" t="s">
        <v>4048</v>
      </c>
      <c r="F769" s="16" t="s">
        <v>4049</v>
      </c>
      <c r="G769" s="16" t="s">
        <v>1355</v>
      </c>
      <c r="H769" s="16" t="s">
        <v>1356</v>
      </c>
      <c r="I769" s="16" t="s">
        <v>4050</v>
      </c>
    </row>
    <row r="770" spans="1:9" x14ac:dyDescent="0.2">
      <c r="A770" s="15" t="s">
        <v>4051</v>
      </c>
      <c r="B770" s="15" t="s">
        <v>7792</v>
      </c>
      <c r="C770" s="16" t="s">
        <v>1140</v>
      </c>
      <c r="D770" s="16" t="s">
        <v>1140</v>
      </c>
      <c r="E770" s="16" t="s">
        <v>1178</v>
      </c>
      <c r="F770" s="16" t="s">
        <v>1140</v>
      </c>
      <c r="G770" s="16" t="s">
        <v>1140</v>
      </c>
      <c r="H770" s="16" t="s">
        <v>1140</v>
      </c>
      <c r="I770" s="16" t="s">
        <v>1179</v>
      </c>
    </row>
    <row r="771" spans="1:9" x14ac:dyDescent="0.2">
      <c r="A771" s="15" t="s">
        <v>4052</v>
      </c>
      <c r="B771" s="15" t="s">
        <v>7793</v>
      </c>
      <c r="C771" s="16" t="s">
        <v>4053</v>
      </c>
      <c r="D771" s="16" t="s">
        <v>4054</v>
      </c>
      <c r="E771" s="16" t="s">
        <v>4055</v>
      </c>
      <c r="F771" s="16" t="s">
        <v>4056</v>
      </c>
      <c r="G771" s="16" t="s">
        <v>1449</v>
      </c>
      <c r="H771" s="16" t="s">
        <v>1450</v>
      </c>
      <c r="I771" s="16" t="s">
        <v>4057</v>
      </c>
    </row>
    <row r="772" spans="1:9" x14ac:dyDescent="0.2">
      <c r="A772" s="15" t="s">
        <v>4058</v>
      </c>
      <c r="B772" s="15" t="s">
        <v>7794</v>
      </c>
      <c r="C772" s="16" t="s">
        <v>1140</v>
      </c>
      <c r="D772" s="16" t="s">
        <v>1140</v>
      </c>
      <c r="E772" s="16" t="s">
        <v>1178</v>
      </c>
      <c r="F772" s="16" t="s">
        <v>4059</v>
      </c>
      <c r="G772" s="16" t="s">
        <v>1349</v>
      </c>
      <c r="H772" s="16" t="s">
        <v>1350</v>
      </c>
      <c r="I772" s="16" t="s">
        <v>1179</v>
      </c>
    </row>
    <row r="773" spans="1:9" x14ac:dyDescent="0.2">
      <c r="A773" s="15" t="s">
        <v>879</v>
      </c>
      <c r="B773" s="15" t="s">
        <v>7795</v>
      </c>
      <c r="C773" s="16" t="s">
        <v>4060</v>
      </c>
      <c r="D773" s="16" t="s">
        <v>4061</v>
      </c>
      <c r="E773" s="16" t="s">
        <v>4062</v>
      </c>
      <c r="F773" s="16" t="s">
        <v>4063</v>
      </c>
      <c r="G773" s="16" t="s">
        <v>1449</v>
      </c>
      <c r="H773" s="16" t="s">
        <v>1450</v>
      </c>
      <c r="I773" s="16" t="s">
        <v>4064</v>
      </c>
    </row>
    <row r="774" spans="1:9" x14ac:dyDescent="0.2">
      <c r="A774" s="15" t="s">
        <v>4065</v>
      </c>
      <c r="B774" s="15" t="s">
        <v>7796</v>
      </c>
      <c r="C774" s="16" t="s">
        <v>1140</v>
      </c>
      <c r="D774" s="16" t="s">
        <v>1140</v>
      </c>
      <c r="E774" s="16" t="s">
        <v>1178</v>
      </c>
      <c r="F774" s="16" t="s">
        <v>1140</v>
      </c>
      <c r="G774" s="16" t="s">
        <v>1140</v>
      </c>
      <c r="H774" s="16" t="s">
        <v>1140</v>
      </c>
      <c r="I774" s="16" t="s">
        <v>1179</v>
      </c>
    </row>
    <row r="775" spans="1:9" x14ac:dyDescent="0.2">
      <c r="A775" s="15" t="s">
        <v>4066</v>
      </c>
      <c r="B775" s="15" t="s">
        <v>7797</v>
      </c>
      <c r="C775" s="16" t="s">
        <v>4067</v>
      </c>
      <c r="D775" s="16" t="s">
        <v>4068</v>
      </c>
      <c r="E775" s="16" t="s">
        <v>4069</v>
      </c>
      <c r="F775" s="16" t="s">
        <v>4070</v>
      </c>
      <c r="G775" s="16" t="s">
        <v>1219</v>
      </c>
      <c r="H775" s="16" t="s">
        <v>1220</v>
      </c>
      <c r="I775" s="16" t="s">
        <v>4071</v>
      </c>
    </row>
    <row r="776" spans="1:9" x14ac:dyDescent="0.2">
      <c r="A776" s="15" t="s">
        <v>4072</v>
      </c>
      <c r="B776" s="15" t="s">
        <v>7730</v>
      </c>
      <c r="C776" s="16" t="s">
        <v>4073</v>
      </c>
      <c r="D776" s="16" t="s">
        <v>4074</v>
      </c>
      <c r="E776" s="16" t="s">
        <v>4075</v>
      </c>
      <c r="F776" s="16" t="s">
        <v>4076</v>
      </c>
      <c r="G776" s="16" t="s">
        <v>1147</v>
      </c>
      <c r="H776" s="16" t="s">
        <v>1148</v>
      </c>
      <c r="I776" s="16" t="s">
        <v>4077</v>
      </c>
    </row>
    <row r="777" spans="1:9" x14ac:dyDescent="0.2">
      <c r="A777" s="15" t="s">
        <v>4078</v>
      </c>
      <c r="B777" s="15" t="s">
        <v>7798</v>
      </c>
      <c r="C777" s="16" t="s">
        <v>4079</v>
      </c>
      <c r="D777" s="16" t="s">
        <v>4080</v>
      </c>
      <c r="E777" s="16" t="s">
        <v>4081</v>
      </c>
      <c r="F777" s="16" t="s">
        <v>4082</v>
      </c>
      <c r="G777" s="16" t="s">
        <v>1154</v>
      </c>
      <c r="H777" s="16" t="s">
        <v>1155</v>
      </c>
      <c r="I777" s="16" t="s">
        <v>4083</v>
      </c>
    </row>
    <row r="778" spans="1:9" x14ac:dyDescent="0.2">
      <c r="A778" s="15" t="s">
        <v>4084</v>
      </c>
      <c r="B778" s="15" t="s">
        <v>7799</v>
      </c>
      <c r="C778" s="16" t="s">
        <v>4085</v>
      </c>
      <c r="D778" s="16" t="s">
        <v>4086</v>
      </c>
      <c r="E778" s="16" t="s">
        <v>4087</v>
      </c>
      <c r="F778" s="16" t="s">
        <v>4088</v>
      </c>
      <c r="G778" s="16" t="s">
        <v>1154</v>
      </c>
      <c r="H778" s="16" t="s">
        <v>1155</v>
      </c>
      <c r="I778" s="16" t="s">
        <v>4089</v>
      </c>
    </row>
    <row r="779" spans="1:9" x14ac:dyDescent="0.2">
      <c r="A779" s="15" t="s">
        <v>303</v>
      </c>
      <c r="B779" s="15" t="s">
        <v>7800</v>
      </c>
      <c r="C779" s="16" t="s">
        <v>4090</v>
      </c>
      <c r="D779" s="16" t="s">
        <v>4091</v>
      </c>
      <c r="E779" s="16" t="s">
        <v>4092</v>
      </c>
      <c r="F779" s="16" t="s">
        <v>4093</v>
      </c>
      <c r="G779" s="16" t="s">
        <v>1154</v>
      </c>
      <c r="H779" s="16" t="s">
        <v>1155</v>
      </c>
      <c r="I779" s="16" t="s">
        <v>4094</v>
      </c>
    </row>
    <row r="780" spans="1:9" x14ac:dyDescent="0.2">
      <c r="A780" s="15" t="s">
        <v>517</v>
      </c>
      <c r="B780" s="15" t="s">
        <v>7801</v>
      </c>
      <c r="C780" s="16" t="s">
        <v>4095</v>
      </c>
      <c r="D780" s="16" t="s">
        <v>4096</v>
      </c>
      <c r="E780" s="16" t="s">
        <v>4097</v>
      </c>
      <c r="F780" s="16" t="s">
        <v>4098</v>
      </c>
      <c r="G780" s="16" t="s">
        <v>1154</v>
      </c>
      <c r="H780" s="16" t="s">
        <v>1155</v>
      </c>
      <c r="I780" s="16" t="s">
        <v>4099</v>
      </c>
    </row>
    <row r="781" spans="1:9" x14ac:dyDescent="0.2">
      <c r="A781" s="15" t="s">
        <v>4100</v>
      </c>
      <c r="B781" s="15" t="s">
        <v>7802</v>
      </c>
      <c r="C781" s="16" t="s">
        <v>4101</v>
      </c>
      <c r="D781" s="16" t="s">
        <v>4102</v>
      </c>
      <c r="E781" s="16" t="s">
        <v>4103</v>
      </c>
      <c r="F781" s="16" t="s">
        <v>4104</v>
      </c>
      <c r="G781" s="16" t="s">
        <v>1154</v>
      </c>
      <c r="H781" s="16" t="s">
        <v>1155</v>
      </c>
      <c r="I781" s="16" t="s">
        <v>4105</v>
      </c>
    </row>
    <row r="782" spans="1:9" x14ac:dyDescent="0.2">
      <c r="A782" s="15" t="s">
        <v>293</v>
      </c>
      <c r="B782" s="15" t="s">
        <v>7312</v>
      </c>
      <c r="C782" s="16" t="s">
        <v>1140</v>
      </c>
      <c r="D782" s="16" t="s">
        <v>1140</v>
      </c>
      <c r="E782" s="16" t="s">
        <v>1178</v>
      </c>
      <c r="F782" s="16" t="s">
        <v>3107</v>
      </c>
      <c r="G782" s="16" t="s">
        <v>1623</v>
      </c>
      <c r="H782" s="16" t="s">
        <v>1624</v>
      </c>
      <c r="I782" s="16" t="s">
        <v>1179</v>
      </c>
    </row>
    <row r="783" spans="1:9" x14ac:dyDescent="0.2">
      <c r="A783" s="15" t="s">
        <v>605</v>
      </c>
      <c r="B783" s="15" t="s">
        <v>7803</v>
      </c>
      <c r="C783" s="16" t="s">
        <v>4106</v>
      </c>
      <c r="D783" s="16" t="s">
        <v>4107</v>
      </c>
      <c r="E783" s="16" t="s">
        <v>4108</v>
      </c>
      <c r="F783" s="16" t="s">
        <v>4109</v>
      </c>
      <c r="G783" s="16" t="s">
        <v>1212</v>
      </c>
      <c r="H783" s="16" t="s">
        <v>1213</v>
      </c>
      <c r="I783" s="16" t="s">
        <v>4110</v>
      </c>
    </row>
    <row r="784" spans="1:9" x14ac:dyDescent="0.2">
      <c r="A784" s="15" t="s">
        <v>413</v>
      </c>
      <c r="B784" s="15" t="s">
        <v>7804</v>
      </c>
      <c r="C784" s="16" t="s">
        <v>4111</v>
      </c>
      <c r="D784" s="16" t="s">
        <v>4112</v>
      </c>
      <c r="E784" s="16" t="s">
        <v>4113</v>
      </c>
      <c r="F784" s="16" t="s">
        <v>4114</v>
      </c>
      <c r="G784" s="16" t="s">
        <v>1154</v>
      </c>
      <c r="H784" s="16" t="s">
        <v>1155</v>
      </c>
      <c r="I784" s="16" t="s">
        <v>4115</v>
      </c>
    </row>
    <row r="785" spans="1:9" x14ac:dyDescent="0.2">
      <c r="A785" s="15" t="s">
        <v>4116</v>
      </c>
      <c r="B785" s="15" t="s">
        <v>7805</v>
      </c>
      <c r="C785" s="16" t="s">
        <v>4117</v>
      </c>
      <c r="D785" s="16" t="s">
        <v>4118</v>
      </c>
      <c r="E785" s="16" t="s">
        <v>4119</v>
      </c>
      <c r="F785" s="16" t="s">
        <v>4120</v>
      </c>
      <c r="G785" s="16" t="s">
        <v>1154</v>
      </c>
      <c r="H785" s="16" t="s">
        <v>1155</v>
      </c>
      <c r="I785" s="16" t="s">
        <v>4121</v>
      </c>
    </row>
    <row r="786" spans="1:9" x14ac:dyDescent="0.2">
      <c r="A786" s="15" t="s">
        <v>4122</v>
      </c>
      <c r="B786" s="15" t="s">
        <v>7806</v>
      </c>
      <c r="C786" s="16" t="s">
        <v>4123</v>
      </c>
      <c r="D786" s="16" t="s">
        <v>4124</v>
      </c>
      <c r="E786" s="16" t="s">
        <v>4125</v>
      </c>
      <c r="F786" s="16" t="s">
        <v>4126</v>
      </c>
      <c r="G786" s="16" t="s">
        <v>1154</v>
      </c>
      <c r="H786" s="16" t="s">
        <v>1155</v>
      </c>
      <c r="I786" s="16" t="s">
        <v>4127</v>
      </c>
    </row>
    <row r="787" spans="1:9" x14ac:dyDescent="0.2">
      <c r="A787" s="15" t="s">
        <v>4128</v>
      </c>
      <c r="B787" s="15" t="s">
        <v>7807</v>
      </c>
      <c r="C787" s="16" t="s">
        <v>1140</v>
      </c>
      <c r="D787" s="16" t="s">
        <v>1140</v>
      </c>
      <c r="E787" s="16" t="s">
        <v>1178</v>
      </c>
      <c r="F787" s="16" t="s">
        <v>3042</v>
      </c>
      <c r="G787" s="16" t="s">
        <v>1219</v>
      </c>
      <c r="H787" s="16" t="s">
        <v>1220</v>
      </c>
      <c r="I787" s="16" t="s">
        <v>4129</v>
      </c>
    </row>
    <row r="788" spans="1:9" x14ac:dyDescent="0.2">
      <c r="A788" s="15" t="s">
        <v>4130</v>
      </c>
      <c r="B788" s="15" t="s">
        <v>7808</v>
      </c>
      <c r="C788" s="16" t="s">
        <v>4131</v>
      </c>
      <c r="D788" s="16" t="s">
        <v>4132</v>
      </c>
      <c r="E788" s="16" t="s">
        <v>4133</v>
      </c>
      <c r="F788" s="16" t="s">
        <v>4134</v>
      </c>
      <c r="G788" s="16" t="s">
        <v>1392</v>
      </c>
      <c r="H788" s="16" t="s">
        <v>1393</v>
      </c>
      <c r="I788" s="16" t="s">
        <v>4135</v>
      </c>
    </row>
    <row r="789" spans="1:9" x14ac:dyDescent="0.2">
      <c r="A789" s="15" t="s">
        <v>124</v>
      </c>
      <c r="B789" s="15" t="s">
        <v>7809</v>
      </c>
      <c r="C789" s="16" t="s">
        <v>1140</v>
      </c>
      <c r="D789" s="16" t="s">
        <v>1140</v>
      </c>
      <c r="E789" s="16" t="s">
        <v>1178</v>
      </c>
      <c r="F789" s="16" t="s">
        <v>4136</v>
      </c>
      <c r="G789" s="16" t="s">
        <v>1809</v>
      </c>
      <c r="H789" s="16" t="s">
        <v>1810</v>
      </c>
      <c r="I789" s="16" t="s">
        <v>4137</v>
      </c>
    </row>
    <row r="790" spans="1:9" x14ac:dyDescent="0.2">
      <c r="A790" s="15" t="s">
        <v>126</v>
      </c>
      <c r="B790" s="15" t="s">
        <v>7810</v>
      </c>
      <c r="C790" s="16" t="s">
        <v>1140</v>
      </c>
      <c r="D790" s="16" t="s">
        <v>1140</v>
      </c>
      <c r="E790" s="16" t="s">
        <v>1178</v>
      </c>
      <c r="F790" s="16" t="s">
        <v>4138</v>
      </c>
      <c r="G790" s="16" t="s">
        <v>1184</v>
      </c>
      <c r="H790" s="16" t="s">
        <v>1185</v>
      </c>
      <c r="I790" s="16" t="s">
        <v>4139</v>
      </c>
    </row>
    <row r="791" spans="1:9" x14ac:dyDescent="0.2">
      <c r="A791" s="15" t="s">
        <v>4140</v>
      </c>
      <c r="B791" s="15" t="s">
        <v>7571</v>
      </c>
      <c r="C791" s="16" t="s">
        <v>4141</v>
      </c>
      <c r="D791" s="16" t="s">
        <v>4142</v>
      </c>
      <c r="E791" s="16" t="s">
        <v>4143</v>
      </c>
      <c r="F791" s="16" t="s">
        <v>3184</v>
      </c>
      <c r="G791" s="16" t="s">
        <v>1147</v>
      </c>
      <c r="H791" s="16" t="s">
        <v>1148</v>
      </c>
      <c r="I791" s="16" t="s">
        <v>4144</v>
      </c>
    </row>
    <row r="792" spans="1:9" x14ac:dyDescent="0.2">
      <c r="A792" s="15" t="s">
        <v>4145</v>
      </c>
      <c r="B792" s="15" t="s">
        <v>7312</v>
      </c>
      <c r="C792" s="16" t="s">
        <v>1140</v>
      </c>
      <c r="D792" s="16" t="s">
        <v>1140</v>
      </c>
      <c r="E792" s="16" t="s">
        <v>1178</v>
      </c>
      <c r="F792" s="16" t="s">
        <v>1140</v>
      </c>
      <c r="G792" s="16" t="s">
        <v>1140</v>
      </c>
      <c r="H792" s="16" t="s">
        <v>1140</v>
      </c>
      <c r="I792" s="16" t="s">
        <v>1179</v>
      </c>
    </row>
    <row r="793" spans="1:9" x14ac:dyDescent="0.2">
      <c r="A793" s="15" t="s">
        <v>4146</v>
      </c>
      <c r="B793" s="15" t="s">
        <v>7312</v>
      </c>
      <c r="C793" s="16" t="s">
        <v>1140</v>
      </c>
      <c r="D793" s="16" t="s">
        <v>1140</v>
      </c>
      <c r="E793" s="16" t="s">
        <v>1178</v>
      </c>
      <c r="F793" s="16" t="s">
        <v>1140</v>
      </c>
      <c r="G793" s="16" t="s">
        <v>1140</v>
      </c>
      <c r="H793" s="16" t="s">
        <v>1140</v>
      </c>
      <c r="I793" s="16" t="s">
        <v>1179</v>
      </c>
    </row>
    <row r="794" spans="1:9" x14ac:dyDescent="0.2">
      <c r="A794" s="15" t="s">
        <v>4147</v>
      </c>
      <c r="B794" s="15" t="s">
        <v>7449</v>
      </c>
      <c r="C794" s="16" t="s">
        <v>4148</v>
      </c>
      <c r="D794" s="16" t="s">
        <v>4148</v>
      </c>
      <c r="E794" s="16" t="s">
        <v>4149</v>
      </c>
      <c r="F794" s="16" t="s">
        <v>1941</v>
      </c>
      <c r="G794" s="16" t="s">
        <v>1318</v>
      </c>
      <c r="H794" s="16" t="s">
        <v>1319</v>
      </c>
      <c r="I794" s="16" t="s">
        <v>4150</v>
      </c>
    </row>
    <row r="795" spans="1:9" x14ac:dyDescent="0.2">
      <c r="A795" s="15" t="s">
        <v>4151</v>
      </c>
      <c r="B795" s="15" t="s">
        <v>7811</v>
      </c>
      <c r="C795" s="16" t="s">
        <v>1140</v>
      </c>
      <c r="D795" s="16" t="s">
        <v>1140</v>
      </c>
      <c r="E795" s="16" t="s">
        <v>1178</v>
      </c>
      <c r="F795" s="16" t="s">
        <v>1140</v>
      </c>
      <c r="G795" s="16" t="s">
        <v>1140</v>
      </c>
      <c r="H795" s="16" t="s">
        <v>1140</v>
      </c>
      <c r="I795" s="16" t="s">
        <v>1179</v>
      </c>
    </row>
    <row r="796" spans="1:9" x14ac:dyDescent="0.2">
      <c r="A796" s="15" t="s">
        <v>4152</v>
      </c>
      <c r="B796" s="15" t="s">
        <v>7312</v>
      </c>
      <c r="C796" s="16" t="s">
        <v>1140</v>
      </c>
      <c r="D796" s="16" t="s">
        <v>1140</v>
      </c>
      <c r="E796" s="16" t="s">
        <v>1178</v>
      </c>
      <c r="F796" s="16" t="s">
        <v>4153</v>
      </c>
      <c r="G796" s="16" t="s">
        <v>1349</v>
      </c>
      <c r="H796" s="16" t="s">
        <v>1350</v>
      </c>
      <c r="I796" s="16" t="s">
        <v>4154</v>
      </c>
    </row>
    <row r="797" spans="1:9" x14ac:dyDescent="0.2">
      <c r="A797" s="15" t="s">
        <v>4155</v>
      </c>
      <c r="B797" s="15" t="s">
        <v>7812</v>
      </c>
      <c r="C797" s="16" t="s">
        <v>1140</v>
      </c>
      <c r="D797" s="16" t="s">
        <v>1140</v>
      </c>
      <c r="E797" s="16" t="s">
        <v>1178</v>
      </c>
      <c r="F797" s="16" t="s">
        <v>1140</v>
      </c>
      <c r="G797" s="16" t="s">
        <v>1140</v>
      </c>
      <c r="H797" s="16" t="s">
        <v>1140</v>
      </c>
      <c r="I797" s="16" t="s">
        <v>1179</v>
      </c>
    </row>
    <row r="798" spans="1:9" x14ac:dyDescent="0.2">
      <c r="A798" s="15" t="s">
        <v>4156</v>
      </c>
      <c r="B798" s="15" t="s">
        <v>7312</v>
      </c>
      <c r="C798" s="16" t="s">
        <v>1140</v>
      </c>
      <c r="D798" s="16" t="s">
        <v>1140</v>
      </c>
      <c r="E798" s="16" t="s">
        <v>1178</v>
      </c>
      <c r="F798" s="16" t="s">
        <v>1140</v>
      </c>
      <c r="G798" s="16" t="s">
        <v>1140</v>
      </c>
      <c r="H798" s="16" t="s">
        <v>1140</v>
      </c>
      <c r="I798" s="16" t="s">
        <v>1179</v>
      </c>
    </row>
    <row r="799" spans="1:9" x14ac:dyDescent="0.2">
      <c r="A799" s="15" t="s">
        <v>4157</v>
      </c>
      <c r="B799" s="15" t="s">
        <v>7312</v>
      </c>
      <c r="C799" s="16" t="s">
        <v>1140</v>
      </c>
      <c r="D799" s="16" t="s">
        <v>1140</v>
      </c>
      <c r="E799" s="16" t="s">
        <v>1178</v>
      </c>
      <c r="F799" s="16" t="s">
        <v>1140</v>
      </c>
      <c r="G799" s="16" t="s">
        <v>1140</v>
      </c>
      <c r="H799" s="16" t="s">
        <v>1140</v>
      </c>
      <c r="I799" s="16" t="s">
        <v>1179</v>
      </c>
    </row>
    <row r="800" spans="1:9" x14ac:dyDescent="0.2">
      <c r="A800" s="15" t="s">
        <v>4158</v>
      </c>
      <c r="B800" s="15" t="s">
        <v>7312</v>
      </c>
      <c r="C800" s="16" t="s">
        <v>1140</v>
      </c>
      <c r="D800" s="16" t="s">
        <v>1140</v>
      </c>
      <c r="E800" s="16" t="s">
        <v>1178</v>
      </c>
      <c r="F800" s="16" t="s">
        <v>1140</v>
      </c>
      <c r="G800" s="16" t="s">
        <v>1140</v>
      </c>
      <c r="H800" s="16" t="s">
        <v>1140</v>
      </c>
      <c r="I800" s="16" t="s">
        <v>1179</v>
      </c>
    </row>
    <row r="801" spans="1:9" x14ac:dyDescent="0.2">
      <c r="A801" s="15" t="s">
        <v>4159</v>
      </c>
      <c r="B801" s="15" t="s">
        <v>7312</v>
      </c>
      <c r="C801" s="16" t="s">
        <v>1140</v>
      </c>
      <c r="D801" s="16" t="s">
        <v>1140</v>
      </c>
      <c r="E801" s="16" t="s">
        <v>1178</v>
      </c>
      <c r="F801" s="16" t="s">
        <v>1140</v>
      </c>
      <c r="G801" s="16" t="s">
        <v>1140</v>
      </c>
      <c r="H801" s="16" t="s">
        <v>1140</v>
      </c>
      <c r="I801" s="16" t="s">
        <v>1179</v>
      </c>
    </row>
    <row r="802" spans="1:9" x14ac:dyDescent="0.2">
      <c r="A802" s="15" t="s">
        <v>623</v>
      </c>
      <c r="B802" s="15" t="s">
        <v>7813</v>
      </c>
      <c r="C802" s="16" t="s">
        <v>4160</v>
      </c>
      <c r="D802" s="16" t="s">
        <v>4161</v>
      </c>
      <c r="E802" s="16" t="s">
        <v>4162</v>
      </c>
      <c r="F802" s="16" t="s">
        <v>4163</v>
      </c>
      <c r="G802" s="16" t="s">
        <v>1392</v>
      </c>
      <c r="H802" s="16" t="s">
        <v>1393</v>
      </c>
      <c r="I802" s="16" t="s">
        <v>4164</v>
      </c>
    </row>
    <row r="803" spans="1:9" x14ac:dyDescent="0.2">
      <c r="A803" s="15" t="s">
        <v>4165</v>
      </c>
      <c r="B803" s="15" t="s">
        <v>7814</v>
      </c>
      <c r="C803" s="16" t="s">
        <v>4166</v>
      </c>
      <c r="D803" s="16" t="s">
        <v>4167</v>
      </c>
      <c r="E803" s="16" t="s">
        <v>4168</v>
      </c>
      <c r="F803" s="16" t="s">
        <v>4169</v>
      </c>
      <c r="G803" s="16" t="s">
        <v>1392</v>
      </c>
      <c r="H803" s="16" t="s">
        <v>1393</v>
      </c>
      <c r="I803" s="16" t="s">
        <v>4170</v>
      </c>
    </row>
    <row r="804" spans="1:9" x14ac:dyDescent="0.2">
      <c r="A804" s="15" t="s">
        <v>4171</v>
      </c>
      <c r="B804" s="15" t="s">
        <v>7815</v>
      </c>
      <c r="C804" s="16" t="s">
        <v>4172</v>
      </c>
      <c r="D804" s="16" t="s">
        <v>4173</v>
      </c>
      <c r="E804" s="16" t="s">
        <v>4174</v>
      </c>
      <c r="F804" s="16" t="s">
        <v>4175</v>
      </c>
      <c r="G804" s="16" t="s">
        <v>1392</v>
      </c>
      <c r="H804" s="16" t="s">
        <v>1393</v>
      </c>
      <c r="I804" s="16" t="s">
        <v>1179</v>
      </c>
    </row>
    <row r="805" spans="1:9" x14ac:dyDescent="0.2">
      <c r="A805" s="15" t="s">
        <v>4176</v>
      </c>
      <c r="B805" s="15" t="s">
        <v>7312</v>
      </c>
      <c r="C805" s="16" t="s">
        <v>1140</v>
      </c>
      <c r="D805" s="16" t="s">
        <v>1140</v>
      </c>
      <c r="E805" s="16" t="s">
        <v>1178</v>
      </c>
      <c r="F805" s="16" t="s">
        <v>1140</v>
      </c>
      <c r="G805" s="16" t="s">
        <v>1140</v>
      </c>
      <c r="H805" s="16" t="s">
        <v>1140</v>
      </c>
      <c r="I805" s="16" t="s">
        <v>1179</v>
      </c>
    </row>
    <row r="806" spans="1:9" x14ac:dyDescent="0.2">
      <c r="A806" s="15" t="s">
        <v>4177</v>
      </c>
      <c r="B806" s="15" t="s">
        <v>7816</v>
      </c>
      <c r="C806" s="16" t="s">
        <v>4178</v>
      </c>
      <c r="D806" s="16" t="s">
        <v>4179</v>
      </c>
      <c r="E806" s="16" t="s">
        <v>1739</v>
      </c>
      <c r="F806" s="16" t="s">
        <v>4180</v>
      </c>
      <c r="G806" s="16" t="s">
        <v>1349</v>
      </c>
      <c r="H806" s="16" t="s">
        <v>1350</v>
      </c>
      <c r="I806" s="16" t="s">
        <v>4181</v>
      </c>
    </row>
    <row r="807" spans="1:9" x14ac:dyDescent="0.2">
      <c r="A807" s="15" t="s">
        <v>4182</v>
      </c>
      <c r="B807" s="15" t="s">
        <v>7318</v>
      </c>
      <c r="C807" s="16" t="s">
        <v>4183</v>
      </c>
      <c r="D807" s="16" t="s">
        <v>4183</v>
      </c>
      <c r="E807" s="16" t="s">
        <v>1269</v>
      </c>
      <c r="F807" s="16" t="s">
        <v>4184</v>
      </c>
      <c r="G807" s="16" t="s">
        <v>1349</v>
      </c>
      <c r="H807" s="16" t="s">
        <v>1350</v>
      </c>
      <c r="I807" s="16" t="s">
        <v>4185</v>
      </c>
    </row>
    <row r="808" spans="1:9" x14ac:dyDescent="0.2">
      <c r="A808" s="15" t="s">
        <v>4186</v>
      </c>
      <c r="B808" s="15" t="s">
        <v>7312</v>
      </c>
      <c r="C808" s="16" t="s">
        <v>1140</v>
      </c>
      <c r="D808" s="16" t="s">
        <v>1140</v>
      </c>
      <c r="E808" s="16" t="s">
        <v>1178</v>
      </c>
      <c r="F808" s="16" t="s">
        <v>1140</v>
      </c>
      <c r="G808" s="16" t="s">
        <v>1140</v>
      </c>
      <c r="H808" s="16" t="s">
        <v>1140</v>
      </c>
      <c r="I808" s="16" t="s">
        <v>1179</v>
      </c>
    </row>
    <row r="809" spans="1:9" x14ac:dyDescent="0.2">
      <c r="A809" s="15" t="s">
        <v>703</v>
      </c>
      <c r="B809" s="15" t="s">
        <v>7678</v>
      </c>
      <c r="C809" s="16" t="s">
        <v>4187</v>
      </c>
      <c r="D809" s="16" t="s">
        <v>4188</v>
      </c>
      <c r="E809" s="16" t="s">
        <v>4189</v>
      </c>
      <c r="F809" s="16" t="s">
        <v>4190</v>
      </c>
      <c r="G809" s="16" t="s">
        <v>1355</v>
      </c>
      <c r="H809" s="16" t="s">
        <v>1356</v>
      </c>
      <c r="I809" s="16" t="s">
        <v>4191</v>
      </c>
    </row>
    <row r="810" spans="1:9" x14ac:dyDescent="0.2">
      <c r="A810" s="15" t="s">
        <v>4192</v>
      </c>
      <c r="B810" s="15" t="s">
        <v>7817</v>
      </c>
      <c r="C810" s="16" t="s">
        <v>4193</v>
      </c>
      <c r="D810" s="16" t="s">
        <v>4194</v>
      </c>
      <c r="E810" s="16" t="s">
        <v>4195</v>
      </c>
      <c r="F810" s="16" t="s">
        <v>4196</v>
      </c>
      <c r="G810" s="16" t="s">
        <v>1133</v>
      </c>
      <c r="H810" s="16" t="s">
        <v>1134</v>
      </c>
      <c r="I810" s="16" t="s">
        <v>4197</v>
      </c>
    </row>
    <row r="811" spans="1:9" x14ac:dyDescent="0.2">
      <c r="A811" s="15" t="s">
        <v>4198</v>
      </c>
      <c r="B811" s="15" t="s">
        <v>7318</v>
      </c>
      <c r="C811" s="16" t="s">
        <v>1140</v>
      </c>
      <c r="D811" s="16" t="s">
        <v>1140</v>
      </c>
      <c r="E811" s="16" t="s">
        <v>1178</v>
      </c>
      <c r="F811" s="16" t="s">
        <v>4199</v>
      </c>
      <c r="G811" s="16" t="s">
        <v>2970</v>
      </c>
      <c r="H811" s="16" t="s">
        <v>1624</v>
      </c>
      <c r="I811" s="16" t="s">
        <v>4200</v>
      </c>
    </row>
    <row r="812" spans="1:9" x14ac:dyDescent="0.2">
      <c r="A812" s="15" t="s">
        <v>269</v>
      </c>
      <c r="B812" s="15" t="s">
        <v>7818</v>
      </c>
      <c r="C812" s="16" t="s">
        <v>4201</v>
      </c>
      <c r="D812" s="16" t="s">
        <v>4202</v>
      </c>
      <c r="E812" s="16" t="s">
        <v>4203</v>
      </c>
      <c r="F812" s="16" t="s">
        <v>4204</v>
      </c>
      <c r="G812" s="16" t="s">
        <v>1623</v>
      </c>
      <c r="H812" s="16" t="s">
        <v>1624</v>
      </c>
      <c r="I812" s="16" t="s">
        <v>4205</v>
      </c>
    </row>
    <row r="813" spans="1:9" x14ac:dyDescent="0.2">
      <c r="A813" s="15" t="s">
        <v>4206</v>
      </c>
      <c r="B813" s="15" t="s">
        <v>7819</v>
      </c>
      <c r="C813" s="16" t="s">
        <v>4207</v>
      </c>
      <c r="D813" s="16" t="s">
        <v>4208</v>
      </c>
      <c r="E813" s="16" t="s">
        <v>4209</v>
      </c>
      <c r="F813" s="16" t="s">
        <v>4210</v>
      </c>
      <c r="G813" s="16" t="s">
        <v>1219</v>
      </c>
      <c r="H813" s="16" t="s">
        <v>1220</v>
      </c>
      <c r="I813" s="16" t="s">
        <v>4211</v>
      </c>
    </row>
    <row r="814" spans="1:9" x14ac:dyDescent="0.2">
      <c r="A814" s="15" t="s">
        <v>473</v>
      </c>
      <c r="B814" s="15" t="s">
        <v>7820</v>
      </c>
      <c r="C814" s="16" t="s">
        <v>1140</v>
      </c>
      <c r="D814" s="16" t="s">
        <v>1140</v>
      </c>
      <c r="E814" s="16" t="s">
        <v>1178</v>
      </c>
      <c r="F814" s="16" t="s">
        <v>4212</v>
      </c>
      <c r="G814" s="16" t="s">
        <v>1349</v>
      </c>
      <c r="H814" s="16" t="s">
        <v>1350</v>
      </c>
      <c r="I814" s="16" t="s">
        <v>4213</v>
      </c>
    </row>
    <row r="815" spans="1:9" x14ac:dyDescent="0.2">
      <c r="A815" s="15" t="s">
        <v>191</v>
      </c>
      <c r="B815" s="15" t="s">
        <v>7312</v>
      </c>
      <c r="C815" s="16" t="s">
        <v>1140</v>
      </c>
      <c r="D815" s="16" t="s">
        <v>1140</v>
      </c>
      <c r="E815" s="16" t="s">
        <v>1178</v>
      </c>
      <c r="F815" s="16" t="s">
        <v>1140</v>
      </c>
      <c r="G815" s="16" t="s">
        <v>1140</v>
      </c>
      <c r="H815" s="16" t="s">
        <v>1140</v>
      </c>
      <c r="I815" s="16" t="s">
        <v>4214</v>
      </c>
    </row>
    <row r="816" spans="1:9" x14ac:dyDescent="0.2">
      <c r="A816" s="15" t="s">
        <v>4215</v>
      </c>
      <c r="B816" s="15" t="s">
        <v>7312</v>
      </c>
      <c r="C816" s="16" t="s">
        <v>1140</v>
      </c>
      <c r="D816" s="16" t="s">
        <v>1140</v>
      </c>
      <c r="E816" s="16" t="s">
        <v>1178</v>
      </c>
      <c r="F816" s="16" t="s">
        <v>1140</v>
      </c>
      <c r="G816" s="16" t="s">
        <v>1140</v>
      </c>
      <c r="H816" s="16" t="s">
        <v>1140</v>
      </c>
      <c r="I816" s="16" t="s">
        <v>1179</v>
      </c>
    </row>
    <row r="817" spans="1:9" x14ac:dyDescent="0.2">
      <c r="A817" s="15" t="s">
        <v>56</v>
      </c>
      <c r="B817" s="15" t="s">
        <v>7821</v>
      </c>
      <c r="C817" s="16" t="s">
        <v>1140</v>
      </c>
      <c r="D817" s="16" t="s">
        <v>1140</v>
      </c>
      <c r="E817" s="16" t="s">
        <v>1178</v>
      </c>
      <c r="F817" s="16" t="s">
        <v>4216</v>
      </c>
      <c r="G817" s="16" t="s">
        <v>1193</v>
      </c>
      <c r="H817" s="16" t="s">
        <v>1194</v>
      </c>
      <c r="I817" s="16" t="s">
        <v>4217</v>
      </c>
    </row>
    <row r="818" spans="1:9" x14ac:dyDescent="0.2">
      <c r="A818" s="15" t="s">
        <v>1101</v>
      </c>
      <c r="B818" s="15" t="s">
        <v>7822</v>
      </c>
      <c r="C818" s="16" t="s">
        <v>4218</v>
      </c>
      <c r="D818" s="16" t="s">
        <v>4218</v>
      </c>
      <c r="E818" s="16" t="s">
        <v>4219</v>
      </c>
      <c r="F818" s="16" t="s">
        <v>4216</v>
      </c>
      <c r="G818" s="16" t="s">
        <v>1193</v>
      </c>
      <c r="H818" s="16" t="s">
        <v>1194</v>
      </c>
      <c r="I818" s="16" t="s">
        <v>4220</v>
      </c>
    </row>
    <row r="819" spans="1:9" x14ac:dyDescent="0.2">
      <c r="A819" s="15" t="s">
        <v>4221</v>
      </c>
      <c r="B819" s="15" t="s">
        <v>7496</v>
      </c>
      <c r="C819" s="16" t="s">
        <v>1140</v>
      </c>
      <c r="D819" s="16" t="s">
        <v>1140</v>
      </c>
      <c r="E819" s="16" t="s">
        <v>1178</v>
      </c>
      <c r="F819" s="16" t="s">
        <v>2297</v>
      </c>
      <c r="G819" s="16" t="s">
        <v>1318</v>
      </c>
      <c r="H819" s="16" t="s">
        <v>1319</v>
      </c>
      <c r="I819" s="16" t="s">
        <v>2298</v>
      </c>
    </row>
    <row r="820" spans="1:9" x14ac:dyDescent="0.2">
      <c r="A820" s="15" t="s">
        <v>4222</v>
      </c>
      <c r="B820" s="15" t="s">
        <v>7312</v>
      </c>
      <c r="C820" s="16" t="s">
        <v>1140</v>
      </c>
      <c r="D820" s="16" t="s">
        <v>1140</v>
      </c>
      <c r="E820" s="16" t="s">
        <v>1178</v>
      </c>
      <c r="F820" s="16" t="s">
        <v>1140</v>
      </c>
      <c r="G820" s="16" t="s">
        <v>1140</v>
      </c>
      <c r="H820" s="16" t="s">
        <v>1140</v>
      </c>
      <c r="I820" s="16" t="s">
        <v>1179</v>
      </c>
    </row>
    <row r="821" spans="1:9" x14ac:dyDescent="0.2">
      <c r="A821" s="15" t="s">
        <v>4223</v>
      </c>
      <c r="B821" s="15" t="s">
        <v>7823</v>
      </c>
      <c r="C821" s="16" t="s">
        <v>1140</v>
      </c>
      <c r="D821" s="16" t="s">
        <v>1140</v>
      </c>
      <c r="E821" s="16" t="s">
        <v>1178</v>
      </c>
      <c r="F821" s="16" t="s">
        <v>4224</v>
      </c>
      <c r="G821" s="16" t="s">
        <v>1349</v>
      </c>
      <c r="H821" s="16" t="s">
        <v>1350</v>
      </c>
      <c r="I821" s="16" t="s">
        <v>1179</v>
      </c>
    </row>
    <row r="822" spans="1:9" x14ac:dyDescent="0.2">
      <c r="A822" s="15" t="s">
        <v>4225</v>
      </c>
      <c r="B822" s="15" t="s">
        <v>7496</v>
      </c>
      <c r="C822" s="16" t="s">
        <v>1140</v>
      </c>
      <c r="D822" s="16" t="s">
        <v>1140</v>
      </c>
      <c r="E822" s="16" t="s">
        <v>1178</v>
      </c>
      <c r="F822" s="16" t="s">
        <v>2297</v>
      </c>
      <c r="G822" s="16" t="s">
        <v>1318</v>
      </c>
      <c r="H822" s="16" t="s">
        <v>1319</v>
      </c>
      <c r="I822" s="16" t="s">
        <v>2298</v>
      </c>
    </row>
    <row r="823" spans="1:9" x14ac:dyDescent="0.2">
      <c r="A823" s="15" t="s">
        <v>4226</v>
      </c>
      <c r="B823" s="15" t="s">
        <v>7824</v>
      </c>
      <c r="C823" s="16" t="s">
        <v>4227</v>
      </c>
      <c r="D823" s="16" t="s">
        <v>4228</v>
      </c>
      <c r="E823" s="16" t="s">
        <v>4229</v>
      </c>
      <c r="F823" s="16" t="s">
        <v>4230</v>
      </c>
      <c r="G823" s="16" t="s">
        <v>1184</v>
      </c>
      <c r="H823" s="16" t="s">
        <v>1185</v>
      </c>
      <c r="I823" s="16" t="s">
        <v>4231</v>
      </c>
    </row>
    <row r="824" spans="1:9" x14ac:dyDescent="0.2">
      <c r="A824" s="15" t="s">
        <v>4232</v>
      </c>
      <c r="B824" s="15" t="s">
        <v>7312</v>
      </c>
      <c r="C824" s="16" t="s">
        <v>1140</v>
      </c>
      <c r="D824" s="16" t="s">
        <v>1140</v>
      </c>
      <c r="E824" s="16" t="s">
        <v>1178</v>
      </c>
      <c r="F824" s="16" t="s">
        <v>1140</v>
      </c>
      <c r="G824" s="16" t="s">
        <v>1140</v>
      </c>
      <c r="H824" s="16" t="s">
        <v>1140</v>
      </c>
      <c r="I824" s="16" t="s">
        <v>1179</v>
      </c>
    </row>
    <row r="825" spans="1:9" x14ac:dyDescent="0.2">
      <c r="A825" s="15" t="s">
        <v>4233</v>
      </c>
      <c r="B825" s="15" t="s">
        <v>7519</v>
      </c>
      <c r="C825" s="16" t="s">
        <v>2420</v>
      </c>
      <c r="D825" s="16" t="s">
        <v>2421</v>
      </c>
      <c r="E825" s="16" t="s">
        <v>2422</v>
      </c>
      <c r="F825" s="16" t="s">
        <v>1140</v>
      </c>
      <c r="G825" s="16" t="s">
        <v>1140</v>
      </c>
      <c r="H825" s="16" t="s">
        <v>1140</v>
      </c>
      <c r="I825" s="16" t="s">
        <v>4234</v>
      </c>
    </row>
    <row r="826" spans="1:9" x14ac:dyDescent="0.2">
      <c r="A826" s="15" t="s">
        <v>4235</v>
      </c>
      <c r="B826" s="15" t="s">
        <v>7572</v>
      </c>
      <c r="C826" s="16" t="s">
        <v>1140</v>
      </c>
      <c r="D826" s="16" t="s">
        <v>1140</v>
      </c>
      <c r="E826" s="16" t="s">
        <v>1178</v>
      </c>
      <c r="F826" s="16" t="s">
        <v>4236</v>
      </c>
      <c r="G826" s="16" t="s">
        <v>1907</v>
      </c>
      <c r="H826" s="16" t="s">
        <v>1310</v>
      </c>
      <c r="I826" s="16" t="s">
        <v>4237</v>
      </c>
    </row>
    <row r="827" spans="1:9" x14ac:dyDescent="0.2">
      <c r="A827" s="15" t="s">
        <v>4238</v>
      </c>
      <c r="B827" s="15" t="s">
        <v>7360</v>
      </c>
      <c r="C827" s="16" t="s">
        <v>1140</v>
      </c>
      <c r="D827" s="16" t="s">
        <v>1140</v>
      </c>
      <c r="E827" s="16" t="s">
        <v>1178</v>
      </c>
      <c r="F827" s="16" t="s">
        <v>1443</v>
      </c>
      <c r="G827" s="16" t="s">
        <v>1318</v>
      </c>
      <c r="H827" s="16" t="s">
        <v>1319</v>
      </c>
      <c r="I827" s="16" t="s">
        <v>1444</v>
      </c>
    </row>
    <row r="828" spans="1:9" x14ac:dyDescent="0.2">
      <c r="A828" s="15" t="s">
        <v>661</v>
      </c>
      <c r="B828" s="15" t="s">
        <v>7825</v>
      </c>
      <c r="C828" s="16" t="s">
        <v>4239</v>
      </c>
      <c r="D828" s="16" t="s">
        <v>4240</v>
      </c>
      <c r="E828" s="16" t="s">
        <v>4241</v>
      </c>
      <c r="F828" s="16" t="s">
        <v>4242</v>
      </c>
      <c r="G828" s="16" t="s">
        <v>1147</v>
      </c>
      <c r="H828" s="16" t="s">
        <v>1148</v>
      </c>
      <c r="I828" s="16" t="s">
        <v>4243</v>
      </c>
    </row>
    <row r="829" spans="1:9" x14ac:dyDescent="0.2">
      <c r="A829" s="15" t="s">
        <v>4244</v>
      </c>
      <c r="B829" s="15" t="s">
        <v>7826</v>
      </c>
      <c r="C829" s="16" t="s">
        <v>1140</v>
      </c>
      <c r="D829" s="16" t="s">
        <v>1140</v>
      </c>
      <c r="E829" s="16" t="s">
        <v>1178</v>
      </c>
      <c r="F829" s="16" t="s">
        <v>1140</v>
      </c>
      <c r="G829" s="16" t="s">
        <v>1140</v>
      </c>
      <c r="H829" s="16" t="s">
        <v>1140</v>
      </c>
      <c r="I829" s="16" t="s">
        <v>4245</v>
      </c>
    </row>
    <row r="830" spans="1:9" x14ac:dyDescent="0.2">
      <c r="A830" s="15" t="s">
        <v>4246</v>
      </c>
      <c r="B830" s="15" t="s">
        <v>7827</v>
      </c>
      <c r="C830" s="16" t="s">
        <v>1140</v>
      </c>
      <c r="D830" s="16" t="s">
        <v>1140</v>
      </c>
      <c r="E830" s="16" t="s">
        <v>1178</v>
      </c>
      <c r="F830" s="16" t="s">
        <v>1140</v>
      </c>
      <c r="G830" s="16" t="s">
        <v>1140</v>
      </c>
      <c r="H830" s="16" t="s">
        <v>1140</v>
      </c>
      <c r="I830" s="16" t="s">
        <v>1179</v>
      </c>
    </row>
    <row r="831" spans="1:9" x14ac:dyDescent="0.2">
      <c r="A831" s="15" t="s">
        <v>4247</v>
      </c>
      <c r="B831" s="15" t="s">
        <v>7647</v>
      </c>
      <c r="C831" s="16" t="s">
        <v>1244</v>
      </c>
      <c r="D831" s="16" t="s">
        <v>1244</v>
      </c>
      <c r="E831" s="16" t="s">
        <v>1245</v>
      </c>
      <c r="F831" s="16" t="s">
        <v>4248</v>
      </c>
      <c r="G831" s="16" t="s">
        <v>1230</v>
      </c>
      <c r="H831" s="16" t="s">
        <v>1231</v>
      </c>
      <c r="I831" s="16" t="s">
        <v>1246</v>
      </c>
    </row>
    <row r="832" spans="1:9" x14ac:dyDescent="0.2">
      <c r="A832" s="15" t="s">
        <v>4249</v>
      </c>
      <c r="B832" s="15" t="s">
        <v>7312</v>
      </c>
      <c r="C832" s="16" t="s">
        <v>1140</v>
      </c>
      <c r="D832" s="16" t="s">
        <v>1140</v>
      </c>
      <c r="E832" s="16" t="s">
        <v>1178</v>
      </c>
      <c r="F832" s="16" t="s">
        <v>1140</v>
      </c>
      <c r="G832" s="16" t="s">
        <v>1140</v>
      </c>
      <c r="H832" s="16" t="s">
        <v>1140</v>
      </c>
      <c r="I832" s="16" t="s">
        <v>1179</v>
      </c>
    </row>
    <row r="833" spans="1:9" x14ac:dyDescent="0.2">
      <c r="A833" s="15" t="s">
        <v>4250</v>
      </c>
      <c r="B833" s="15" t="s">
        <v>7828</v>
      </c>
      <c r="C833" s="16" t="s">
        <v>2329</v>
      </c>
      <c r="D833" s="16" t="s">
        <v>2330</v>
      </c>
      <c r="E833" s="16" t="s">
        <v>2331</v>
      </c>
      <c r="F833" s="16" t="s">
        <v>4251</v>
      </c>
      <c r="G833" s="16" t="s">
        <v>1449</v>
      </c>
      <c r="H833" s="16" t="s">
        <v>1450</v>
      </c>
      <c r="I833" s="16" t="s">
        <v>2332</v>
      </c>
    </row>
    <row r="834" spans="1:9" x14ac:dyDescent="0.2">
      <c r="A834" s="15" t="s">
        <v>4252</v>
      </c>
      <c r="B834" s="15" t="s">
        <v>7556</v>
      </c>
      <c r="C834" s="16" t="s">
        <v>4253</v>
      </c>
      <c r="D834" s="16" t="s">
        <v>4254</v>
      </c>
      <c r="E834" s="16" t="s">
        <v>4255</v>
      </c>
      <c r="F834" s="16" t="s">
        <v>4256</v>
      </c>
      <c r="G834" s="16" t="s">
        <v>1147</v>
      </c>
      <c r="H834" s="16" t="s">
        <v>1148</v>
      </c>
      <c r="I834" s="16" t="s">
        <v>4257</v>
      </c>
    </row>
    <row r="835" spans="1:9" x14ac:dyDescent="0.2">
      <c r="A835" s="15" t="s">
        <v>4258</v>
      </c>
      <c r="B835" s="15" t="s">
        <v>7829</v>
      </c>
      <c r="C835" s="16" t="s">
        <v>4259</v>
      </c>
      <c r="D835" s="16" t="s">
        <v>4260</v>
      </c>
      <c r="E835" s="16" t="s">
        <v>4261</v>
      </c>
      <c r="F835" s="16" t="s">
        <v>4262</v>
      </c>
      <c r="G835" s="16" t="s">
        <v>1219</v>
      </c>
      <c r="H835" s="16" t="s">
        <v>1220</v>
      </c>
      <c r="I835" s="16" t="s">
        <v>4263</v>
      </c>
    </row>
    <row r="836" spans="1:9" x14ac:dyDescent="0.2">
      <c r="A836" s="15" t="s">
        <v>4264</v>
      </c>
      <c r="B836" s="15" t="s">
        <v>7830</v>
      </c>
      <c r="C836" s="16" t="s">
        <v>1140</v>
      </c>
      <c r="D836" s="16" t="s">
        <v>1140</v>
      </c>
      <c r="E836" s="16" t="s">
        <v>1178</v>
      </c>
      <c r="F836" s="16" t="s">
        <v>1140</v>
      </c>
      <c r="G836" s="16" t="s">
        <v>1140</v>
      </c>
      <c r="H836" s="16" t="s">
        <v>1140</v>
      </c>
      <c r="I836" s="16" t="s">
        <v>1179</v>
      </c>
    </row>
    <row r="837" spans="1:9" x14ac:dyDescent="0.2">
      <c r="A837" s="15" t="s">
        <v>4265</v>
      </c>
      <c r="B837" s="15" t="s">
        <v>7318</v>
      </c>
      <c r="C837" s="16" t="s">
        <v>1140</v>
      </c>
      <c r="D837" s="16" t="s">
        <v>1140</v>
      </c>
      <c r="E837" s="16" t="s">
        <v>1178</v>
      </c>
      <c r="F837" s="16" t="s">
        <v>1140</v>
      </c>
      <c r="G837" s="16" t="s">
        <v>1140</v>
      </c>
      <c r="H837" s="16" t="s">
        <v>1140</v>
      </c>
      <c r="I837" s="16" t="s">
        <v>1179</v>
      </c>
    </row>
    <row r="838" spans="1:9" x14ac:dyDescent="0.2">
      <c r="A838" s="15" t="s">
        <v>4266</v>
      </c>
      <c r="B838" s="15" t="s">
        <v>7312</v>
      </c>
      <c r="C838" s="16" t="s">
        <v>1140</v>
      </c>
      <c r="D838" s="16" t="s">
        <v>1140</v>
      </c>
      <c r="E838" s="16" t="s">
        <v>1178</v>
      </c>
      <c r="F838" s="16" t="s">
        <v>1140</v>
      </c>
      <c r="G838" s="16" t="s">
        <v>1140</v>
      </c>
      <c r="H838" s="16" t="s">
        <v>1140</v>
      </c>
      <c r="I838" s="16" t="s">
        <v>1179</v>
      </c>
    </row>
    <row r="839" spans="1:9" x14ac:dyDescent="0.2">
      <c r="A839" s="15" t="s">
        <v>4267</v>
      </c>
      <c r="B839" s="15" t="s">
        <v>7312</v>
      </c>
      <c r="C839" s="16" t="s">
        <v>1140</v>
      </c>
      <c r="D839" s="16" t="s">
        <v>1140</v>
      </c>
      <c r="E839" s="16" t="s">
        <v>1178</v>
      </c>
      <c r="F839" s="16" t="s">
        <v>1140</v>
      </c>
      <c r="G839" s="16" t="s">
        <v>1140</v>
      </c>
      <c r="H839" s="16" t="s">
        <v>1140</v>
      </c>
      <c r="I839" s="16" t="s">
        <v>1179</v>
      </c>
    </row>
    <row r="840" spans="1:9" x14ac:dyDescent="0.2">
      <c r="A840" s="15" t="s">
        <v>4268</v>
      </c>
      <c r="B840" s="15" t="s">
        <v>7831</v>
      </c>
      <c r="C840" s="16" t="s">
        <v>1140</v>
      </c>
      <c r="D840" s="16" t="s">
        <v>1140</v>
      </c>
      <c r="E840" s="16" t="s">
        <v>1178</v>
      </c>
      <c r="F840" s="16" t="s">
        <v>1140</v>
      </c>
      <c r="G840" s="16" t="s">
        <v>1140</v>
      </c>
      <c r="H840" s="16" t="s">
        <v>1140</v>
      </c>
      <c r="I840" s="16" t="s">
        <v>1179</v>
      </c>
    </row>
    <row r="841" spans="1:9" x14ac:dyDescent="0.2">
      <c r="A841" s="15" t="s">
        <v>4269</v>
      </c>
      <c r="B841" s="15" t="s">
        <v>7312</v>
      </c>
      <c r="C841" s="16" t="s">
        <v>1140</v>
      </c>
      <c r="D841" s="16" t="s">
        <v>1140</v>
      </c>
      <c r="E841" s="16" t="s">
        <v>1178</v>
      </c>
      <c r="F841" s="16" t="s">
        <v>1140</v>
      </c>
      <c r="G841" s="16" t="s">
        <v>1140</v>
      </c>
      <c r="H841" s="16" t="s">
        <v>1140</v>
      </c>
      <c r="I841" s="16" t="s">
        <v>1179</v>
      </c>
    </row>
    <row r="842" spans="1:9" x14ac:dyDescent="0.2">
      <c r="A842" s="15" t="s">
        <v>4270</v>
      </c>
      <c r="B842" s="15" t="s">
        <v>7832</v>
      </c>
      <c r="C842" s="16" t="s">
        <v>4271</v>
      </c>
      <c r="D842" s="16" t="s">
        <v>4272</v>
      </c>
      <c r="E842" s="16" t="s">
        <v>4273</v>
      </c>
      <c r="F842" s="16" t="s">
        <v>4274</v>
      </c>
      <c r="G842" s="16" t="s">
        <v>1392</v>
      </c>
      <c r="H842" s="16" t="s">
        <v>1393</v>
      </c>
      <c r="I842" s="16" t="s">
        <v>4275</v>
      </c>
    </row>
    <row r="843" spans="1:9" x14ac:dyDescent="0.2">
      <c r="A843" s="15" t="s">
        <v>4276</v>
      </c>
      <c r="B843" s="15" t="s">
        <v>7312</v>
      </c>
      <c r="C843" s="16" t="s">
        <v>1140</v>
      </c>
      <c r="D843" s="16" t="s">
        <v>1140</v>
      </c>
      <c r="E843" s="16" t="s">
        <v>1178</v>
      </c>
      <c r="F843" s="16" t="s">
        <v>1140</v>
      </c>
      <c r="G843" s="16" t="s">
        <v>1140</v>
      </c>
      <c r="H843" s="16" t="s">
        <v>1140</v>
      </c>
      <c r="I843" s="16" t="s">
        <v>1179</v>
      </c>
    </row>
    <row r="844" spans="1:9" x14ac:dyDescent="0.2">
      <c r="A844" s="15" t="s">
        <v>4277</v>
      </c>
      <c r="B844" s="15" t="s">
        <v>7312</v>
      </c>
      <c r="C844" s="16" t="s">
        <v>1140</v>
      </c>
      <c r="D844" s="16" t="s">
        <v>1140</v>
      </c>
      <c r="E844" s="16" t="s">
        <v>1178</v>
      </c>
      <c r="F844" s="16" t="s">
        <v>1140</v>
      </c>
      <c r="G844" s="16" t="s">
        <v>1140</v>
      </c>
      <c r="H844" s="16" t="s">
        <v>1140</v>
      </c>
      <c r="I844" s="16" t="s">
        <v>1179</v>
      </c>
    </row>
    <row r="845" spans="1:9" x14ac:dyDescent="0.2">
      <c r="A845" s="15" t="s">
        <v>4278</v>
      </c>
      <c r="B845" s="15" t="s">
        <v>7312</v>
      </c>
      <c r="C845" s="16" t="s">
        <v>1140</v>
      </c>
      <c r="D845" s="16" t="s">
        <v>1140</v>
      </c>
      <c r="E845" s="16" t="s">
        <v>1178</v>
      </c>
      <c r="F845" s="16" t="s">
        <v>1140</v>
      </c>
      <c r="G845" s="16" t="s">
        <v>1140</v>
      </c>
      <c r="H845" s="16" t="s">
        <v>1140</v>
      </c>
      <c r="I845" s="16" t="s">
        <v>1179</v>
      </c>
    </row>
    <row r="846" spans="1:9" x14ac:dyDescent="0.2">
      <c r="A846" s="15" t="s">
        <v>4279</v>
      </c>
      <c r="B846" s="15" t="s">
        <v>7312</v>
      </c>
      <c r="C846" s="16" t="s">
        <v>1140</v>
      </c>
      <c r="D846" s="16" t="s">
        <v>1140</v>
      </c>
      <c r="E846" s="16" t="s">
        <v>1178</v>
      </c>
      <c r="F846" s="16" t="s">
        <v>1140</v>
      </c>
      <c r="G846" s="16" t="s">
        <v>1140</v>
      </c>
      <c r="H846" s="16" t="s">
        <v>1140</v>
      </c>
      <c r="I846" s="16" t="s">
        <v>1179</v>
      </c>
    </row>
    <row r="847" spans="1:9" x14ac:dyDescent="0.2">
      <c r="A847" s="15" t="s">
        <v>4280</v>
      </c>
      <c r="B847" s="15" t="s">
        <v>7833</v>
      </c>
      <c r="C847" s="16" t="s">
        <v>4281</v>
      </c>
      <c r="D847" s="16" t="s">
        <v>4282</v>
      </c>
      <c r="E847" s="16" t="s">
        <v>4283</v>
      </c>
      <c r="F847" s="16" t="s">
        <v>4284</v>
      </c>
      <c r="G847" s="16" t="s">
        <v>1392</v>
      </c>
      <c r="H847" s="16" t="s">
        <v>1393</v>
      </c>
      <c r="I847" s="16" t="s">
        <v>4285</v>
      </c>
    </row>
    <row r="848" spans="1:9" x14ac:dyDescent="0.2">
      <c r="A848" s="15" t="s">
        <v>4286</v>
      </c>
      <c r="B848" s="15" t="s">
        <v>7834</v>
      </c>
      <c r="C848" s="16" t="s">
        <v>1140</v>
      </c>
      <c r="D848" s="16" t="s">
        <v>1140</v>
      </c>
      <c r="E848" s="16" t="s">
        <v>1178</v>
      </c>
      <c r="F848" s="16" t="s">
        <v>1140</v>
      </c>
      <c r="G848" s="16" t="s">
        <v>1140</v>
      </c>
      <c r="H848" s="16" t="s">
        <v>1140</v>
      </c>
      <c r="I848" s="16" t="s">
        <v>1179</v>
      </c>
    </row>
    <row r="849" spans="1:9" x14ac:dyDescent="0.2">
      <c r="A849" s="15" t="s">
        <v>4287</v>
      </c>
      <c r="B849" s="15" t="s">
        <v>7312</v>
      </c>
      <c r="C849" s="16" t="s">
        <v>1140</v>
      </c>
      <c r="D849" s="16" t="s">
        <v>1140</v>
      </c>
      <c r="E849" s="16" t="s">
        <v>1178</v>
      </c>
      <c r="F849" s="16" t="s">
        <v>1140</v>
      </c>
      <c r="G849" s="16" t="s">
        <v>1140</v>
      </c>
      <c r="H849" s="16" t="s">
        <v>1140</v>
      </c>
      <c r="I849" s="16" t="s">
        <v>1179</v>
      </c>
    </row>
    <row r="850" spans="1:9" x14ac:dyDescent="0.2">
      <c r="A850" s="15" t="s">
        <v>4288</v>
      </c>
      <c r="B850" s="15" t="s">
        <v>7835</v>
      </c>
      <c r="C850" s="16" t="s">
        <v>1436</v>
      </c>
      <c r="D850" s="16" t="s">
        <v>1437</v>
      </c>
      <c r="E850" s="16" t="s">
        <v>1438</v>
      </c>
      <c r="F850" s="16" t="s">
        <v>1439</v>
      </c>
      <c r="G850" s="16" t="s">
        <v>1392</v>
      </c>
      <c r="H850" s="16" t="s">
        <v>1393</v>
      </c>
      <c r="I850" s="16" t="s">
        <v>1440</v>
      </c>
    </row>
    <row r="851" spans="1:9" x14ac:dyDescent="0.2">
      <c r="A851" s="15" t="s">
        <v>179</v>
      </c>
      <c r="B851" s="15" t="s">
        <v>7836</v>
      </c>
      <c r="C851" s="16" t="s">
        <v>4289</v>
      </c>
      <c r="D851" s="16" t="s">
        <v>4290</v>
      </c>
      <c r="E851" s="16" t="s">
        <v>4291</v>
      </c>
      <c r="F851" s="16" t="s">
        <v>4292</v>
      </c>
      <c r="G851" s="16" t="s">
        <v>1349</v>
      </c>
      <c r="H851" s="16" t="s">
        <v>1350</v>
      </c>
      <c r="I851" s="16" t="s">
        <v>4293</v>
      </c>
    </row>
    <row r="852" spans="1:9" x14ac:dyDescent="0.2">
      <c r="A852" s="15" t="s">
        <v>4294</v>
      </c>
      <c r="B852" s="15" t="s">
        <v>7837</v>
      </c>
      <c r="C852" s="16" t="s">
        <v>4295</v>
      </c>
      <c r="D852" s="16" t="s">
        <v>4296</v>
      </c>
      <c r="E852" s="16" t="s">
        <v>4297</v>
      </c>
      <c r="F852" s="16" t="s">
        <v>4298</v>
      </c>
      <c r="G852" s="16" t="s">
        <v>1193</v>
      </c>
      <c r="H852" s="16" t="s">
        <v>1194</v>
      </c>
      <c r="I852" s="16" t="s">
        <v>4299</v>
      </c>
    </row>
    <row r="853" spans="1:9" x14ac:dyDescent="0.2">
      <c r="A853" s="15" t="s">
        <v>4300</v>
      </c>
      <c r="B853" s="15" t="s">
        <v>7318</v>
      </c>
      <c r="C853" s="16" t="s">
        <v>1140</v>
      </c>
      <c r="D853" s="16" t="s">
        <v>1140</v>
      </c>
      <c r="E853" s="16" t="s">
        <v>1178</v>
      </c>
      <c r="F853" s="16" t="s">
        <v>1140</v>
      </c>
      <c r="G853" s="16" t="s">
        <v>1140</v>
      </c>
      <c r="H853" s="16" t="s">
        <v>1140</v>
      </c>
      <c r="I853" s="16" t="s">
        <v>1179</v>
      </c>
    </row>
    <row r="854" spans="1:9" x14ac:dyDescent="0.2">
      <c r="A854" s="15" t="s">
        <v>4301</v>
      </c>
      <c r="B854" s="15" t="s">
        <v>7312</v>
      </c>
      <c r="C854" s="16" t="s">
        <v>1140</v>
      </c>
      <c r="D854" s="16" t="s">
        <v>1140</v>
      </c>
      <c r="E854" s="16" t="s">
        <v>1178</v>
      </c>
      <c r="F854" s="16" t="s">
        <v>1140</v>
      </c>
      <c r="G854" s="16" t="s">
        <v>1140</v>
      </c>
      <c r="H854" s="16" t="s">
        <v>1140</v>
      </c>
      <c r="I854" s="16" t="s">
        <v>4302</v>
      </c>
    </row>
    <row r="855" spans="1:9" x14ac:dyDescent="0.2">
      <c r="A855" s="15" t="s">
        <v>951</v>
      </c>
      <c r="B855" s="15" t="s">
        <v>7838</v>
      </c>
      <c r="C855" s="16" t="s">
        <v>4303</v>
      </c>
      <c r="D855" s="16" t="s">
        <v>4304</v>
      </c>
      <c r="E855" s="16" t="s">
        <v>4305</v>
      </c>
      <c r="F855" s="16" t="s">
        <v>4306</v>
      </c>
      <c r="G855" s="16" t="s">
        <v>1212</v>
      </c>
      <c r="H855" s="16" t="s">
        <v>1213</v>
      </c>
      <c r="I855" s="16" t="s">
        <v>4307</v>
      </c>
    </row>
    <row r="856" spans="1:9" x14ac:dyDescent="0.2">
      <c r="A856" s="15" t="s">
        <v>4308</v>
      </c>
      <c r="B856" s="15" t="s">
        <v>7839</v>
      </c>
      <c r="C856" s="16" t="s">
        <v>4309</v>
      </c>
      <c r="D856" s="16" t="s">
        <v>4310</v>
      </c>
      <c r="E856" s="16" t="s">
        <v>4311</v>
      </c>
      <c r="F856" s="16" t="s">
        <v>4312</v>
      </c>
      <c r="G856" s="16" t="s">
        <v>1309</v>
      </c>
      <c r="H856" s="16" t="s">
        <v>1310</v>
      </c>
      <c r="I856" s="16" t="s">
        <v>4313</v>
      </c>
    </row>
    <row r="857" spans="1:9" x14ac:dyDescent="0.2">
      <c r="A857" s="15" t="s">
        <v>159</v>
      </c>
      <c r="B857" s="15" t="s">
        <v>7341</v>
      </c>
      <c r="C857" s="16" t="s">
        <v>4314</v>
      </c>
      <c r="D857" s="16" t="s">
        <v>4315</v>
      </c>
      <c r="E857" s="16" t="s">
        <v>4316</v>
      </c>
      <c r="F857" s="16" t="s">
        <v>4317</v>
      </c>
      <c r="G857" s="16" t="s">
        <v>1184</v>
      </c>
      <c r="H857" s="16" t="s">
        <v>1185</v>
      </c>
      <c r="I857" s="16" t="s">
        <v>4318</v>
      </c>
    </row>
    <row r="858" spans="1:9" x14ac:dyDescent="0.2">
      <c r="A858" s="15" t="s">
        <v>4319</v>
      </c>
      <c r="B858" s="15" t="s">
        <v>7840</v>
      </c>
      <c r="C858" s="16" t="s">
        <v>1140</v>
      </c>
      <c r="D858" s="16" t="s">
        <v>1140</v>
      </c>
      <c r="E858" s="16" t="s">
        <v>1178</v>
      </c>
      <c r="F858" s="16" t="s">
        <v>1140</v>
      </c>
      <c r="G858" s="16" t="s">
        <v>1140</v>
      </c>
      <c r="H858" s="16" t="s">
        <v>1140</v>
      </c>
      <c r="I858" s="16" t="s">
        <v>1923</v>
      </c>
    </row>
    <row r="859" spans="1:9" x14ac:dyDescent="0.2">
      <c r="A859" s="15" t="s">
        <v>143</v>
      </c>
      <c r="B859" s="15" t="s">
        <v>7841</v>
      </c>
      <c r="C859" s="16" t="s">
        <v>4320</v>
      </c>
      <c r="D859" s="16" t="s">
        <v>4321</v>
      </c>
      <c r="E859" s="16" t="s">
        <v>4322</v>
      </c>
      <c r="F859" s="16" t="s">
        <v>4323</v>
      </c>
      <c r="G859" s="16" t="s">
        <v>4324</v>
      </c>
      <c r="H859" s="16" t="s">
        <v>1393</v>
      </c>
      <c r="I859" s="16" t="s">
        <v>4325</v>
      </c>
    </row>
    <row r="860" spans="1:9" x14ac:dyDescent="0.2">
      <c r="A860" s="15" t="s">
        <v>4326</v>
      </c>
      <c r="B860" s="15" t="s">
        <v>7842</v>
      </c>
      <c r="C860" s="16" t="s">
        <v>4327</v>
      </c>
      <c r="D860" s="16" t="s">
        <v>4328</v>
      </c>
      <c r="E860" s="16" t="s">
        <v>4329</v>
      </c>
      <c r="F860" s="16" t="s">
        <v>4330</v>
      </c>
      <c r="G860" s="16" t="s">
        <v>1184</v>
      </c>
      <c r="H860" s="16" t="s">
        <v>1185</v>
      </c>
      <c r="I860" s="16" t="s">
        <v>4331</v>
      </c>
    </row>
    <row r="861" spans="1:9" x14ac:dyDescent="0.2">
      <c r="A861" s="15" t="s">
        <v>4332</v>
      </c>
      <c r="B861" s="15" t="s">
        <v>7312</v>
      </c>
      <c r="C861" s="16" t="s">
        <v>1140</v>
      </c>
      <c r="D861" s="16" t="s">
        <v>1140</v>
      </c>
      <c r="E861" s="16" t="s">
        <v>1178</v>
      </c>
      <c r="F861" s="16" t="s">
        <v>4333</v>
      </c>
      <c r="G861" s="16" t="s">
        <v>1349</v>
      </c>
      <c r="H861" s="16" t="s">
        <v>1350</v>
      </c>
      <c r="I861" s="16" t="s">
        <v>1179</v>
      </c>
    </row>
    <row r="862" spans="1:9" x14ac:dyDescent="0.2">
      <c r="A862" s="15" t="s">
        <v>48</v>
      </c>
      <c r="B862" s="15" t="s">
        <v>7843</v>
      </c>
      <c r="C862" s="16" t="s">
        <v>4334</v>
      </c>
      <c r="D862" s="16" t="s">
        <v>4335</v>
      </c>
      <c r="E862" s="16" t="s">
        <v>4336</v>
      </c>
      <c r="F862" s="16" t="s">
        <v>4337</v>
      </c>
      <c r="G862" s="16" t="s">
        <v>4338</v>
      </c>
      <c r="H862" s="16" t="s">
        <v>1450</v>
      </c>
      <c r="I862" s="16" t="s">
        <v>4339</v>
      </c>
    </row>
    <row r="863" spans="1:9" x14ac:dyDescent="0.2">
      <c r="A863" s="15" t="s">
        <v>52</v>
      </c>
      <c r="B863" s="15" t="s">
        <v>7785</v>
      </c>
      <c r="C863" s="16" t="s">
        <v>4340</v>
      </c>
      <c r="D863" s="16" t="s">
        <v>4341</v>
      </c>
      <c r="E863" s="16" t="s">
        <v>3862</v>
      </c>
      <c r="F863" s="16" t="s">
        <v>4342</v>
      </c>
      <c r="G863" s="16" t="s">
        <v>1623</v>
      </c>
      <c r="H863" s="16" t="s">
        <v>1624</v>
      </c>
      <c r="I863" s="16" t="s">
        <v>4343</v>
      </c>
    </row>
    <row r="864" spans="1:9" x14ac:dyDescent="0.2">
      <c r="A864" s="15" t="s">
        <v>4344</v>
      </c>
      <c r="B864" s="15" t="s">
        <v>7318</v>
      </c>
      <c r="C864" s="16" t="s">
        <v>1140</v>
      </c>
      <c r="D864" s="16" t="s">
        <v>1140</v>
      </c>
      <c r="E864" s="16" t="s">
        <v>1178</v>
      </c>
      <c r="F864" s="16" t="s">
        <v>1140</v>
      </c>
      <c r="G864" s="16" t="s">
        <v>1140</v>
      </c>
      <c r="H864" s="16" t="s">
        <v>1140</v>
      </c>
      <c r="I864" s="16" t="s">
        <v>1179</v>
      </c>
    </row>
    <row r="865" spans="1:9" x14ac:dyDescent="0.2">
      <c r="A865" s="15" t="s">
        <v>429</v>
      </c>
      <c r="B865" s="15" t="s">
        <v>7844</v>
      </c>
      <c r="C865" s="16" t="s">
        <v>4345</v>
      </c>
      <c r="D865" s="16" t="s">
        <v>4346</v>
      </c>
      <c r="E865" s="16" t="s">
        <v>4347</v>
      </c>
      <c r="F865" s="16" t="s">
        <v>4348</v>
      </c>
      <c r="G865" s="16" t="s">
        <v>1219</v>
      </c>
      <c r="H865" s="16" t="s">
        <v>1220</v>
      </c>
      <c r="I865" s="16" t="s">
        <v>4349</v>
      </c>
    </row>
    <row r="866" spans="1:9" x14ac:dyDescent="0.2">
      <c r="A866" s="15" t="s">
        <v>4350</v>
      </c>
      <c r="B866" s="15" t="s">
        <v>7845</v>
      </c>
      <c r="C866" s="16" t="s">
        <v>4351</v>
      </c>
      <c r="D866" s="16" t="s">
        <v>4352</v>
      </c>
      <c r="E866" s="16" t="s">
        <v>4353</v>
      </c>
      <c r="F866" s="16" t="s">
        <v>4354</v>
      </c>
      <c r="G866" s="16" t="s">
        <v>1219</v>
      </c>
      <c r="H866" s="16" t="s">
        <v>1220</v>
      </c>
      <c r="I866" s="16" t="s">
        <v>4355</v>
      </c>
    </row>
    <row r="867" spans="1:9" x14ac:dyDescent="0.2">
      <c r="A867" s="15" t="s">
        <v>649</v>
      </c>
      <c r="B867" s="15" t="s">
        <v>7846</v>
      </c>
      <c r="C867" s="16" t="s">
        <v>4356</v>
      </c>
      <c r="D867" s="16" t="s">
        <v>4357</v>
      </c>
      <c r="E867" s="16" t="s">
        <v>4358</v>
      </c>
      <c r="F867" s="16" t="s">
        <v>4359</v>
      </c>
      <c r="G867" s="16" t="s">
        <v>1814</v>
      </c>
      <c r="H867" s="16" t="s">
        <v>1815</v>
      </c>
      <c r="I867" s="16" t="s">
        <v>4360</v>
      </c>
    </row>
    <row r="868" spans="1:9" x14ac:dyDescent="0.2">
      <c r="A868" s="15" t="s">
        <v>411</v>
      </c>
      <c r="B868" s="15" t="s">
        <v>7847</v>
      </c>
      <c r="C868" s="16" t="s">
        <v>4361</v>
      </c>
      <c r="D868" s="16" t="s">
        <v>4362</v>
      </c>
      <c r="E868" s="16" t="s">
        <v>4363</v>
      </c>
      <c r="F868" s="16" t="s">
        <v>4364</v>
      </c>
      <c r="G868" s="16" t="s">
        <v>1814</v>
      </c>
      <c r="H868" s="16" t="s">
        <v>1815</v>
      </c>
      <c r="I868" s="16" t="s">
        <v>4365</v>
      </c>
    </row>
    <row r="869" spans="1:9" x14ac:dyDescent="0.2">
      <c r="A869" s="15" t="s">
        <v>4366</v>
      </c>
      <c r="B869" s="15" t="s">
        <v>7707</v>
      </c>
      <c r="C869" s="16" t="s">
        <v>4367</v>
      </c>
      <c r="D869" s="16" t="s">
        <v>4368</v>
      </c>
      <c r="E869" s="16" t="s">
        <v>4369</v>
      </c>
      <c r="F869" s="16" t="s">
        <v>4370</v>
      </c>
      <c r="G869" s="16" t="s">
        <v>1133</v>
      </c>
      <c r="H869" s="16" t="s">
        <v>1134</v>
      </c>
      <c r="I869" s="16" t="s">
        <v>4371</v>
      </c>
    </row>
    <row r="870" spans="1:9" x14ac:dyDescent="0.2">
      <c r="A870" s="15" t="s">
        <v>247</v>
      </c>
      <c r="B870" s="15" t="s">
        <v>7848</v>
      </c>
      <c r="C870" s="16" t="s">
        <v>4372</v>
      </c>
      <c r="D870" s="16" t="s">
        <v>4373</v>
      </c>
      <c r="E870" s="16" t="s">
        <v>4374</v>
      </c>
      <c r="F870" s="16" t="s">
        <v>4375</v>
      </c>
      <c r="G870" s="16" t="s">
        <v>1814</v>
      </c>
      <c r="H870" s="16" t="s">
        <v>1815</v>
      </c>
      <c r="I870" s="16" t="s">
        <v>4376</v>
      </c>
    </row>
    <row r="871" spans="1:9" x14ac:dyDescent="0.2">
      <c r="A871" s="15" t="s">
        <v>4377</v>
      </c>
      <c r="B871" s="15" t="s">
        <v>7318</v>
      </c>
      <c r="C871" s="16" t="s">
        <v>4378</v>
      </c>
      <c r="D871" s="16" t="s">
        <v>4379</v>
      </c>
      <c r="E871" s="16" t="s">
        <v>4380</v>
      </c>
      <c r="F871" s="16" t="s">
        <v>1140</v>
      </c>
      <c r="G871" s="16" t="s">
        <v>1140</v>
      </c>
      <c r="H871" s="16" t="s">
        <v>1140</v>
      </c>
      <c r="I871" s="16" t="s">
        <v>4381</v>
      </c>
    </row>
    <row r="872" spans="1:9" x14ac:dyDescent="0.2">
      <c r="A872" s="15" t="s">
        <v>4382</v>
      </c>
      <c r="B872" s="15" t="s">
        <v>7849</v>
      </c>
      <c r="C872" s="16" t="s">
        <v>1140</v>
      </c>
      <c r="D872" s="16" t="s">
        <v>1140</v>
      </c>
      <c r="E872" s="16" t="s">
        <v>1178</v>
      </c>
      <c r="F872" s="16" t="s">
        <v>4383</v>
      </c>
      <c r="G872" s="16" t="s">
        <v>1133</v>
      </c>
      <c r="H872" s="16" t="s">
        <v>1134</v>
      </c>
      <c r="I872" s="16" t="s">
        <v>4384</v>
      </c>
    </row>
    <row r="873" spans="1:9" x14ac:dyDescent="0.2">
      <c r="A873" s="15" t="s">
        <v>585</v>
      </c>
      <c r="B873" s="15" t="s">
        <v>7850</v>
      </c>
      <c r="C873" s="16" t="s">
        <v>4385</v>
      </c>
      <c r="D873" s="16" t="s">
        <v>4386</v>
      </c>
      <c r="E873" s="16" t="s">
        <v>4387</v>
      </c>
      <c r="F873" s="16" t="s">
        <v>4388</v>
      </c>
      <c r="G873" s="16" t="s">
        <v>1814</v>
      </c>
      <c r="H873" s="16" t="s">
        <v>1815</v>
      </c>
      <c r="I873" s="16" t="s">
        <v>4389</v>
      </c>
    </row>
    <row r="874" spans="1:9" x14ac:dyDescent="0.2">
      <c r="A874" s="15" t="s">
        <v>629</v>
      </c>
      <c r="B874" s="15" t="s">
        <v>7796</v>
      </c>
      <c r="C874" s="16" t="s">
        <v>4390</v>
      </c>
      <c r="D874" s="16" t="s">
        <v>4391</v>
      </c>
      <c r="E874" s="16" t="s">
        <v>4392</v>
      </c>
      <c r="F874" s="16" t="s">
        <v>4393</v>
      </c>
      <c r="G874" s="16" t="s">
        <v>1147</v>
      </c>
      <c r="H874" s="16" t="s">
        <v>1148</v>
      </c>
      <c r="I874" s="16" t="s">
        <v>4394</v>
      </c>
    </row>
    <row r="875" spans="1:9" x14ac:dyDescent="0.2">
      <c r="A875" s="15" t="s">
        <v>4395</v>
      </c>
      <c r="B875" s="15" t="s">
        <v>7851</v>
      </c>
      <c r="C875" s="16" t="s">
        <v>1140</v>
      </c>
      <c r="D875" s="16" t="s">
        <v>1140</v>
      </c>
      <c r="E875" s="16" t="s">
        <v>1178</v>
      </c>
      <c r="F875" s="16" t="s">
        <v>4230</v>
      </c>
      <c r="G875" s="16" t="s">
        <v>1184</v>
      </c>
      <c r="H875" s="16" t="s">
        <v>1185</v>
      </c>
      <c r="I875" s="16" t="s">
        <v>4396</v>
      </c>
    </row>
    <row r="876" spans="1:9" x14ac:dyDescent="0.2">
      <c r="A876" s="15" t="s">
        <v>929</v>
      </c>
      <c r="B876" s="15" t="s">
        <v>7852</v>
      </c>
      <c r="C876" s="16" t="s">
        <v>4397</v>
      </c>
      <c r="D876" s="16" t="s">
        <v>4398</v>
      </c>
      <c r="E876" s="16" t="s">
        <v>4399</v>
      </c>
      <c r="F876" s="16" t="s">
        <v>4400</v>
      </c>
      <c r="G876" s="16" t="s">
        <v>1147</v>
      </c>
      <c r="H876" s="16" t="s">
        <v>1148</v>
      </c>
      <c r="I876" s="16" t="s">
        <v>4401</v>
      </c>
    </row>
    <row r="877" spans="1:9" x14ac:dyDescent="0.2">
      <c r="A877" s="15" t="s">
        <v>4402</v>
      </c>
      <c r="B877" s="15" t="s">
        <v>7853</v>
      </c>
      <c r="C877" s="16" t="s">
        <v>4403</v>
      </c>
      <c r="D877" s="16" t="s">
        <v>4404</v>
      </c>
      <c r="E877" s="16" t="s">
        <v>4405</v>
      </c>
      <c r="F877" s="16" t="s">
        <v>4406</v>
      </c>
      <c r="G877" s="16" t="s">
        <v>1230</v>
      </c>
      <c r="H877" s="16" t="s">
        <v>1231</v>
      </c>
      <c r="I877" s="16" t="s">
        <v>4407</v>
      </c>
    </row>
    <row r="878" spans="1:9" x14ac:dyDescent="0.2">
      <c r="A878" s="15" t="s">
        <v>4408</v>
      </c>
      <c r="B878" s="15" t="s">
        <v>7854</v>
      </c>
      <c r="C878" s="16" t="s">
        <v>4409</v>
      </c>
      <c r="D878" s="16" t="s">
        <v>4410</v>
      </c>
      <c r="E878" s="16" t="s">
        <v>4411</v>
      </c>
      <c r="F878" s="16" t="s">
        <v>4412</v>
      </c>
      <c r="G878" s="16" t="s">
        <v>1493</v>
      </c>
      <c r="H878" s="16" t="s">
        <v>1202</v>
      </c>
      <c r="I878" s="16" t="s">
        <v>4413</v>
      </c>
    </row>
    <row r="879" spans="1:9" x14ac:dyDescent="0.2">
      <c r="A879" s="15" t="s">
        <v>345</v>
      </c>
      <c r="B879" s="15" t="s">
        <v>7855</v>
      </c>
      <c r="C879" s="16" t="s">
        <v>4414</v>
      </c>
      <c r="D879" s="16" t="s">
        <v>4415</v>
      </c>
      <c r="E879" s="16" t="s">
        <v>4416</v>
      </c>
      <c r="F879" s="16" t="s">
        <v>4417</v>
      </c>
      <c r="G879" s="16" t="s">
        <v>1193</v>
      </c>
      <c r="H879" s="16" t="s">
        <v>1194</v>
      </c>
      <c r="I879" s="16" t="s">
        <v>4418</v>
      </c>
    </row>
    <row r="880" spans="1:9" x14ac:dyDescent="0.2">
      <c r="A880" s="15" t="s">
        <v>4419</v>
      </c>
      <c r="B880" s="15" t="s">
        <v>7856</v>
      </c>
      <c r="C880" s="16" t="s">
        <v>4420</v>
      </c>
      <c r="D880" s="16" t="s">
        <v>4421</v>
      </c>
      <c r="E880" s="16" t="s">
        <v>4422</v>
      </c>
      <c r="F880" s="16" t="s">
        <v>4423</v>
      </c>
      <c r="G880" s="16" t="s">
        <v>1493</v>
      </c>
      <c r="H880" s="16" t="s">
        <v>1202</v>
      </c>
      <c r="I880" s="16" t="s">
        <v>4424</v>
      </c>
    </row>
    <row r="881" spans="1:9" x14ac:dyDescent="0.2">
      <c r="A881" s="15" t="s">
        <v>4425</v>
      </c>
      <c r="B881" s="15" t="s">
        <v>7857</v>
      </c>
      <c r="C881" s="16" t="s">
        <v>4426</v>
      </c>
      <c r="D881" s="16" t="s">
        <v>4427</v>
      </c>
      <c r="E881" s="16" t="s">
        <v>4428</v>
      </c>
      <c r="F881" s="16" t="s">
        <v>4429</v>
      </c>
      <c r="G881" s="16" t="s">
        <v>1493</v>
      </c>
      <c r="H881" s="16" t="s">
        <v>1202</v>
      </c>
      <c r="I881" s="16" t="s">
        <v>4430</v>
      </c>
    </row>
    <row r="882" spans="1:9" x14ac:dyDescent="0.2">
      <c r="A882" s="15" t="s">
        <v>625</v>
      </c>
      <c r="B882" s="15" t="s">
        <v>7858</v>
      </c>
      <c r="C882" s="16" t="s">
        <v>4431</v>
      </c>
      <c r="D882" s="16" t="s">
        <v>4432</v>
      </c>
      <c r="E882" s="16" t="s">
        <v>4433</v>
      </c>
      <c r="F882" s="16" t="s">
        <v>4434</v>
      </c>
      <c r="G882" s="16" t="s">
        <v>1147</v>
      </c>
      <c r="H882" s="16" t="s">
        <v>1148</v>
      </c>
      <c r="I882" s="16" t="s">
        <v>4435</v>
      </c>
    </row>
    <row r="883" spans="1:9" x14ac:dyDescent="0.2">
      <c r="A883" s="15" t="s">
        <v>4436</v>
      </c>
      <c r="B883" s="15" t="s">
        <v>7859</v>
      </c>
      <c r="C883" s="16" t="s">
        <v>4437</v>
      </c>
      <c r="D883" s="16" t="s">
        <v>4438</v>
      </c>
      <c r="E883" s="16" t="s">
        <v>4439</v>
      </c>
      <c r="F883" s="16" t="s">
        <v>4440</v>
      </c>
      <c r="G883" s="16" t="s">
        <v>1147</v>
      </c>
      <c r="H883" s="16" t="s">
        <v>1148</v>
      </c>
      <c r="I883" s="16" t="s">
        <v>4441</v>
      </c>
    </row>
    <row r="884" spans="1:9" x14ac:dyDescent="0.2">
      <c r="A884" s="15" t="s">
        <v>1055</v>
      </c>
      <c r="B884" s="15" t="s">
        <v>7860</v>
      </c>
      <c r="C884" s="16" t="s">
        <v>4442</v>
      </c>
      <c r="D884" s="16" t="s">
        <v>4443</v>
      </c>
      <c r="E884" s="16" t="s">
        <v>4444</v>
      </c>
      <c r="F884" s="16" t="s">
        <v>4445</v>
      </c>
      <c r="G884" s="16" t="s">
        <v>1147</v>
      </c>
      <c r="H884" s="16" t="s">
        <v>1148</v>
      </c>
      <c r="I884" s="16" t="s">
        <v>4446</v>
      </c>
    </row>
    <row r="885" spans="1:9" x14ac:dyDescent="0.2">
      <c r="A885" s="15" t="s">
        <v>355</v>
      </c>
      <c r="B885" s="15" t="s">
        <v>7861</v>
      </c>
      <c r="C885" s="16" t="s">
        <v>4447</v>
      </c>
      <c r="D885" s="16" t="s">
        <v>4448</v>
      </c>
      <c r="E885" s="16" t="s">
        <v>4449</v>
      </c>
      <c r="F885" s="16" t="s">
        <v>4450</v>
      </c>
      <c r="G885" s="16" t="s">
        <v>1154</v>
      </c>
      <c r="H885" s="16" t="s">
        <v>1155</v>
      </c>
      <c r="I885" s="16" t="s">
        <v>4451</v>
      </c>
    </row>
    <row r="886" spans="1:9" x14ac:dyDescent="0.2">
      <c r="A886" s="15" t="s">
        <v>4452</v>
      </c>
      <c r="B886" s="15" t="s">
        <v>7312</v>
      </c>
      <c r="C886" s="16" t="s">
        <v>1140</v>
      </c>
      <c r="D886" s="16" t="s">
        <v>1140</v>
      </c>
      <c r="E886" s="16" t="s">
        <v>1178</v>
      </c>
      <c r="F886" s="16" t="s">
        <v>1140</v>
      </c>
      <c r="G886" s="16" t="s">
        <v>1140</v>
      </c>
      <c r="H886" s="16" t="s">
        <v>1140</v>
      </c>
      <c r="I886" s="16" t="s">
        <v>1179</v>
      </c>
    </row>
    <row r="887" spans="1:9" x14ac:dyDescent="0.2">
      <c r="A887" s="15" t="s">
        <v>4453</v>
      </c>
      <c r="B887" s="15" t="s">
        <v>7312</v>
      </c>
      <c r="C887" s="16" t="s">
        <v>1140</v>
      </c>
      <c r="D887" s="16" t="s">
        <v>1140</v>
      </c>
      <c r="E887" s="16" t="s">
        <v>1178</v>
      </c>
      <c r="F887" s="16" t="s">
        <v>1140</v>
      </c>
      <c r="G887" s="16" t="s">
        <v>1140</v>
      </c>
      <c r="H887" s="16" t="s">
        <v>1140</v>
      </c>
      <c r="I887" s="16" t="s">
        <v>4454</v>
      </c>
    </row>
    <row r="888" spans="1:9" x14ac:dyDescent="0.2">
      <c r="A888" s="15" t="s">
        <v>4455</v>
      </c>
      <c r="B888" s="15" t="s">
        <v>7736</v>
      </c>
      <c r="C888" s="16" t="s">
        <v>4456</v>
      </c>
      <c r="D888" s="16" t="s">
        <v>4457</v>
      </c>
      <c r="E888" s="16" t="s">
        <v>4458</v>
      </c>
      <c r="F888" s="16" t="s">
        <v>1639</v>
      </c>
      <c r="G888" s="16" t="s">
        <v>1392</v>
      </c>
      <c r="H888" s="16" t="s">
        <v>1393</v>
      </c>
      <c r="I888" s="16" t="s">
        <v>4459</v>
      </c>
    </row>
    <row r="889" spans="1:9" x14ac:dyDescent="0.2">
      <c r="A889" s="15" t="s">
        <v>4460</v>
      </c>
      <c r="B889" s="15" t="s">
        <v>7862</v>
      </c>
      <c r="C889" s="16" t="s">
        <v>3360</v>
      </c>
      <c r="D889" s="16" t="s">
        <v>3361</v>
      </c>
      <c r="E889" s="16" t="s">
        <v>3362</v>
      </c>
      <c r="F889" s="16" t="s">
        <v>1639</v>
      </c>
      <c r="G889" s="16" t="s">
        <v>1392</v>
      </c>
      <c r="H889" s="16" t="s">
        <v>1393</v>
      </c>
      <c r="I889" s="16" t="s">
        <v>1640</v>
      </c>
    </row>
    <row r="890" spans="1:9" x14ac:dyDescent="0.2">
      <c r="A890" s="15" t="s">
        <v>4461</v>
      </c>
      <c r="B890" s="15" t="s">
        <v>7863</v>
      </c>
      <c r="C890" s="16" t="s">
        <v>1140</v>
      </c>
      <c r="D890" s="16" t="s">
        <v>1140</v>
      </c>
      <c r="E890" s="16" t="s">
        <v>1178</v>
      </c>
      <c r="F890" s="16" t="s">
        <v>1140</v>
      </c>
      <c r="G890" s="16" t="s">
        <v>1140</v>
      </c>
      <c r="H890" s="16" t="s">
        <v>1140</v>
      </c>
      <c r="I890" s="16" t="s">
        <v>1179</v>
      </c>
    </row>
    <row r="891" spans="1:9" x14ac:dyDescent="0.2">
      <c r="A891" s="15" t="s">
        <v>4462</v>
      </c>
      <c r="B891" s="15" t="s">
        <v>7864</v>
      </c>
      <c r="C891" s="16" t="s">
        <v>4463</v>
      </c>
      <c r="D891" s="16" t="s">
        <v>4464</v>
      </c>
      <c r="E891" s="16" t="s">
        <v>4465</v>
      </c>
      <c r="F891" s="16" t="s">
        <v>1140</v>
      </c>
      <c r="G891" s="16" t="s">
        <v>1140</v>
      </c>
      <c r="H891" s="16" t="s">
        <v>1140</v>
      </c>
      <c r="I891" s="16" t="s">
        <v>4466</v>
      </c>
    </row>
    <row r="892" spans="1:9" x14ac:dyDescent="0.2">
      <c r="A892" s="15" t="s">
        <v>4467</v>
      </c>
      <c r="B892" s="15" t="s">
        <v>7865</v>
      </c>
      <c r="C892" s="16" t="s">
        <v>4468</v>
      </c>
      <c r="D892" s="16" t="s">
        <v>4469</v>
      </c>
      <c r="E892" s="16" t="s">
        <v>4470</v>
      </c>
      <c r="F892" s="16" t="s">
        <v>4471</v>
      </c>
      <c r="G892" s="16" t="s">
        <v>1219</v>
      </c>
      <c r="H892" s="16" t="s">
        <v>1220</v>
      </c>
      <c r="I892" s="16" t="s">
        <v>4472</v>
      </c>
    </row>
    <row r="893" spans="1:9" x14ac:dyDescent="0.2">
      <c r="A893" s="15" t="s">
        <v>325</v>
      </c>
      <c r="B893" s="15" t="s">
        <v>7864</v>
      </c>
      <c r="C893" s="16" t="s">
        <v>4473</v>
      </c>
      <c r="D893" s="16" t="s">
        <v>4474</v>
      </c>
      <c r="E893" s="16" t="s">
        <v>4475</v>
      </c>
      <c r="F893" s="16" t="s">
        <v>2050</v>
      </c>
      <c r="G893" s="16" t="s">
        <v>2051</v>
      </c>
      <c r="H893" s="16" t="s">
        <v>1810</v>
      </c>
      <c r="I893" s="16" t="s">
        <v>2052</v>
      </c>
    </row>
    <row r="894" spans="1:9" x14ac:dyDescent="0.2">
      <c r="A894" s="15" t="s">
        <v>4476</v>
      </c>
      <c r="B894" s="15" t="s">
        <v>7866</v>
      </c>
      <c r="C894" s="16" t="s">
        <v>4477</v>
      </c>
      <c r="D894" s="16" t="s">
        <v>4478</v>
      </c>
      <c r="E894" s="16" t="s">
        <v>4479</v>
      </c>
      <c r="F894" s="16" t="s">
        <v>4480</v>
      </c>
      <c r="G894" s="16" t="s">
        <v>1219</v>
      </c>
      <c r="H894" s="16" t="s">
        <v>1220</v>
      </c>
      <c r="I894" s="16" t="s">
        <v>4481</v>
      </c>
    </row>
    <row r="895" spans="1:9" x14ac:dyDescent="0.2">
      <c r="A895" s="15" t="s">
        <v>4482</v>
      </c>
      <c r="B895" s="15" t="s">
        <v>7481</v>
      </c>
      <c r="C895" s="16" t="s">
        <v>1944</v>
      </c>
      <c r="D895" s="16" t="s">
        <v>1944</v>
      </c>
      <c r="E895" s="16" t="s">
        <v>1945</v>
      </c>
      <c r="F895" s="16" t="s">
        <v>1140</v>
      </c>
      <c r="G895" s="16" t="s">
        <v>1140</v>
      </c>
      <c r="H895" s="16" t="s">
        <v>1140</v>
      </c>
      <c r="I895" s="16" t="s">
        <v>1946</v>
      </c>
    </row>
    <row r="896" spans="1:9" x14ac:dyDescent="0.2">
      <c r="A896" s="15" t="s">
        <v>695</v>
      </c>
      <c r="B896" s="15" t="s">
        <v>7867</v>
      </c>
      <c r="C896" s="16" t="s">
        <v>1140</v>
      </c>
      <c r="D896" s="16" t="s">
        <v>1140</v>
      </c>
      <c r="E896" s="16" t="s">
        <v>1178</v>
      </c>
      <c r="F896" s="16" t="s">
        <v>4483</v>
      </c>
      <c r="G896" s="16" t="s">
        <v>1184</v>
      </c>
      <c r="H896" s="16" t="s">
        <v>1185</v>
      </c>
      <c r="I896" s="16" t="s">
        <v>4484</v>
      </c>
    </row>
    <row r="897" spans="1:9" x14ac:dyDescent="0.2">
      <c r="A897" s="15" t="s">
        <v>4485</v>
      </c>
      <c r="B897" s="15" t="s">
        <v>7868</v>
      </c>
      <c r="C897" s="16" t="s">
        <v>4486</v>
      </c>
      <c r="D897" s="16" t="s">
        <v>4487</v>
      </c>
      <c r="E897" s="16" t="s">
        <v>4488</v>
      </c>
      <c r="F897" s="16" t="s">
        <v>4489</v>
      </c>
      <c r="G897" s="16" t="s">
        <v>1373</v>
      </c>
      <c r="H897" s="16" t="s">
        <v>1155</v>
      </c>
      <c r="I897" s="16" t="s">
        <v>4490</v>
      </c>
    </row>
    <row r="898" spans="1:9" x14ac:dyDescent="0.2">
      <c r="A898" s="15" t="s">
        <v>4491</v>
      </c>
      <c r="B898" s="15" t="s">
        <v>7312</v>
      </c>
      <c r="C898" s="16" t="s">
        <v>1140</v>
      </c>
      <c r="D898" s="16" t="s">
        <v>1140</v>
      </c>
      <c r="E898" s="16" t="s">
        <v>1178</v>
      </c>
      <c r="F898" s="16" t="s">
        <v>1140</v>
      </c>
      <c r="G898" s="16" t="s">
        <v>1140</v>
      </c>
      <c r="H898" s="16" t="s">
        <v>1140</v>
      </c>
      <c r="I898" s="16" t="s">
        <v>1179</v>
      </c>
    </row>
    <row r="899" spans="1:9" x14ac:dyDescent="0.2">
      <c r="A899" s="15" t="s">
        <v>4492</v>
      </c>
      <c r="B899" s="15" t="s">
        <v>7312</v>
      </c>
      <c r="C899" s="16" t="s">
        <v>1140</v>
      </c>
      <c r="D899" s="16" t="s">
        <v>1140</v>
      </c>
      <c r="E899" s="16" t="s">
        <v>1178</v>
      </c>
      <c r="F899" s="16" t="s">
        <v>1140</v>
      </c>
      <c r="G899" s="16" t="s">
        <v>1140</v>
      </c>
      <c r="H899" s="16" t="s">
        <v>1140</v>
      </c>
      <c r="I899" s="16" t="s">
        <v>1179</v>
      </c>
    </row>
    <row r="900" spans="1:9" x14ac:dyDescent="0.2">
      <c r="A900" s="15" t="s">
        <v>4493</v>
      </c>
      <c r="B900" s="15" t="s">
        <v>7312</v>
      </c>
      <c r="C900" s="16" t="s">
        <v>1140</v>
      </c>
      <c r="D900" s="16" t="s">
        <v>1140</v>
      </c>
      <c r="E900" s="16" t="s">
        <v>1178</v>
      </c>
      <c r="F900" s="16" t="s">
        <v>1140</v>
      </c>
      <c r="G900" s="16" t="s">
        <v>1140</v>
      </c>
      <c r="H900" s="16" t="s">
        <v>1140</v>
      </c>
      <c r="I900" s="16" t="s">
        <v>1179</v>
      </c>
    </row>
    <row r="901" spans="1:9" x14ac:dyDescent="0.2">
      <c r="A901" s="15" t="s">
        <v>4494</v>
      </c>
      <c r="B901" s="15" t="s">
        <v>7312</v>
      </c>
      <c r="C901" s="16" t="s">
        <v>1140</v>
      </c>
      <c r="D901" s="16" t="s">
        <v>1140</v>
      </c>
      <c r="E901" s="16" t="s">
        <v>1178</v>
      </c>
      <c r="F901" s="16" t="s">
        <v>1140</v>
      </c>
      <c r="G901" s="16" t="s">
        <v>1140</v>
      </c>
      <c r="H901" s="16" t="s">
        <v>1140</v>
      </c>
      <c r="I901" s="16" t="s">
        <v>1179</v>
      </c>
    </row>
    <row r="902" spans="1:9" x14ac:dyDescent="0.2">
      <c r="A902" s="15" t="s">
        <v>4495</v>
      </c>
      <c r="B902" s="15" t="s">
        <v>7312</v>
      </c>
      <c r="C902" s="16" t="s">
        <v>1140</v>
      </c>
      <c r="D902" s="16" t="s">
        <v>1140</v>
      </c>
      <c r="E902" s="16" t="s">
        <v>1178</v>
      </c>
      <c r="F902" s="16" t="s">
        <v>1140</v>
      </c>
      <c r="G902" s="16" t="s">
        <v>1140</v>
      </c>
      <c r="H902" s="16" t="s">
        <v>1140</v>
      </c>
      <c r="I902" s="16" t="s">
        <v>1179</v>
      </c>
    </row>
    <row r="903" spans="1:9" x14ac:dyDescent="0.2">
      <c r="A903" s="15" t="s">
        <v>4496</v>
      </c>
      <c r="B903" s="15" t="s">
        <v>7869</v>
      </c>
      <c r="C903" s="16" t="s">
        <v>4497</v>
      </c>
      <c r="D903" s="16" t="s">
        <v>4497</v>
      </c>
      <c r="E903" s="16" t="s">
        <v>4498</v>
      </c>
      <c r="F903" s="16" t="s">
        <v>1140</v>
      </c>
      <c r="G903" s="16" t="s">
        <v>1140</v>
      </c>
      <c r="H903" s="16" t="s">
        <v>1140</v>
      </c>
      <c r="I903" s="16" t="s">
        <v>4499</v>
      </c>
    </row>
    <row r="904" spans="1:9" x14ac:dyDescent="0.2">
      <c r="A904" s="15" t="s">
        <v>4500</v>
      </c>
      <c r="B904" s="15" t="s">
        <v>7312</v>
      </c>
      <c r="C904" s="16" t="s">
        <v>1140</v>
      </c>
      <c r="D904" s="16" t="s">
        <v>1140</v>
      </c>
      <c r="E904" s="16" t="s">
        <v>1178</v>
      </c>
      <c r="F904" s="16" t="s">
        <v>1140</v>
      </c>
      <c r="G904" s="16" t="s">
        <v>1140</v>
      </c>
      <c r="H904" s="16" t="s">
        <v>1140</v>
      </c>
      <c r="I904" s="16" t="s">
        <v>1179</v>
      </c>
    </row>
    <row r="905" spans="1:9" x14ac:dyDescent="0.2">
      <c r="A905" s="15" t="s">
        <v>4501</v>
      </c>
      <c r="B905" s="15" t="s">
        <v>7312</v>
      </c>
      <c r="C905" s="16" t="s">
        <v>1140</v>
      </c>
      <c r="D905" s="16" t="s">
        <v>1140</v>
      </c>
      <c r="E905" s="16" t="s">
        <v>1178</v>
      </c>
      <c r="F905" s="16" t="s">
        <v>1140</v>
      </c>
      <c r="G905" s="16" t="s">
        <v>1140</v>
      </c>
      <c r="H905" s="16" t="s">
        <v>1140</v>
      </c>
      <c r="I905" s="16" t="s">
        <v>1179</v>
      </c>
    </row>
    <row r="906" spans="1:9" x14ac:dyDescent="0.2">
      <c r="A906" s="15" t="s">
        <v>4502</v>
      </c>
      <c r="B906" s="15" t="s">
        <v>7312</v>
      </c>
      <c r="C906" s="16" t="s">
        <v>1140</v>
      </c>
      <c r="D906" s="16" t="s">
        <v>1140</v>
      </c>
      <c r="E906" s="16" t="s">
        <v>1178</v>
      </c>
      <c r="F906" s="16" t="s">
        <v>1140</v>
      </c>
      <c r="G906" s="16" t="s">
        <v>1140</v>
      </c>
      <c r="H906" s="16" t="s">
        <v>1140</v>
      </c>
      <c r="I906" s="16" t="s">
        <v>1179</v>
      </c>
    </row>
    <row r="907" spans="1:9" x14ac:dyDescent="0.2">
      <c r="A907" s="15" t="s">
        <v>4503</v>
      </c>
      <c r="B907" s="15" t="s">
        <v>7312</v>
      </c>
      <c r="C907" s="16" t="s">
        <v>1140</v>
      </c>
      <c r="D907" s="16" t="s">
        <v>1140</v>
      </c>
      <c r="E907" s="16" t="s">
        <v>1178</v>
      </c>
      <c r="F907" s="16" t="s">
        <v>1140</v>
      </c>
      <c r="G907" s="16" t="s">
        <v>1140</v>
      </c>
      <c r="H907" s="16" t="s">
        <v>1140</v>
      </c>
      <c r="I907" s="16" t="s">
        <v>1179</v>
      </c>
    </row>
    <row r="908" spans="1:9" x14ac:dyDescent="0.2">
      <c r="A908" s="15" t="s">
        <v>4504</v>
      </c>
      <c r="B908" s="15" t="s">
        <v>7312</v>
      </c>
      <c r="C908" s="16" t="s">
        <v>1140</v>
      </c>
      <c r="D908" s="16" t="s">
        <v>1140</v>
      </c>
      <c r="E908" s="16" t="s">
        <v>1178</v>
      </c>
      <c r="F908" s="16" t="s">
        <v>1140</v>
      </c>
      <c r="G908" s="16" t="s">
        <v>1140</v>
      </c>
      <c r="H908" s="16" t="s">
        <v>1140</v>
      </c>
      <c r="I908" s="16" t="s">
        <v>1179</v>
      </c>
    </row>
    <row r="909" spans="1:9" x14ac:dyDescent="0.2">
      <c r="A909" s="15" t="s">
        <v>4505</v>
      </c>
      <c r="B909" s="15" t="s">
        <v>7312</v>
      </c>
      <c r="C909" s="16" t="s">
        <v>1140</v>
      </c>
      <c r="D909" s="16" t="s">
        <v>1140</v>
      </c>
      <c r="E909" s="16" t="s">
        <v>1178</v>
      </c>
      <c r="F909" s="16" t="s">
        <v>1140</v>
      </c>
      <c r="G909" s="16" t="s">
        <v>1140</v>
      </c>
      <c r="H909" s="16" t="s">
        <v>1140</v>
      </c>
      <c r="I909" s="16" t="s">
        <v>1179</v>
      </c>
    </row>
    <row r="910" spans="1:9" x14ac:dyDescent="0.2">
      <c r="A910" s="15" t="s">
        <v>4506</v>
      </c>
      <c r="B910" s="15" t="s">
        <v>7590</v>
      </c>
      <c r="C910" s="16" t="s">
        <v>1140</v>
      </c>
      <c r="D910" s="16" t="s">
        <v>1140</v>
      </c>
      <c r="E910" s="16" t="s">
        <v>1178</v>
      </c>
      <c r="F910" s="16" t="s">
        <v>4507</v>
      </c>
      <c r="G910" s="16" t="s">
        <v>1355</v>
      </c>
      <c r="H910" s="16" t="s">
        <v>1356</v>
      </c>
      <c r="I910" s="16" t="s">
        <v>2848</v>
      </c>
    </row>
    <row r="911" spans="1:9" x14ac:dyDescent="0.2">
      <c r="A911" s="15" t="s">
        <v>4508</v>
      </c>
      <c r="B911" s="15" t="s">
        <v>7590</v>
      </c>
      <c r="C911" s="16" t="s">
        <v>1140</v>
      </c>
      <c r="D911" s="16" t="s">
        <v>1140</v>
      </c>
      <c r="E911" s="16" t="s">
        <v>1178</v>
      </c>
      <c r="F911" s="16" t="s">
        <v>3740</v>
      </c>
      <c r="G911" s="16" t="s">
        <v>1355</v>
      </c>
      <c r="H911" s="16" t="s">
        <v>1356</v>
      </c>
      <c r="I911" s="16" t="s">
        <v>2278</v>
      </c>
    </row>
    <row r="912" spans="1:9" x14ac:dyDescent="0.2">
      <c r="A912" s="15" t="s">
        <v>4509</v>
      </c>
      <c r="B912" s="15" t="s">
        <v>7870</v>
      </c>
      <c r="C912" s="16" t="s">
        <v>1140</v>
      </c>
      <c r="D912" s="16" t="s">
        <v>1140</v>
      </c>
      <c r="E912" s="16" t="s">
        <v>1178</v>
      </c>
      <c r="F912" s="16" t="s">
        <v>2796</v>
      </c>
      <c r="G912" s="16" t="s">
        <v>1309</v>
      </c>
      <c r="H912" s="16" t="s">
        <v>1310</v>
      </c>
      <c r="I912" s="16" t="s">
        <v>4510</v>
      </c>
    </row>
    <row r="913" spans="1:9" x14ac:dyDescent="0.2">
      <c r="A913" s="15" t="s">
        <v>4511</v>
      </c>
      <c r="B913" s="15" t="s">
        <v>7312</v>
      </c>
      <c r="C913" s="16" t="s">
        <v>1140</v>
      </c>
      <c r="D913" s="16" t="s">
        <v>1140</v>
      </c>
      <c r="E913" s="16" t="s">
        <v>1178</v>
      </c>
      <c r="F913" s="16" t="s">
        <v>1140</v>
      </c>
      <c r="G913" s="16" t="s">
        <v>1140</v>
      </c>
      <c r="H913" s="16" t="s">
        <v>1140</v>
      </c>
      <c r="I913" s="16" t="s">
        <v>1179</v>
      </c>
    </row>
    <row r="914" spans="1:9" x14ac:dyDescent="0.2">
      <c r="A914" s="15" t="s">
        <v>104</v>
      </c>
      <c r="B914" s="15" t="s">
        <v>7871</v>
      </c>
      <c r="C914" s="16" t="s">
        <v>4512</v>
      </c>
      <c r="D914" s="16" t="s">
        <v>4513</v>
      </c>
      <c r="E914" s="16" t="s">
        <v>4514</v>
      </c>
      <c r="F914" s="16" t="s">
        <v>4515</v>
      </c>
      <c r="G914" s="16" t="s">
        <v>1154</v>
      </c>
      <c r="H914" s="16" t="s">
        <v>1155</v>
      </c>
      <c r="I914" s="16" t="s">
        <v>4516</v>
      </c>
    </row>
    <row r="915" spans="1:9" x14ac:dyDescent="0.2">
      <c r="A915" s="15" t="s">
        <v>4517</v>
      </c>
      <c r="B915" s="15" t="s">
        <v>7872</v>
      </c>
      <c r="C915" s="16" t="s">
        <v>4518</v>
      </c>
      <c r="D915" s="16" t="s">
        <v>4519</v>
      </c>
      <c r="E915" s="16" t="s">
        <v>4520</v>
      </c>
      <c r="F915" s="16" t="s">
        <v>4521</v>
      </c>
      <c r="G915" s="16" t="s">
        <v>1154</v>
      </c>
      <c r="H915" s="16" t="s">
        <v>1155</v>
      </c>
      <c r="I915" s="16" t="s">
        <v>4522</v>
      </c>
    </row>
    <row r="916" spans="1:9" x14ac:dyDescent="0.2">
      <c r="A916" s="15" t="s">
        <v>369</v>
      </c>
      <c r="B916" s="15" t="s">
        <v>7873</v>
      </c>
      <c r="C916" s="16" t="s">
        <v>4523</v>
      </c>
      <c r="D916" s="16" t="s">
        <v>4524</v>
      </c>
      <c r="E916" s="16" t="s">
        <v>4525</v>
      </c>
      <c r="F916" s="16" t="s">
        <v>4526</v>
      </c>
      <c r="G916" s="16" t="s">
        <v>1449</v>
      </c>
      <c r="H916" s="16" t="s">
        <v>1450</v>
      </c>
      <c r="I916" s="16" t="s">
        <v>4527</v>
      </c>
    </row>
    <row r="917" spans="1:9" x14ac:dyDescent="0.2">
      <c r="A917" s="15" t="s">
        <v>4528</v>
      </c>
      <c r="B917" s="15" t="s">
        <v>7318</v>
      </c>
      <c r="C917" s="16" t="s">
        <v>1140</v>
      </c>
      <c r="D917" s="16" t="s">
        <v>1140</v>
      </c>
      <c r="E917" s="16" t="s">
        <v>1178</v>
      </c>
      <c r="F917" s="16" t="s">
        <v>4529</v>
      </c>
      <c r="G917" s="16" t="s">
        <v>1349</v>
      </c>
      <c r="H917" s="16" t="s">
        <v>1350</v>
      </c>
      <c r="I917" s="16" t="s">
        <v>1179</v>
      </c>
    </row>
    <row r="918" spans="1:9" x14ac:dyDescent="0.2">
      <c r="A918" s="15" t="s">
        <v>4530</v>
      </c>
      <c r="B918" s="15" t="s">
        <v>7874</v>
      </c>
      <c r="C918" s="16" t="s">
        <v>4531</v>
      </c>
      <c r="D918" s="16" t="s">
        <v>4532</v>
      </c>
      <c r="E918" s="16" t="s">
        <v>4533</v>
      </c>
      <c r="F918" s="16" t="s">
        <v>1140</v>
      </c>
      <c r="G918" s="16" t="s">
        <v>1140</v>
      </c>
      <c r="H918" s="16" t="s">
        <v>1140</v>
      </c>
      <c r="I918" s="16" t="s">
        <v>4534</v>
      </c>
    </row>
    <row r="919" spans="1:9" x14ac:dyDescent="0.2">
      <c r="A919" s="15" t="s">
        <v>423</v>
      </c>
      <c r="B919" s="15" t="s">
        <v>7875</v>
      </c>
      <c r="C919" s="16" t="s">
        <v>4535</v>
      </c>
      <c r="D919" s="16" t="s">
        <v>4536</v>
      </c>
      <c r="E919" s="16" t="s">
        <v>4537</v>
      </c>
      <c r="F919" s="16" t="s">
        <v>1140</v>
      </c>
      <c r="G919" s="16" t="s">
        <v>1140</v>
      </c>
      <c r="H919" s="16" t="s">
        <v>1140</v>
      </c>
      <c r="I919" s="16" t="s">
        <v>4538</v>
      </c>
    </row>
    <row r="920" spans="1:9" x14ac:dyDescent="0.2">
      <c r="A920" s="15" t="s">
        <v>1065</v>
      </c>
      <c r="B920" s="15" t="s">
        <v>7876</v>
      </c>
      <c r="C920" s="16" t="s">
        <v>4539</v>
      </c>
      <c r="D920" s="16" t="s">
        <v>4540</v>
      </c>
      <c r="E920" s="16" t="s">
        <v>4541</v>
      </c>
      <c r="F920" s="16" t="s">
        <v>4542</v>
      </c>
      <c r="G920" s="16" t="s">
        <v>1493</v>
      </c>
      <c r="H920" s="16" t="s">
        <v>1202</v>
      </c>
      <c r="I920" s="16" t="s">
        <v>4543</v>
      </c>
    </row>
    <row r="921" spans="1:9" x14ac:dyDescent="0.2">
      <c r="A921" s="15" t="s">
        <v>4544</v>
      </c>
      <c r="B921" s="15" t="s">
        <v>7723</v>
      </c>
      <c r="C921" s="16" t="s">
        <v>1140</v>
      </c>
      <c r="D921" s="16" t="s">
        <v>1140</v>
      </c>
      <c r="E921" s="16" t="s">
        <v>1178</v>
      </c>
      <c r="F921" s="16" t="s">
        <v>1941</v>
      </c>
      <c r="G921" s="16" t="s">
        <v>1318</v>
      </c>
      <c r="H921" s="16" t="s">
        <v>1319</v>
      </c>
      <c r="I921" s="16" t="s">
        <v>1942</v>
      </c>
    </row>
    <row r="922" spans="1:9" x14ac:dyDescent="0.2">
      <c r="A922" s="15" t="s">
        <v>4545</v>
      </c>
      <c r="B922" s="15" t="s">
        <v>7723</v>
      </c>
      <c r="C922" s="16" t="s">
        <v>1140</v>
      </c>
      <c r="D922" s="16" t="s">
        <v>1140</v>
      </c>
      <c r="E922" s="16" t="s">
        <v>1178</v>
      </c>
      <c r="F922" s="16" t="s">
        <v>3613</v>
      </c>
      <c r="G922" s="16" t="s">
        <v>1318</v>
      </c>
      <c r="H922" s="16" t="s">
        <v>1319</v>
      </c>
      <c r="I922" s="16" t="s">
        <v>1946</v>
      </c>
    </row>
    <row r="923" spans="1:9" x14ac:dyDescent="0.2">
      <c r="A923" s="15" t="s">
        <v>4546</v>
      </c>
      <c r="B923" s="15" t="s">
        <v>7496</v>
      </c>
      <c r="C923" s="16" t="s">
        <v>1140</v>
      </c>
      <c r="D923" s="16" t="s">
        <v>1140</v>
      </c>
      <c r="E923" s="16" t="s">
        <v>1178</v>
      </c>
      <c r="F923" s="16" t="s">
        <v>2297</v>
      </c>
      <c r="G923" s="16" t="s">
        <v>1318</v>
      </c>
      <c r="H923" s="16" t="s">
        <v>1319</v>
      </c>
      <c r="I923" s="16" t="s">
        <v>2298</v>
      </c>
    </row>
    <row r="924" spans="1:9" x14ac:dyDescent="0.2">
      <c r="A924" s="15" t="s">
        <v>4547</v>
      </c>
      <c r="B924" s="15" t="s">
        <v>7877</v>
      </c>
      <c r="C924" s="16" t="s">
        <v>4548</v>
      </c>
      <c r="D924" s="16" t="s">
        <v>4549</v>
      </c>
      <c r="E924" s="16" t="s">
        <v>4550</v>
      </c>
      <c r="F924" s="16" t="s">
        <v>1140</v>
      </c>
      <c r="G924" s="16" t="s">
        <v>1140</v>
      </c>
      <c r="H924" s="16" t="s">
        <v>1140</v>
      </c>
      <c r="I924" s="16" t="s">
        <v>4551</v>
      </c>
    </row>
    <row r="925" spans="1:9" x14ac:dyDescent="0.2">
      <c r="A925" s="15" t="s">
        <v>4552</v>
      </c>
      <c r="B925" s="15" t="s">
        <v>7878</v>
      </c>
      <c r="C925" s="16" t="s">
        <v>4553</v>
      </c>
      <c r="D925" s="16" t="s">
        <v>4554</v>
      </c>
      <c r="E925" s="16" t="s">
        <v>4555</v>
      </c>
      <c r="F925" s="16" t="s">
        <v>4556</v>
      </c>
      <c r="G925" s="16" t="s">
        <v>1154</v>
      </c>
      <c r="H925" s="16" t="s">
        <v>1155</v>
      </c>
      <c r="I925" s="16" t="s">
        <v>4557</v>
      </c>
    </row>
    <row r="926" spans="1:9" x14ac:dyDescent="0.2">
      <c r="A926" s="15" t="s">
        <v>4558</v>
      </c>
      <c r="B926" s="15" t="s">
        <v>7879</v>
      </c>
      <c r="C926" s="16" t="s">
        <v>1140</v>
      </c>
      <c r="D926" s="16" t="s">
        <v>1140</v>
      </c>
      <c r="E926" s="16" t="s">
        <v>1178</v>
      </c>
      <c r="F926" s="16" t="s">
        <v>4559</v>
      </c>
      <c r="G926" s="16" t="s">
        <v>1184</v>
      </c>
      <c r="H926" s="16" t="s">
        <v>1185</v>
      </c>
      <c r="I926" s="16" t="s">
        <v>4560</v>
      </c>
    </row>
    <row r="927" spans="1:9" x14ac:dyDescent="0.2">
      <c r="A927" s="15" t="s">
        <v>561</v>
      </c>
      <c r="B927" s="15" t="s">
        <v>7880</v>
      </c>
      <c r="C927" s="16" t="s">
        <v>4561</v>
      </c>
      <c r="D927" s="16" t="s">
        <v>4562</v>
      </c>
      <c r="E927" s="16" t="s">
        <v>4563</v>
      </c>
      <c r="F927" s="16" t="s">
        <v>4564</v>
      </c>
      <c r="G927" s="16" t="s">
        <v>1193</v>
      </c>
      <c r="H927" s="16" t="s">
        <v>1194</v>
      </c>
      <c r="I927" s="16" t="s">
        <v>4565</v>
      </c>
    </row>
    <row r="928" spans="1:9" x14ac:dyDescent="0.2">
      <c r="A928" s="15" t="s">
        <v>4566</v>
      </c>
      <c r="B928" s="15" t="s">
        <v>7723</v>
      </c>
      <c r="C928" s="16" t="s">
        <v>1140</v>
      </c>
      <c r="D928" s="16" t="s">
        <v>1140</v>
      </c>
      <c r="E928" s="16" t="s">
        <v>1178</v>
      </c>
      <c r="F928" s="16" t="s">
        <v>3613</v>
      </c>
      <c r="G928" s="16" t="s">
        <v>1318</v>
      </c>
      <c r="H928" s="16" t="s">
        <v>1319</v>
      </c>
      <c r="I928" s="16" t="s">
        <v>4567</v>
      </c>
    </row>
    <row r="929" spans="1:9" x14ac:dyDescent="0.2">
      <c r="A929" s="15" t="s">
        <v>4568</v>
      </c>
      <c r="B929" s="15" t="s">
        <v>7496</v>
      </c>
      <c r="C929" s="16" t="s">
        <v>1140</v>
      </c>
      <c r="D929" s="16" t="s">
        <v>1140</v>
      </c>
      <c r="E929" s="16" t="s">
        <v>1178</v>
      </c>
      <c r="F929" s="16" t="s">
        <v>2297</v>
      </c>
      <c r="G929" s="16" t="s">
        <v>1318</v>
      </c>
      <c r="H929" s="16" t="s">
        <v>1319</v>
      </c>
      <c r="I929" s="16" t="s">
        <v>2298</v>
      </c>
    </row>
    <row r="930" spans="1:9" x14ac:dyDescent="0.2">
      <c r="A930" s="15" t="s">
        <v>1023</v>
      </c>
      <c r="B930" s="15" t="s">
        <v>7881</v>
      </c>
      <c r="C930" s="16" t="s">
        <v>4569</v>
      </c>
      <c r="D930" s="16" t="s">
        <v>4570</v>
      </c>
      <c r="E930" s="16" t="s">
        <v>4571</v>
      </c>
      <c r="F930" s="16" t="s">
        <v>4572</v>
      </c>
      <c r="G930" s="16" t="s">
        <v>1147</v>
      </c>
      <c r="H930" s="16" t="s">
        <v>1148</v>
      </c>
      <c r="I930" s="16" t="s">
        <v>4573</v>
      </c>
    </row>
    <row r="931" spans="1:9" x14ac:dyDescent="0.2">
      <c r="A931" s="15" t="s">
        <v>4574</v>
      </c>
      <c r="B931" s="15" t="s">
        <v>7882</v>
      </c>
      <c r="C931" s="16" t="s">
        <v>4575</v>
      </c>
      <c r="D931" s="16" t="s">
        <v>4576</v>
      </c>
      <c r="E931" s="16" t="s">
        <v>4577</v>
      </c>
      <c r="F931" s="16" t="s">
        <v>4578</v>
      </c>
      <c r="G931" s="16" t="s">
        <v>1230</v>
      </c>
      <c r="H931" s="16" t="s">
        <v>1231</v>
      </c>
      <c r="I931" s="16" t="s">
        <v>4579</v>
      </c>
    </row>
    <row r="932" spans="1:9" x14ac:dyDescent="0.2">
      <c r="A932" s="15" t="s">
        <v>4580</v>
      </c>
      <c r="B932" s="15" t="s">
        <v>7521</v>
      </c>
      <c r="C932" s="16" t="s">
        <v>4581</v>
      </c>
      <c r="D932" s="16" t="s">
        <v>4582</v>
      </c>
      <c r="E932" s="16" t="s">
        <v>4583</v>
      </c>
      <c r="F932" s="16" t="s">
        <v>1140</v>
      </c>
      <c r="G932" s="16" t="s">
        <v>1140</v>
      </c>
      <c r="H932" s="16" t="s">
        <v>1140</v>
      </c>
      <c r="I932" s="16" t="s">
        <v>4584</v>
      </c>
    </row>
    <row r="933" spans="1:9" x14ac:dyDescent="0.2">
      <c r="A933" s="15" t="s">
        <v>4585</v>
      </c>
      <c r="B933" s="15" t="s">
        <v>7883</v>
      </c>
      <c r="C933" s="16" t="s">
        <v>4586</v>
      </c>
      <c r="D933" s="16" t="s">
        <v>4587</v>
      </c>
      <c r="E933" s="16" t="s">
        <v>4588</v>
      </c>
      <c r="F933" s="16" t="s">
        <v>4589</v>
      </c>
      <c r="G933" s="16" t="s">
        <v>1493</v>
      </c>
      <c r="H933" s="16" t="s">
        <v>1202</v>
      </c>
      <c r="I933" s="16" t="s">
        <v>4590</v>
      </c>
    </row>
    <row r="934" spans="1:9" x14ac:dyDescent="0.2">
      <c r="A934" s="15" t="s">
        <v>963</v>
      </c>
      <c r="B934" s="15" t="s">
        <v>7318</v>
      </c>
      <c r="C934" s="16" t="s">
        <v>4591</v>
      </c>
      <c r="D934" s="16" t="s">
        <v>4592</v>
      </c>
      <c r="E934" s="16" t="s">
        <v>4593</v>
      </c>
      <c r="F934" s="16" t="s">
        <v>4594</v>
      </c>
      <c r="G934" s="16" t="s">
        <v>1219</v>
      </c>
      <c r="H934" s="16" t="s">
        <v>1220</v>
      </c>
      <c r="I934" s="16" t="s">
        <v>4595</v>
      </c>
    </row>
    <row r="935" spans="1:9" x14ac:dyDescent="0.2">
      <c r="A935" s="15" t="s">
        <v>643</v>
      </c>
      <c r="B935" s="15" t="s">
        <v>7608</v>
      </c>
      <c r="C935" s="16" t="s">
        <v>4596</v>
      </c>
      <c r="D935" s="16" t="s">
        <v>4597</v>
      </c>
      <c r="E935" s="16" t="s">
        <v>4598</v>
      </c>
      <c r="F935" s="16" t="s">
        <v>4599</v>
      </c>
      <c r="G935" s="16" t="s">
        <v>1133</v>
      </c>
      <c r="H935" s="16" t="s">
        <v>1134</v>
      </c>
      <c r="I935" s="16" t="s">
        <v>4600</v>
      </c>
    </row>
    <row r="936" spans="1:9" x14ac:dyDescent="0.2">
      <c r="A936" s="15" t="s">
        <v>4601</v>
      </c>
      <c r="B936" s="15" t="s">
        <v>7638</v>
      </c>
      <c r="C936" s="16" t="s">
        <v>4602</v>
      </c>
      <c r="D936" s="16" t="s">
        <v>4603</v>
      </c>
      <c r="E936" s="16" t="s">
        <v>4604</v>
      </c>
      <c r="F936" s="16" t="s">
        <v>4605</v>
      </c>
      <c r="G936" s="16" t="s">
        <v>1133</v>
      </c>
      <c r="H936" s="16" t="s">
        <v>1134</v>
      </c>
      <c r="I936" s="16" t="s">
        <v>4606</v>
      </c>
    </row>
    <row r="937" spans="1:9" x14ac:dyDescent="0.2">
      <c r="A937" s="15" t="s">
        <v>4607</v>
      </c>
      <c r="B937" s="15" t="s">
        <v>7884</v>
      </c>
      <c r="C937" s="16" t="s">
        <v>4602</v>
      </c>
      <c r="D937" s="16" t="s">
        <v>4603</v>
      </c>
      <c r="E937" s="16" t="s">
        <v>4604</v>
      </c>
      <c r="F937" s="16" t="s">
        <v>4608</v>
      </c>
      <c r="G937" s="16" t="s">
        <v>1133</v>
      </c>
      <c r="H937" s="16" t="s">
        <v>1134</v>
      </c>
      <c r="I937" s="16" t="s">
        <v>4609</v>
      </c>
    </row>
    <row r="938" spans="1:9" x14ac:dyDescent="0.2">
      <c r="A938" s="15" t="s">
        <v>4610</v>
      </c>
      <c r="B938" s="15" t="s">
        <v>7312</v>
      </c>
      <c r="C938" s="16" t="s">
        <v>1140</v>
      </c>
      <c r="D938" s="16" t="s">
        <v>1140</v>
      </c>
      <c r="E938" s="16" t="s">
        <v>1178</v>
      </c>
      <c r="F938" s="16" t="s">
        <v>4611</v>
      </c>
      <c r="G938" s="16" t="s">
        <v>1133</v>
      </c>
      <c r="H938" s="16" t="s">
        <v>1134</v>
      </c>
      <c r="I938" s="16" t="s">
        <v>4612</v>
      </c>
    </row>
    <row r="939" spans="1:9" x14ac:dyDescent="0.2">
      <c r="A939" s="15" t="s">
        <v>4613</v>
      </c>
      <c r="B939" s="15" t="s">
        <v>7885</v>
      </c>
      <c r="C939" s="16" t="s">
        <v>4614</v>
      </c>
      <c r="D939" s="16" t="s">
        <v>4615</v>
      </c>
      <c r="E939" s="16" t="s">
        <v>4616</v>
      </c>
      <c r="F939" s="16" t="s">
        <v>4617</v>
      </c>
      <c r="G939" s="16" t="s">
        <v>1309</v>
      </c>
      <c r="H939" s="16" t="s">
        <v>1310</v>
      </c>
      <c r="I939" s="16" t="s">
        <v>4618</v>
      </c>
    </row>
    <row r="940" spans="1:9" x14ac:dyDescent="0.2">
      <c r="A940" s="15" t="s">
        <v>4619</v>
      </c>
      <c r="B940" s="15" t="s">
        <v>7312</v>
      </c>
      <c r="C940" s="16" t="s">
        <v>1140</v>
      </c>
      <c r="D940" s="16" t="s">
        <v>1140</v>
      </c>
      <c r="E940" s="16" t="s">
        <v>1178</v>
      </c>
      <c r="F940" s="16" t="s">
        <v>4620</v>
      </c>
      <c r="G940" s="16" t="s">
        <v>1349</v>
      </c>
      <c r="H940" s="16" t="s">
        <v>1350</v>
      </c>
      <c r="I940" s="16" t="s">
        <v>1179</v>
      </c>
    </row>
    <row r="941" spans="1:9" x14ac:dyDescent="0.2">
      <c r="A941" s="15" t="s">
        <v>297</v>
      </c>
      <c r="B941" s="15" t="s">
        <v>7886</v>
      </c>
      <c r="C941" s="16" t="s">
        <v>1140</v>
      </c>
      <c r="D941" s="16" t="s">
        <v>1140</v>
      </c>
      <c r="E941" s="16" t="s">
        <v>1178</v>
      </c>
      <c r="F941" s="16" t="s">
        <v>2033</v>
      </c>
      <c r="G941" s="16" t="s">
        <v>1154</v>
      </c>
      <c r="H941" s="16" t="s">
        <v>1155</v>
      </c>
      <c r="I941" s="16" t="s">
        <v>4621</v>
      </c>
    </row>
    <row r="942" spans="1:9" x14ac:dyDescent="0.2">
      <c r="A942" s="15" t="s">
        <v>54</v>
      </c>
      <c r="B942" s="15" t="s">
        <v>7887</v>
      </c>
      <c r="C942" s="16" t="s">
        <v>4622</v>
      </c>
      <c r="D942" s="16" t="s">
        <v>4623</v>
      </c>
      <c r="E942" s="16" t="s">
        <v>4624</v>
      </c>
      <c r="F942" s="16" t="s">
        <v>4625</v>
      </c>
      <c r="G942" s="16" t="s">
        <v>1147</v>
      </c>
      <c r="H942" s="16" t="s">
        <v>1148</v>
      </c>
      <c r="I942" s="16" t="s">
        <v>4626</v>
      </c>
    </row>
    <row r="943" spans="1:9" x14ac:dyDescent="0.2">
      <c r="A943" s="15" t="s">
        <v>4627</v>
      </c>
      <c r="B943" s="15" t="s">
        <v>7888</v>
      </c>
      <c r="C943" s="16" t="s">
        <v>1140</v>
      </c>
      <c r="D943" s="16" t="s">
        <v>1140</v>
      </c>
      <c r="E943" s="16" t="s">
        <v>1178</v>
      </c>
      <c r="F943" s="16" t="s">
        <v>4628</v>
      </c>
      <c r="G943" s="16" t="s">
        <v>1392</v>
      </c>
      <c r="H943" s="16" t="s">
        <v>1393</v>
      </c>
      <c r="I943" s="16" t="s">
        <v>4629</v>
      </c>
    </row>
    <row r="944" spans="1:9" x14ac:dyDescent="0.2">
      <c r="A944" s="15" t="s">
        <v>4630</v>
      </c>
      <c r="B944" s="15" t="s">
        <v>7889</v>
      </c>
      <c r="C944" s="16" t="s">
        <v>4631</v>
      </c>
      <c r="D944" s="16" t="s">
        <v>4632</v>
      </c>
      <c r="E944" s="16" t="s">
        <v>4633</v>
      </c>
      <c r="F944" s="16" t="s">
        <v>4634</v>
      </c>
      <c r="G944" s="16" t="s">
        <v>1147</v>
      </c>
      <c r="H944" s="16" t="s">
        <v>1148</v>
      </c>
      <c r="I944" s="16" t="s">
        <v>4635</v>
      </c>
    </row>
    <row r="945" spans="1:9" x14ac:dyDescent="0.2">
      <c r="A945" s="15" t="s">
        <v>4636</v>
      </c>
      <c r="B945" s="15" t="s">
        <v>7890</v>
      </c>
      <c r="C945" s="16" t="s">
        <v>4637</v>
      </c>
      <c r="D945" s="16" t="s">
        <v>4638</v>
      </c>
      <c r="E945" s="16" t="s">
        <v>4639</v>
      </c>
      <c r="F945" s="16" t="s">
        <v>4640</v>
      </c>
      <c r="G945" s="16" t="s">
        <v>1230</v>
      </c>
      <c r="H945" s="16" t="s">
        <v>1231</v>
      </c>
      <c r="I945" s="16" t="s">
        <v>4641</v>
      </c>
    </row>
    <row r="946" spans="1:9" x14ac:dyDescent="0.2">
      <c r="A946" s="15" t="s">
        <v>4642</v>
      </c>
      <c r="B946" s="15" t="s">
        <v>7891</v>
      </c>
      <c r="C946" s="16" t="s">
        <v>4643</v>
      </c>
      <c r="D946" s="16" t="s">
        <v>4644</v>
      </c>
      <c r="E946" s="16" t="s">
        <v>4645</v>
      </c>
      <c r="F946" s="16" t="s">
        <v>1694</v>
      </c>
      <c r="G946" s="16" t="s">
        <v>1133</v>
      </c>
      <c r="H946" s="16" t="s">
        <v>1134</v>
      </c>
      <c r="I946" s="16" t="s">
        <v>4646</v>
      </c>
    </row>
    <row r="947" spans="1:9" x14ac:dyDescent="0.2">
      <c r="A947" s="15" t="s">
        <v>925</v>
      </c>
      <c r="B947" s="15" t="s">
        <v>7892</v>
      </c>
      <c r="C947" s="16" t="s">
        <v>4647</v>
      </c>
      <c r="D947" s="16" t="s">
        <v>4648</v>
      </c>
      <c r="E947" s="16" t="s">
        <v>4649</v>
      </c>
      <c r="F947" s="16" t="s">
        <v>4650</v>
      </c>
      <c r="G947" s="16" t="s">
        <v>1147</v>
      </c>
      <c r="H947" s="16" t="s">
        <v>1148</v>
      </c>
      <c r="I947" s="16" t="s">
        <v>4651</v>
      </c>
    </row>
    <row r="948" spans="1:9" x14ac:dyDescent="0.2">
      <c r="A948" s="15" t="s">
        <v>4652</v>
      </c>
      <c r="B948" s="15" t="s">
        <v>7312</v>
      </c>
      <c r="C948" s="16" t="s">
        <v>1140</v>
      </c>
      <c r="D948" s="16" t="s">
        <v>1140</v>
      </c>
      <c r="E948" s="16" t="s">
        <v>1178</v>
      </c>
      <c r="F948" s="16" t="s">
        <v>1140</v>
      </c>
      <c r="G948" s="16" t="s">
        <v>1140</v>
      </c>
      <c r="H948" s="16" t="s">
        <v>1140</v>
      </c>
      <c r="I948" s="16" t="s">
        <v>1179</v>
      </c>
    </row>
    <row r="949" spans="1:9" x14ac:dyDescent="0.2">
      <c r="A949" s="15" t="s">
        <v>4653</v>
      </c>
      <c r="B949" s="15" t="s">
        <v>7436</v>
      </c>
      <c r="C949" s="16" t="s">
        <v>1140</v>
      </c>
      <c r="D949" s="16" t="s">
        <v>1140</v>
      </c>
      <c r="E949" s="16" t="s">
        <v>1178</v>
      </c>
      <c r="F949" s="16" t="s">
        <v>1140</v>
      </c>
      <c r="G949" s="16" t="s">
        <v>1140</v>
      </c>
      <c r="H949" s="16" t="s">
        <v>1140</v>
      </c>
      <c r="I949" s="16" t="s">
        <v>1179</v>
      </c>
    </row>
    <row r="950" spans="1:9" x14ac:dyDescent="0.2">
      <c r="A950" s="15" t="s">
        <v>839</v>
      </c>
      <c r="B950" s="15" t="s">
        <v>7893</v>
      </c>
      <c r="C950" s="16" t="s">
        <v>1140</v>
      </c>
      <c r="D950" s="16" t="s">
        <v>1140</v>
      </c>
      <c r="E950" s="16" t="s">
        <v>1178</v>
      </c>
      <c r="F950" s="16" t="s">
        <v>4654</v>
      </c>
      <c r="G950" s="16" t="s">
        <v>1349</v>
      </c>
      <c r="H950" s="16" t="s">
        <v>1350</v>
      </c>
      <c r="I950" s="16" t="s">
        <v>4655</v>
      </c>
    </row>
    <row r="951" spans="1:9" x14ac:dyDescent="0.2">
      <c r="A951" s="15" t="s">
        <v>241</v>
      </c>
      <c r="B951" s="15" t="s">
        <v>7894</v>
      </c>
      <c r="C951" s="16" t="s">
        <v>4656</v>
      </c>
      <c r="D951" s="16" t="s">
        <v>4657</v>
      </c>
      <c r="E951" s="16" t="s">
        <v>4658</v>
      </c>
      <c r="F951" s="16" t="s">
        <v>4659</v>
      </c>
      <c r="G951" s="16" t="s">
        <v>1623</v>
      </c>
      <c r="H951" s="16" t="s">
        <v>1624</v>
      </c>
      <c r="I951" s="16" t="s">
        <v>4660</v>
      </c>
    </row>
    <row r="952" spans="1:9" x14ac:dyDescent="0.2">
      <c r="A952" s="15" t="s">
        <v>4661</v>
      </c>
      <c r="B952" s="15" t="s">
        <v>7312</v>
      </c>
      <c r="C952" s="16" t="s">
        <v>1140</v>
      </c>
      <c r="D952" s="16" t="s">
        <v>1140</v>
      </c>
      <c r="E952" s="16" t="s">
        <v>1178</v>
      </c>
      <c r="F952" s="16" t="s">
        <v>4662</v>
      </c>
      <c r="G952" s="16" t="s">
        <v>4663</v>
      </c>
      <c r="H952" s="16" t="s">
        <v>1231</v>
      </c>
      <c r="I952" s="16" t="s">
        <v>4664</v>
      </c>
    </row>
    <row r="953" spans="1:9" x14ac:dyDescent="0.2">
      <c r="A953" s="15" t="s">
        <v>865</v>
      </c>
      <c r="B953" s="15" t="s">
        <v>7895</v>
      </c>
      <c r="C953" s="16" t="s">
        <v>4665</v>
      </c>
      <c r="D953" s="16" t="s">
        <v>4665</v>
      </c>
      <c r="E953" s="16" t="s">
        <v>1269</v>
      </c>
      <c r="F953" s="16" t="s">
        <v>4666</v>
      </c>
      <c r="G953" s="16" t="s">
        <v>1355</v>
      </c>
      <c r="H953" s="16" t="s">
        <v>1356</v>
      </c>
      <c r="I953" s="16" t="s">
        <v>4667</v>
      </c>
    </row>
    <row r="954" spans="1:9" x14ac:dyDescent="0.2">
      <c r="A954" s="15" t="s">
        <v>4668</v>
      </c>
      <c r="B954" s="15" t="s">
        <v>7497</v>
      </c>
      <c r="C954" s="16" t="s">
        <v>1140</v>
      </c>
      <c r="D954" s="16" t="s">
        <v>1140</v>
      </c>
      <c r="E954" s="16" t="s">
        <v>1178</v>
      </c>
      <c r="F954" s="16" t="s">
        <v>1140</v>
      </c>
      <c r="G954" s="16" t="s">
        <v>1140</v>
      </c>
      <c r="H954" s="16" t="s">
        <v>1140</v>
      </c>
      <c r="I954" s="16" t="s">
        <v>1179</v>
      </c>
    </row>
    <row r="955" spans="1:9" x14ac:dyDescent="0.2">
      <c r="A955" s="15" t="s">
        <v>4669</v>
      </c>
      <c r="B955" s="15" t="s">
        <v>7896</v>
      </c>
      <c r="C955" s="16" t="s">
        <v>4670</v>
      </c>
      <c r="D955" s="16" t="s">
        <v>4671</v>
      </c>
      <c r="E955" s="16" t="s">
        <v>4672</v>
      </c>
      <c r="F955" s="16" t="s">
        <v>4673</v>
      </c>
      <c r="G955" s="16" t="s">
        <v>1355</v>
      </c>
      <c r="H955" s="16" t="s">
        <v>1356</v>
      </c>
      <c r="I955" s="16" t="s">
        <v>4674</v>
      </c>
    </row>
    <row r="956" spans="1:9" x14ac:dyDescent="0.2">
      <c r="A956" s="15" t="s">
        <v>4675</v>
      </c>
      <c r="B956" s="15" t="s">
        <v>7896</v>
      </c>
      <c r="C956" s="16" t="s">
        <v>4670</v>
      </c>
      <c r="D956" s="16" t="s">
        <v>4671</v>
      </c>
      <c r="E956" s="16" t="s">
        <v>4672</v>
      </c>
      <c r="F956" s="16" t="s">
        <v>4673</v>
      </c>
      <c r="G956" s="16" t="s">
        <v>1355</v>
      </c>
      <c r="H956" s="16" t="s">
        <v>1356</v>
      </c>
      <c r="I956" s="16" t="s">
        <v>4674</v>
      </c>
    </row>
    <row r="957" spans="1:9" x14ac:dyDescent="0.2">
      <c r="A957" s="15" t="s">
        <v>4676</v>
      </c>
      <c r="B957" s="15" t="s">
        <v>7723</v>
      </c>
      <c r="C957" s="16" t="s">
        <v>1140</v>
      </c>
      <c r="D957" s="16" t="s">
        <v>1140</v>
      </c>
      <c r="E957" s="16" t="s">
        <v>1178</v>
      </c>
      <c r="F957" s="16" t="s">
        <v>3613</v>
      </c>
      <c r="G957" s="16" t="s">
        <v>1318</v>
      </c>
      <c r="H957" s="16" t="s">
        <v>1319</v>
      </c>
      <c r="I957" s="16" t="s">
        <v>1946</v>
      </c>
    </row>
    <row r="958" spans="1:9" x14ac:dyDescent="0.2">
      <c r="A958" s="15" t="s">
        <v>4677</v>
      </c>
      <c r="B958" s="15" t="s">
        <v>7723</v>
      </c>
      <c r="C958" s="16" t="s">
        <v>1140</v>
      </c>
      <c r="D958" s="16" t="s">
        <v>1140</v>
      </c>
      <c r="E958" s="16" t="s">
        <v>1178</v>
      </c>
      <c r="F958" s="16" t="s">
        <v>1941</v>
      </c>
      <c r="G958" s="16" t="s">
        <v>1318</v>
      </c>
      <c r="H958" s="16" t="s">
        <v>1319</v>
      </c>
      <c r="I958" s="16" t="s">
        <v>1942</v>
      </c>
    </row>
    <row r="959" spans="1:9" x14ac:dyDescent="0.2">
      <c r="A959" s="15" t="s">
        <v>4678</v>
      </c>
      <c r="B959" s="15" t="s">
        <v>7360</v>
      </c>
      <c r="C959" s="16" t="s">
        <v>1140</v>
      </c>
      <c r="D959" s="16" t="s">
        <v>1140</v>
      </c>
      <c r="E959" s="16" t="s">
        <v>1178</v>
      </c>
      <c r="F959" s="16" t="s">
        <v>1443</v>
      </c>
      <c r="G959" s="16" t="s">
        <v>1318</v>
      </c>
      <c r="H959" s="16" t="s">
        <v>1319</v>
      </c>
      <c r="I959" s="16" t="s">
        <v>1444</v>
      </c>
    </row>
    <row r="960" spans="1:9" x14ac:dyDescent="0.2">
      <c r="A960" s="15" t="s">
        <v>4679</v>
      </c>
      <c r="B960" s="15" t="s">
        <v>7312</v>
      </c>
      <c r="C960" s="16" t="s">
        <v>1140</v>
      </c>
      <c r="D960" s="16" t="s">
        <v>1140</v>
      </c>
      <c r="E960" s="16" t="s">
        <v>1178</v>
      </c>
      <c r="F960" s="16" t="s">
        <v>1140</v>
      </c>
      <c r="G960" s="16" t="s">
        <v>1140</v>
      </c>
      <c r="H960" s="16" t="s">
        <v>1140</v>
      </c>
      <c r="I960" s="16" t="s">
        <v>1179</v>
      </c>
    </row>
    <row r="961" spans="1:9" x14ac:dyDescent="0.2">
      <c r="A961" s="15" t="s">
        <v>165</v>
      </c>
      <c r="B961" s="15" t="s">
        <v>7897</v>
      </c>
      <c r="C961" s="16" t="s">
        <v>4680</v>
      </c>
      <c r="D961" s="16" t="s">
        <v>4681</v>
      </c>
      <c r="E961" s="16" t="s">
        <v>4682</v>
      </c>
      <c r="F961" s="16" t="s">
        <v>1433</v>
      </c>
      <c r="G961" s="16" t="s">
        <v>1184</v>
      </c>
      <c r="H961" s="16" t="s">
        <v>1185</v>
      </c>
      <c r="I961" s="16" t="s">
        <v>4683</v>
      </c>
    </row>
    <row r="962" spans="1:9" x14ac:dyDescent="0.2">
      <c r="A962" s="15" t="s">
        <v>4684</v>
      </c>
      <c r="B962" s="15" t="s">
        <v>7360</v>
      </c>
      <c r="C962" s="16" t="s">
        <v>1140</v>
      </c>
      <c r="D962" s="16" t="s">
        <v>1140</v>
      </c>
      <c r="E962" s="16" t="s">
        <v>1178</v>
      </c>
      <c r="F962" s="16" t="s">
        <v>1443</v>
      </c>
      <c r="G962" s="16" t="s">
        <v>1318</v>
      </c>
      <c r="H962" s="16" t="s">
        <v>1319</v>
      </c>
      <c r="I962" s="16" t="s">
        <v>1444</v>
      </c>
    </row>
    <row r="963" spans="1:9" x14ac:dyDescent="0.2">
      <c r="A963" s="15" t="s">
        <v>4685</v>
      </c>
      <c r="B963" s="15" t="s">
        <v>7832</v>
      </c>
      <c r="C963" s="16" t="s">
        <v>1140</v>
      </c>
      <c r="D963" s="16" t="s">
        <v>1140</v>
      </c>
      <c r="E963" s="16" t="s">
        <v>1178</v>
      </c>
      <c r="F963" s="16" t="s">
        <v>1140</v>
      </c>
      <c r="G963" s="16" t="s">
        <v>1140</v>
      </c>
      <c r="H963" s="16" t="s">
        <v>1140</v>
      </c>
      <c r="I963" s="16" t="s">
        <v>4275</v>
      </c>
    </row>
    <row r="964" spans="1:9" x14ac:dyDescent="0.2">
      <c r="A964" s="15" t="s">
        <v>149</v>
      </c>
      <c r="B964" s="15" t="s">
        <v>7641</v>
      </c>
      <c r="C964" s="16" t="s">
        <v>3136</v>
      </c>
      <c r="D964" s="16" t="s">
        <v>3137</v>
      </c>
      <c r="E964" s="16" t="s">
        <v>3138</v>
      </c>
      <c r="F964" s="16" t="s">
        <v>3139</v>
      </c>
      <c r="G964" s="16" t="s">
        <v>1154</v>
      </c>
      <c r="H964" s="16" t="s">
        <v>1155</v>
      </c>
      <c r="I964" s="16" t="s">
        <v>4686</v>
      </c>
    </row>
    <row r="965" spans="1:9" x14ac:dyDescent="0.2">
      <c r="A965" s="15" t="s">
        <v>135</v>
      </c>
      <c r="B965" s="15" t="s">
        <v>7898</v>
      </c>
      <c r="C965" s="16" t="s">
        <v>4687</v>
      </c>
      <c r="D965" s="16" t="s">
        <v>4688</v>
      </c>
      <c r="E965" s="16" t="s">
        <v>3091</v>
      </c>
      <c r="F965" s="16" t="s">
        <v>3087</v>
      </c>
      <c r="G965" s="16" t="s">
        <v>1154</v>
      </c>
      <c r="H965" s="16" t="s">
        <v>1155</v>
      </c>
      <c r="I965" s="16" t="s">
        <v>4689</v>
      </c>
    </row>
    <row r="966" spans="1:9" x14ac:dyDescent="0.2">
      <c r="A966" s="15" t="s">
        <v>4690</v>
      </c>
      <c r="B966" s="15" t="s">
        <v>7312</v>
      </c>
      <c r="C966" s="16" t="s">
        <v>1140</v>
      </c>
      <c r="D966" s="16" t="s">
        <v>1140</v>
      </c>
      <c r="E966" s="16" t="s">
        <v>1178</v>
      </c>
      <c r="F966" s="16" t="s">
        <v>1140</v>
      </c>
      <c r="G966" s="16" t="s">
        <v>1140</v>
      </c>
      <c r="H966" s="16" t="s">
        <v>1140</v>
      </c>
      <c r="I966" s="16" t="s">
        <v>4691</v>
      </c>
    </row>
    <row r="967" spans="1:9" x14ac:dyDescent="0.2">
      <c r="A967" s="15" t="s">
        <v>4692</v>
      </c>
      <c r="B967" s="15" t="s">
        <v>7899</v>
      </c>
      <c r="C967" s="16" t="s">
        <v>1436</v>
      </c>
      <c r="D967" s="16" t="s">
        <v>1437</v>
      </c>
      <c r="E967" s="16" t="s">
        <v>1438</v>
      </c>
      <c r="F967" s="16" t="s">
        <v>1140</v>
      </c>
      <c r="G967" s="16" t="s">
        <v>1140</v>
      </c>
      <c r="H967" s="16" t="s">
        <v>1140</v>
      </c>
      <c r="I967" s="16" t="s">
        <v>1440</v>
      </c>
    </row>
    <row r="968" spans="1:9" x14ac:dyDescent="0.2">
      <c r="A968" s="15" t="s">
        <v>4693</v>
      </c>
      <c r="B968" s="15" t="s">
        <v>7900</v>
      </c>
      <c r="C968" s="16" t="s">
        <v>4694</v>
      </c>
      <c r="D968" s="16" t="s">
        <v>4695</v>
      </c>
      <c r="E968" s="16" t="s">
        <v>4696</v>
      </c>
      <c r="F968" s="16" t="s">
        <v>4697</v>
      </c>
      <c r="G968" s="16" t="s">
        <v>1449</v>
      </c>
      <c r="H968" s="16" t="s">
        <v>1450</v>
      </c>
      <c r="I968" s="16" t="s">
        <v>4698</v>
      </c>
    </row>
    <row r="969" spans="1:9" x14ac:dyDescent="0.2">
      <c r="A969" s="15" t="s">
        <v>4699</v>
      </c>
      <c r="B969" s="15" t="s">
        <v>7312</v>
      </c>
      <c r="C969" s="16" t="s">
        <v>1140</v>
      </c>
      <c r="D969" s="16" t="s">
        <v>1140</v>
      </c>
      <c r="E969" s="16" t="s">
        <v>1178</v>
      </c>
      <c r="F969" s="16" t="s">
        <v>1140</v>
      </c>
      <c r="G969" s="16" t="s">
        <v>1140</v>
      </c>
      <c r="H969" s="16" t="s">
        <v>1140</v>
      </c>
      <c r="I969" s="16" t="s">
        <v>4700</v>
      </c>
    </row>
    <row r="970" spans="1:9" x14ac:dyDescent="0.2">
      <c r="A970" s="15" t="s">
        <v>4701</v>
      </c>
      <c r="B970" s="15" t="s">
        <v>7359</v>
      </c>
      <c r="C970" s="16" t="s">
        <v>1140</v>
      </c>
      <c r="D970" s="16" t="s">
        <v>1140</v>
      </c>
      <c r="E970" s="16" t="s">
        <v>1178</v>
      </c>
      <c r="F970" s="16" t="s">
        <v>1140</v>
      </c>
      <c r="G970" s="16" t="s">
        <v>1140</v>
      </c>
      <c r="H970" s="16" t="s">
        <v>1140</v>
      </c>
      <c r="I970" s="16" t="s">
        <v>1440</v>
      </c>
    </row>
    <row r="971" spans="1:9" x14ac:dyDescent="0.2">
      <c r="A971" s="15" t="s">
        <v>4702</v>
      </c>
      <c r="B971" s="15" t="s">
        <v>7312</v>
      </c>
      <c r="C971" s="16" t="s">
        <v>1140</v>
      </c>
      <c r="D971" s="16" t="s">
        <v>1140</v>
      </c>
      <c r="E971" s="16" t="s">
        <v>1178</v>
      </c>
      <c r="F971" s="16" t="s">
        <v>1140</v>
      </c>
      <c r="G971" s="16" t="s">
        <v>1140</v>
      </c>
      <c r="H971" s="16" t="s">
        <v>1140</v>
      </c>
      <c r="I971" s="16" t="s">
        <v>4703</v>
      </c>
    </row>
    <row r="972" spans="1:9" x14ac:dyDescent="0.2">
      <c r="A972" s="15" t="s">
        <v>4704</v>
      </c>
      <c r="B972" s="15" t="s">
        <v>7901</v>
      </c>
      <c r="C972" s="16" t="s">
        <v>4705</v>
      </c>
      <c r="D972" s="16" t="s">
        <v>4706</v>
      </c>
      <c r="E972" s="16" t="s">
        <v>4707</v>
      </c>
      <c r="F972" s="16" t="s">
        <v>4708</v>
      </c>
      <c r="G972" s="16" t="s">
        <v>1184</v>
      </c>
      <c r="H972" s="16" t="s">
        <v>1185</v>
      </c>
      <c r="I972" s="16" t="s">
        <v>4709</v>
      </c>
    </row>
    <row r="973" spans="1:9" x14ac:dyDescent="0.2">
      <c r="A973" s="15" t="s">
        <v>4710</v>
      </c>
      <c r="B973" s="15" t="s">
        <v>7312</v>
      </c>
      <c r="C973" s="16" t="s">
        <v>1140</v>
      </c>
      <c r="D973" s="16" t="s">
        <v>1140</v>
      </c>
      <c r="E973" s="16" t="s">
        <v>1178</v>
      </c>
      <c r="F973" s="16" t="s">
        <v>1140</v>
      </c>
      <c r="G973" s="16" t="s">
        <v>1140</v>
      </c>
      <c r="H973" s="16" t="s">
        <v>1140</v>
      </c>
      <c r="I973" s="16" t="s">
        <v>1179</v>
      </c>
    </row>
    <row r="974" spans="1:9" x14ac:dyDescent="0.2">
      <c r="A974" s="15" t="s">
        <v>4711</v>
      </c>
      <c r="B974" s="15" t="s">
        <v>7312</v>
      </c>
      <c r="C974" s="16" t="s">
        <v>1140</v>
      </c>
      <c r="D974" s="16" t="s">
        <v>1140</v>
      </c>
      <c r="E974" s="16" t="s">
        <v>1178</v>
      </c>
      <c r="F974" s="16" t="s">
        <v>1140</v>
      </c>
      <c r="G974" s="16" t="s">
        <v>1140</v>
      </c>
      <c r="H974" s="16" t="s">
        <v>1140</v>
      </c>
      <c r="I974" s="16" t="s">
        <v>1179</v>
      </c>
    </row>
    <row r="975" spans="1:9" x14ac:dyDescent="0.2">
      <c r="A975" s="15" t="s">
        <v>4712</v>
      </c>
      <c r="B975" s="15" t="s">
        <v>7318</v>
      </c>
      <c r="C975" s="16" t="s">
        <v>1140</v>
      </c>
      <c r="D975" s="16" t="s">
        <v>1140</v>
      </c>
      <c r="E975" s="16" t="s">
        <v>1178</v>
      </c>
      <c r="F975" s="16" t="s">
        <v>4713</v>
      </c>
      <c r="G975" s="16" t="s">
        <v>1349</v>
      </c>
      <c r="H975" s="16" t="s">
        <v>1350</v>
      </c>
      <c r="I975" s="16" t="s">
        <v>4714</v>
      </c>
    </row>
    <row r="976" spans="1:9" x14ac:dyDescent="0.2">
      <c r="A976" s="15" t="s">
        <v>4715</v>
      </c>
      <c r="B976" s="15" t="s">
        <v>7503</v>
      </c>
      <c r="C976" s="16" t="s">
        <v>1140</v>
      </c>
      <c r="D976" s="16" t="s">
        <v>1140</v>
      </c>
      <c r="E976" s="16" t="s">
        <v>1178</v>
      </c>
      <c r="F976" s="16" t="s">
        <v>2340</v>
      </c>
      <c r="G976" s="16" t="s">
        <v>3573</v>
      </c>
      <c r="H976" s="16" t="s">
        <v>3574</v>
      </c>
      <c r="I976" s="16" t="s">
        <v>2342</v>
      </c>
    </row>
    <row r="977" spans="1:9" x14ac:dyDescent="0.2">
      <c r="A977" s="15" t="s">
        <v>4716</v>
      </c>
      <c r="B977" s="15" t="s">
        <v>7682</v>
      </c>
      <c r="C977" s="16" t="s">
        <v>1140</v>
      </c>
      <c r="D977" s="16" t="s">
        <v>1140</v>
      </c>
      <c r="E977" s="16" t="s">
        <v>1178</v>
      </c>
      <c r="F977" s="16" t="s">
        <v>3398</v>
      </c>
      <c r="G977" s="16" t="s">
        <v>1355</v>
      </c>
      <c r="H977" s="16" t="s">
        <v>1356</v>
      </c>
      <c r="I977" s="16" t="s">
        <v>3399</v>
      </c>
    </row>
    <row r="978" spans="1:9" x14ac:dyDescent="0.2">
      <c r="A978" s="15" t="s">
        <v>108</v>
      </c>
      <c r="B978" s="15" t="s">
        <v>7902</v>
      </c>
      <c r="C978" s="16" t="s">
        <v>4717</v>
      </c>
      <c r="D978" s="16" t="s">
        <v>4718</v>
      </c>
      <c r="E978" s="16" t="s">
        <v>4719</v>
      </c>
      <c r="F978" s="16" t="s">
        <v>4720</v>
      </c>
      <c r="G978" s="16" t="s">
        <v>1219</v>
      </c>
      <c r="H978" s="16" t="s">
        <v>1220</v>
      </c>
      <c r="I978" s="16" t="s">
        <v>4721</v>
      </c>
    </row>
    <row r="979" spans="1:9" x14ac:dyDescent="0.2">
      <c r="A979" s="15" t="s">
        <v>1087</v>
      </c>
      <c r="B979" s="15" t="s">
        <v>7312</v>
      </c>
      <c r="C979" s="16" t="s">
        <v>4722</v>
      </c>
      <c r="D979" s="16" t="s">
        <v>4723</v>
      </c>
      <c r="E979" s="16" t="s">
        <v>4724</v>
      </c>
      <c r="F979" s="16" t="s">
        <v>4725</v>
      </c>
      <c r="G979" s="16" t="s">
        <v>1355</v>
      </c>
      <c r="H979" s="16" t="s">
        <v>1356</v>
      </c>
      <c r="I979" s="16" t="s">
        <v>4726</v>
      </c>
    </row>
    <row r="980" spans="1:9" x14ac:dyDescent="0.2">
      <c r="A980" s="15" t="s">
        <v>4727</v>
      </c>
      <c r="B980" s="15" t="s">
        <v>7903</v>
      </c>
      <c r="C980" s="16" t="s">
        <v>3932</v>
      </c>
      <c r="D980" s="16" t="s">
        <v>3933</v>
      </c>
      <c r="E980" s="16" t="s">
        <v>3934</v>
      </c>
      <c r="F980" s="16" t="s">
        <v>2497</v>
      </c>
      <c r="G980" s="16" t="s">
        <v>1154</v>
      </c>
      <c r="H980" s="16" t="s">
        <v>1155</v>
      </c>
      <c r="I980" s="16" t="s">
        <v>4728</v>
      </c>
    </row>
    <row r="981" spans="1:9" x14ac:dyDescent="0.2">
      <c r="A981" s="15" t="s">
        <v>851</v>
      </c>
      <c r="B981" s="15" t="s">
        <v>7640</v>
      </c>
      <c r="C981" s="16" t="s">
        <v>3935</v>
      </c>
      <c r="D981" s="16" t="s">
        <v>3936</v>
      </c>
      <c r="E981" s="16" t="s">
        <v>3937</v>
      </c>
      <c r="F981" s="16" t="s">
        <v>2491</v>
      </c>
      <c r="G981" s="16" t="s">
        <v>1154</v>
      </c>
      <c r="H981" s="16" t="s">
        <v>1155</v>
      </c>
      <c r="I981" s="16" t="s">
        <v>4729</v>
      </c>
    </row>
    <row r="982" spans="1:9" x14ac:dyDescent="0.2">
      <c r="A982" s="15" t="s">
        <v>4730</v>
      </c>
      <c r="B982" s="15" t="s">
        <v>7904</v>
      </c>
      <c r="C982" s="16" t="s">
        <v>1140</v>
      </c>
      <c r="D982" s="16" t="s">
        <v>1140</v>
      </c>
      <c r="E982" s="16" t="s">
        <v>1178</v>
      </c>
      <c r="F982" s="16" t="s">
        <v>1140</v>
      </c>
      <c r="G982" s="16" t="s">
        <v>1140</v>
      </c>
      <c r="H982" s="16" t="s">
        <v>1140</v>
      </c>
      <c r="I982" s="16" t="s">
        <v>4731</v>
      </c>
    </row>
    <row r="983" spans="1:9" x14ac:dyDescent="0.2">
      <c r="A983" s="15" t="s">
        <v>4732</v>
      </c>
      <c r="B983" s="15" t="s">
        <v>7312</v>
      </c>
      <c r="C983" s="16" t="s">
        <v>1140</v>
      </c>
      <c r="D983" s="16" t="s">
        <v>1140</v>
      </c>
      <c r="E983" s="16" t="s">
        <v>1178</v>
      </c>
      <c r="F983" s="16" t="s">
        <v>1140</v>
      </c>
      <c r="G983" s="16" t="s">
        <v>1140</v>
      </c>
      <c r="H983" s="16" t="s">
        <v>1140</v>
      </c>
      <c r="I983" s="16" t="s">
        <v>1179</v>
      </c>
    </row>
    <row r="984" spans="1:9" x14ac:dyDescent="0.2">
      <c r="A984" s="15" t="s">
        <v>841</v>
      </c>
      <c r="B984" s="15" t="s">
        <v>7905</v>
      </c>
      <c r="C984" s="16" t="s">
        <v>4733</v>
      </c>
      <c r="D984" s="16" t="s">
        <v>4734</v>
      </c>
      <c r="E984" s="16" t="s">
        <v>4735</v>
      </c>
      <c r="F984" s="16" t="s">
        <v>4736</v>
      </c>
      <c r="G984" s="16" t="s">
        <v>1493</v>
      </c>
      <c r="H984" s="16" t="s">
        <v>1202</v>
      </c>
      <c r="I984" s="16" t="s">
        <v>4737</v>
      </c>
    </row>
    <row r="985" spans="1:9" x14ac:dyDescent="0.2">
      <c r="A985" s="15" t="s">
        <v>317</v>
      </c>
      <c r="B985" s="15" t="s">
        <v>7354</v>
      </c>
      <c r="C985" s="16" t="s">
        <v>4738</v>
      </c>
      <c r="D985" s="16" t="s">
        <v>4738</v>
      </c>
      <c r="E985" s="16" t="s">
        <v>4739</v>
      </c>
      <c r="F985" s="16" t="s">
        <v>4740</v>
      </c>
      <c r="G985" s="16" t="s">
        <v>1355</v>
      </c>
      <c r="H985" s="16" t="s">
        <v>1356</v>
      </c>
      <c r="I985" s="16" t="s">
        <v>4741</v>
      </c>
    </row>
    <row r="986" spans="1:9" x14ac:dyDescent="0.2">
      <c r="A986" s="15" t="s">
        <v>4742</v>
      </c>
      <c r="B986" s="15" t="s">
        <v>7302</v>
      </c>
      <c r="C986" s="16" t="s">
        <v>4743</v>
      </c>
      <c r="D986" s="16" t="s">
        <v>4743</v>
      </c>
      <c r="E986" s="16" t="s">
        <v>1269</v>
      </c>
      <c r="F986" s="16" t="s">
        <v>4744</v>
      </c>
      <c r="G986" s="16" t="s">
        <v>1355</v>
      </c>
      <c r="H986" s="16" t="s">
        <v>1356</v>
      </c>
      <c r="I986" s="16" t="s">
        <v>4745</v>
      </c>
    </row>
    <row r="987" spans="1:9" x14ac:dyDescent="0.2">
      <c r="A987" s="15" t="s">
        <v>27</v>
      </c>
      <c r="B987" s="15" t="s">
        <v>7906</v>
      </c>
      <c r="C987" s="16" t="s">
        <v>4746</v>
      </c>
      <c r="D987" s="16" t="s">
        <v>4747</v>
      </c>
      <c r="E987" s="16" t="s">
        <v>4748</v>
      </c>
      <c r="F987" s="16" t="s">
        <v>4749</v>
      </c>
      <c r="G987" s="16" t="s">
        <v>1500</v>
      </c>
      <c r="H987" s="16" t="s">
        <v>1329</v>
      </c>
      <c r="I987" s="16" t="s">
        <v>4750</v>
      </c>
    </row>
    <row r="988" spans="1:9" x14ac:dyDescent="0.2">
      <c r="A988" s="15" t="s">
        <v>4751</v>
      </c>
      <c r="B988" s="15" t="s">
        <v>7318</v>
      </c>
      <c r="C988" s="16" t="s">
        <v>4752</v>
      </c>
      <c r="D988" s="16" t="s">
        <v>4753</v>
      </c>
      <c r="E988" s="16" t="s">
        <v>4754</v>
      </c>
      <c r="F988" s="16" t="s">
        <v>1140</v>
      </c>
      <c r="G988" s="16" t="s">
        <v>1140</v>
      </c>
      <c r="H988" s="16" t="s">
        <v>1140</v>
      </c>
      <c r="I988" s="16" t="s">
        <v>1179</v>
      </c>
    </row>
    <row r="989" spans="1:9" x14ac:dyDescent="0.2">
      <c r="A989" s="15" t="s">
        <v>4755</v>
      </c>
      <c r="B989" s="15" t="s">
        <v>7660</v>
      </c>
      <c r="C989" s="16" t="s">
        <v>4756</v>
      </c>
      <c r="D989" s="16" t="s">
        <v>4756</v>
      </c>
      <c r="E989" s="16" t="s">
        <v>1269</v>
      </c>
      <c r="F989" s="16" t="s">
        <v>4757</v>
      </c>
      <c r="G989" s="16" t="s">
        <v>4758</v>
      </c>
      <c r="H989" s="16" t="s">
        <v>1231</v>
      </c>
      <c r="I989" s="16" t="s">
        <v>4759</v>
      </c>
    </row>
    <row r="990" spans="1:9" x14ac:dyDescent="0.2">
      <c r="A990" s="15" t="s">
        <v>4760</v>
      </c>
      <c r="B990" s="15" t="s">
        <v>7302</v>
      </c>
      <c r="C990" s="16" t="s">
        <v>1140</v>
      </c>
      <c r="D990" s="16" t="s">
        <v>1140</v>
      </c>
      <c r="E990" s="16" t="s">
        <v>1178</v>
      </c>
      <c r="F990" s="16" t="s">
        <v>4761</v>
      </c>
      <c r="G990" s="16" t="s">
        <v>1318</v>
      </c>
      <c r="H990" s="16" t="s">
        <v>1319</v>
      </c>
      <c r="I990" s="16" t="s">
        <v>2300</v>
      </c>
    </row>
    <row r="991" spans="1:9" x14ac:dyDescent="0.2">
      <c r="A991" s="15" t="s">
        <v>819</v>
      </c>
      <c r="B991" s="15" t="s">
        <v>7907</v>
      </c>
      <c r="C991" s="16" t="s">
        <v>4762</v>
      </c>
      <c r="D991" s="16" t="s">
        <v>4763</v>
      </c>
      <c r="E991" s="16" t="s">
        <v>4764</v>
      </c>
      <c r="F991" s="16" t="s">
        <v>4765</v>
      </c>
      <c r="G991" s="16" t="s">
        <v>1147</v>
      </c>
      <c r="H991" s="16" t="s">
        <v>1148</v>
      </c>
      <c r="I991" s="16" t="s">
        <v>4766</v>
      </c>
    </row>
    <row r="992" spans="1:9" x14ac:dyDescent="0.2">
      <c r="A992" s="15" t="s">
        <v>4767</v>
      </c>
      <c r="B992" s="15" t="s">
        <v>7879</v>
      </c>
      <c r="C992" s="16" t="s">
        <v>4768</v>
      </c>
      <c r="D992" s="16" t="s">
        <v>4769</v>
      </c>
      <c r="E992" s="16" t="s">
        <v>4770</v>
      </c>
      <c r="F992" s="16" t="s">
        <v>4771</v>
      </c>
      <c r="G992" s="16" t="s">
        <v>1309</v>
      </c>
      <c r="H992" s="16" t="s">
        <v>1310</v>
      </c>
      <c r="I992" s="16" t="s">
        <v>4772</v>
      </c>
    </row>
    <row r="993" spans="1:9" x14ac:dyDescent="0.2">
      <c r="A993" s="15" t="s">
        <v>4773</v>
      </c>
      <c r="B993" s="15" t="s">
        <v>7626</v>
      </c>
      <c r="C993" s="16" t="s">
        <v>1140</v>
      </c>
      <c r="D993" s="16" t="s">
        <v>1140</v>
      </c>
      <c r="E993" s="16" t="s">
        <v>1178</v>
      </c>
      <c r="F993" s="16" t="s">
        <v>4337</v>
      </c>
      <c r="G993" s="16" t="s">
        <v>4338</v>
      </c>
      <c r="H993" s="16" t="s">
        <v>1450</v>
      </c>
      <c r="I993" s="16" t="s">
        <v>4774</v>
      </c>
    </row>
    <row r="994" spans="1:9" x14ac:dyDescent="0.2">
      <c r="A994" s="15" t="s">
        <v>4775</v>
      </c>
      <c r="B994" s="15" t="s">
        <v>7908</v>
      </c>
      <c r="C994" s="16" t="s">
        <v>4776</v>
      </c>
      <c r="D994" s="16" t="s">
        <v>4777</v>
      </c>
      <c r="E994" s="16" t="s">
        <v>4778</v>
      </c>
      <c r="F994" s="16" t="s">
        <v>4779</v>
      </c>
      <c r="G994" s="16" t="s">
        <v>1309</v>
      </c>
      <c r="H994" s="16" t="s">
        <v>1310</v>
      </c>
      <c r="I994" s="16" t="s">
        <v>4780</v>
      </c>
    </row>
    <row r="995" spans="1:9" x14ac:dyDescent="0.2">
      <c r="A995" s="15" t="s">
        <v>4781</v>
      </c>
      <c r="B995" s="15" t="s">
        <v>7909</v>
      </c>
      <c r="C995" s="16" t="s">
        <v>4782</v>
      </c>
      <c r="D995" s="16" t="s">
        <v>4783</v>
      </c>
      <c r="E995" s="16" t="s">
        <v>4784</v>
      </c>
      <c r="F995" s="16" t="s">
        <v>4785</v>
      </c>
      <c r="G995" s="16" t="s">
        <v>1309</v>
      </c>
      <c r="H995" s="16" t="s">
        <v>1310</v>
      </c>
      <c r="I995" s="16" t="s">
        <v>4786</v>
      </c>
    </row>
    <row r="996" spans="1:9" x14ac:dyDescent="0.2">
      <c r="A996" s="15" t="s">
        <v>4787</v>
      </c>
      <c r="B996" s="15" t="s">
        <v>7318</v>
      </c>
      <c r="C996" s="16" t="s">
        <v>1140</v>
      </c>
      <c r="D996" s="16" t="s">
        <v>1140</v>
      </c>
      <c r="E996" s="16" t="s">
        <v>1178</v>
      </c>
      <c r="F996" s="16" t="s">
        <v>1140</v>
      </c>
      <c r="G996" s="16" t="s">
        <v>1140</v>
      </c>
      <c r="H996" s="16" t="s">
        <v>1140</v>
      </c>
      <c r="I996" s="16" t="s">
        <v>1179</v>
      </c>
    </row>
    <row r="997" spans="1:9" x14ac:dyDescent="0.2">
      <c r="A997" s="15" t="s">
        <v>4788</v>
      </c>
      <c r="B997" s="15" t="s">
        <v>7910</v>
      </c>
      <c r="C997" s="16" t="s">
        <v>4789</v>
      </c>
      <c r="D997" s="16" t="s">
        <v>4790</v>
      </c>
      <c r="E997" s="16" t="s">
        <v>4791</v>
      </c>
      <c r="F997" s="16" t="s">
        <v>2969</v>
      </c>
      <c r="G997" s="16" t="s">
        <v>2451</v>
      </c>
      <c r="H997" s="16" t="s">
        <v>1356</v>
      </c>
      <c r="I997" s="16" t="s">
        <v>4792</v>
      </c>
    </row>
    <row r="998" spans="1:9" x14ac:dyDescent="0.2">
      <c r="A998" s="15" t="s">
        <v>4793</v>
      </c>
      <c r="B998" s="15" t="s">
        <v>7612</v>
      </c>
      <c r="C998" s="16" t="s">
        <v>4794</v>
      </c>
      <c r="D998" s="16" t="s">
        <v>4795</v>
      </c>
      <c r="E998" s="16" t="s">
        <v>4796</v>
      </c>
      <c r="F998" s="16" t="s">
        <v>2973</v>
      </c>
      <c r="G998" s="16" t="s">
        <v>1623</v>
      </c>
      <c r="H998" s="16" t="s">
        <v>1624</v>
      </c>
      <c r="I998" s="16" t="s">
        <v>4797</v>
      </c>
    </row>
    <row r="999" spans="1:9" x14ac:dyDescent="0.2">
      <c r="A999" s="15" t="s">
        <v>565</v>
      </c>
      <c r="B999" s="15" t="s">
        <v>7911</v>
      </c>
      <c r="C999" s="16" t="s">
        <v>4798</v>
      </c>
      <c r="D999" s="16" t="s">
        <v>4799</v>
      </c>
      <c r="E999" s="16" t="s">
        <v>4800</v>
      </c>
      <c r="F999" s="16" t="s">
        <v>4801</v>
      </c>
      <c r="G999" s="16" t="s">
        <v>1147</v>
      </c>
      <c r="H999" s="16" t="s">
        <v>1148</v>
      </c>
      <c r="I999" s="16" t="s">
        <v>4802</v>
      </c>
    </row>
    <row r="1000" spans="1:9" x14ac:dyDescent="0.2">
      <c r="A1000" s="15" t="s">
        <v>4803</v>
      </c>
      <c r="B1000" s="15" t="s">
        <v>7912</v>
      </c>
      <c r="C1000" s="16" t="s">
        <v>1140</v>
      </c>
      <c r="D1000" s="16" t="s">
        <v>1140</v>
      </c>
      <c r="E1000" s="16" t="s">
        <v>1178</v>
      </c>
      <c r="F1000" s="16" t="s">
        <v>1140</v>
      </c>
      <c r="G1000" s="16" t="s">
        <v>1140</v>
      </c>
      <c r="H1000" s="16" t="s">
        <v>1140</v>
      </c>
      <c r="I1000" s="16" t="s">
        <v>4804</v>
      </c>
    </row>
    <row r="1001" spans="1:9" x14ac:dyDescent="0.2">
      <c r="A1001" s="15" t="s">
        <v>333</v>
      </c>
      <c r="B1001" s="15" t="s">
        <v>7913</v>
      </c>
      <c r="C1001" s="16" t="s">
        <v>4805</v>
      </c>
      <c r="D1001" s="16" t="s">
        <v>4806</v>
      </c>
      <c r="E1001" s="16" t="s">
        <v>4807</v>
      </c>
      <c r="F1001" s="16" t="s">
        <v>4808</v>
      </c>
      <c r="G1001" s="16" t="s">
        <v>1493</v>
      </c>
      <c r="H1001" s="16" t="s">
        <v>1202</v>
      </c>
      <c r="I1001" s="16" t="s">
        <v>4809</v>
      </c>
    </row>
    <row r="1002" spans="1:9" x14ac:dyDescent="0.2">
      <c r="A1002" s="15" t="s">
        <v>855</v>
      </c>
      <c r="B1002" s="15" t="s">
        <v>7741</v>
      </c>
      <c r="C1002" s="16" t="s">
        <v>1140</v>
      </c>
      <c r="D1002" s="16" t="s">
        <v>1140</v>
      </c>
      <c r="E1002" s="16" t="s">
        <v>1178</v>
      </c>
      <c r="F1002" s="16" t="s">
        <v>4810</v>
      </c>
      <c r="G1002" s="16" t="s">
        <v>1184</v>
      </c>
      <c r="H1002" s="16" t="s">
        <v>1185</v>
      </c>
      <c r="I1002" s="16" t="s">
        <v>4811</v>
      </c>
    </row>
    <row r="1003" spans="1:9" x14ac:dyDescent="0.2">
      <c r="A1003" s="15" t="s">
        <v>4812</v>
      </c>
      <c r="B1003" s="15" t="s">
        <v>7312</v>
      </c>
      <c r="C1003" s="16" t="s">
        <v>1140</v>
      </c>
      <c r="D1003" s="16" t="s">
        <v>1140</v>
      </c>
      <c r="E1003" s="16" t="s">
        <v>1178</v>
      </c>
      <c r="F1003" s="16" t="s">
        <v>1140</v>
      </c>
      <c r="G1003" s="16" t="s">
        <v>1140</v>
      </c>
      <c r="H1003" s="16" t="s">
        <v>1140</v>
      </c>
      <c r="I1003" s="16" t="s">
        <v>1179</v>
      </c>
    </row>
    <row r="1004" spans="1:9" x14ac:dyDescent="0.2">
      <c r="A1004" s="15" t="s">
        <v>4813</v>
      </c>
      <c r="B1004" s="15" t="s">
        <v>7914</v>
      </c>
      <c r="C1004" s="16" t="s">
        <v>4814</v>
      </c>
      <c r="D1004" s="16" t="s">
        <v>4815</v>
      </c>
      <c r="E1004" s="16" t="s">
        <v>4816</v>
      </c>
      <c r="F1004" s="16" t="s">
        <v>4817</v>
      </c>
      <c r="G1004" s="16" t="s">
        <v>1147</v>
      </c>
      <c r="H1004" s="16" t="s">
        <v>1148</v>
      </c>
      <c r="I1004" s="16" t="s">
        <v>4818</v>
      </c>
    </row>
    <row r="1005" spans="1:9" x14ac:dyDescent="0.2">
      <c r="A1005" s="15" t="s">
        <v>4819</v>
      </c>
      <c r="B1005" s="15" t="s">
        <v>7400</v>
      </c>
      <c r="C1005" s="16" t="s">
        <v>1140</v>
      </c>
      <c r="D1005" s="16" t="s">
        <v>1140</v>
      </c>
      <c r="E1005" s="16" t="s">
        <v>1178</v>
      </c>
      <c r="F1005" s="16" t="s">
        <v>1140</v>
      </c>
      <c r="G1005" s="16" t="s">
        <v>1140</v>
      </c>
      <c r="H1005" s="16" t="s">
        <v>1140</v>
      </c>
      <c r="I1005" s="16" t="s">
        <v>1644</v>
      </c>
    </row>
    <row r="1006" spans="1:9" x14ac:dyDescent="0.2">
      <c r="A1006" s="15" t="s">
        <v>4820</v>
      </c>
      <c r="B1006" s="15" t="s">
        <v>7360</v>
      </c>
      <c r="C1006" s="16" t="s">
        <v>1140</v>
      </c>
      <c r="D1006" s="16" t="s">
        <v>1140</v>
      </c>
      <c r="E1006" s="16" t="s">
        <v>1178</v>
      </c>
      <c r="F1006" s="16" t="s">
        <v>1443</v>
      </c>
      <c r="G1006" s="16" t="s">
        <v>1318</v>
      </c>
      <c r="H1006" s="16" t="s">
        <v>1319</v>
      </c>
      <c r="I1006" s="16" t="s">
        <v>1444</v>
      </c>
    </row>
    <row r="1007" spans="1:9" x14ac:dyDescent="0.2">
      <c r="A1007" s="15" t="s">
        <v>4821</v>
      </c>
      <c r="B1007" s="15" t="s">
        <v>7312</v>
      </c>
      <c r="C1007" s="16" t="s">
        <v>1140</v>
      </c>
      <c r="D1007" s="16" t="s">
        <v>1140</v>
      </c>
      <c r="E1007" s="16" t="s">
        <v>1178</v>
      </c>
      <c r="F1007" s="16" t="s">
        <v>1140</v>
      </c>
      <c r="G1007" s="16" t="s">
        <v>1140</v>
      </c>
      <c r="H1007" s="16" t="s">
        <v>1140</v>
      </c>
      <c r="I1007" s="16" t="s">
        <v>1179</v>
      </c>
    </row>
    <row r="1008" spans="1:9" x14ac:dyDescent="0.2">
      <c r="A1008" s="15" t="s">
        <v>4822</v>
      </c>
      <c r="B1008" s="15" t="s">
        <v>7915</v>
      </c>
      <c r="C1008" s="16" t="s">
        <v>1140</v>
      </c>
      <c r="D1008" s="16" t="s">
        <v>1140</v>
      </c>
      <c r="E1008" s="16" t="s">
        <v>1178</v>
      </c>
      <c r="F1008" s="16" t="s">
        <v>4823</v>
      </c>
      <c r="G1008" s="16" t="s">
        <v>1133</v>
      </c>
      <c r="H1008" s="16" t="s">
        <v>1134</v>
      </c>
      <c r="I1008" s="16" t="s">
        <v>4824</v>
      </c>
    </row>
    <row r="1009" spans="1:9" x14ac:dyDescent="0.2">
      <c r="A1009" s="15" t="s">
        <v>4825</v>
      </c>
      <c r="B1009" s="15" t="s">
        <v>7916</v>
      </c>
      <c r="C1009" s="16" t="s">
        <v>1140</v>
      </c>
      <c r="D1009" s="16" t="s">
        <v>1140</v>
      </c>
      <c r="E1009" s="16" t="s">
        <v>1178</v>
      </c>
      <c r="F1009" s="16" t="s">
        <v>1140</v>
      </c>
      <c r="G1009" s="16" t="s">
        <v>1140</v>
      </c>
      <c r="H1009" s="16" t="s">
        <v>1140</v>
      </c>
      <c r="I1009" s="16" t="s">
        <v>4826</v>
      </c>
    </row>
    <row r="1010" spans="1:9" x14ac:dyDescent="0.2">
      <c r="A1010" s="15" t="s">
        <v>291</v>
      </c>
      <c r="B1010" s="15" t="s">
        <v>7346</v>
      </c>
      <c r="C1010" s="16" t="s">
        <v>1380</v>
      </c>
      <c r="D1010" s="16" t="s">
        <v>1381</v>
      </c>
      <c r="E1010" s="16" t="s">
        <v>1382</v>
      </c>
      <c r="F1010" s="16" t="s">
        <v>1383</v>
      </c>
      <c r="G1010" s="16" t="s">
        <v>1373</v>
      </c>
      <c r="H1010" s="16" t="s">
        <v>1155</v>
      </c>
      <c r="I1010" s="16" t="s">
        <v>4827</v>
      </c>
    </row>
    <row r="1011" spans="1:9" x14ac:dyDescent="0.2">
      <c r="A1011" s="15" t="s">
        <v>301</v>
      </c>
      <c r="B1011" s="15" t="s">
        <v>7917</v>
      </c>
      <c r="C1011" s="16" t="s">
        <v>4828</v>
      </c>
      <c r="D1011" s="16" t="s">
        <v>4829</v>
      </c>
      <c r="E1011" s="16" t="s">
        <v>4830</v>
      </c>
      <c r="F1011" s="16" t="s">
        <v>4831</v>
      </c>
      <c r="G1011" s="16" t="s">
        <v>4832</v>
      </c>
      <c r="H1011" s="16" t="s">
        <v>4833</v>
      </c>
      <c r="I1011" s="16" t="s">
        <v>4834</v>
      </c>
    </row>
    <row r="1012" spans="1:9" x14ac:dyDescent="0.2">
      <c r="A1012" s="15" t="s">
        <v>4835</v>
      </c>
      <c r="B1012" s="15" t="s">
        <v>7434</v>
      </c>
      <c r="C1012" s="16" t="s">
        <v>1140</v>
      </c>
      <c r="D1012" s="16" t="s">
        <v>1140</v>
      </c>
      <c r="E1012" s="16" t="s">
        <v>1178</v>
      </c>
      <c r="F1012" s="16" t="s">
        <v>1140</v>
      </c>
      <c r="G1012" s="16" t="s">
        <v>1140</v>
      </c>
      <c r="H1012" s="16" t="s">
        <v>1140</v>
      </c>
      <c r="I1012" s="16" t="s">
        <v>4836</v>
      </c>
    </row>
    <row r="1013" spans="1:9" x14ac:dyDescent="0.2">
      <c r="A1013" s="15" t="s">
        <v>4837</v>
      </c>
      <c r="B1013" s="15" t="s">
        <v>7918</v>
      </c>
      <c r="C1013" s="16" t="s">
        <v>1140</v>
      </c>
      <c r="D1013" s="16" t="s">
        <v>1140</v>
      </c>
      <c r="E1013" s="16" t="s">
        <v>1178</v>
      </c>
      <c r="F1013" s="16" t="s">
        <v>1140</v>
      </c>
      <c r="G1013" s="16" t="s">
        <v>1140</v>
      </c>
      <c r="H1013" s="16" t="s">
        <v>1140</v>
      </c>
      <c r="I1013" s="16" t="s">
        <v>4838</v>
      </c>
    </row>
    <row r="1014" spans="1:9" x14ac:dyDescent="0.2">
      <c r="A1014" s="15" t="s">
        <v>4839</v>
      </c>
      <c r="B1014" s="15" t="s">
        <v>7312</v>
      </c>
      <c r="C1014" s="16" t="s">
        <v>1140</v>
      </c>
      <c r="D1014" s="16" t="s">
        <v>1140</v>
      </c>
      <c r="E1014" s="16" t="s">
        <v>1178</v>
      </c>
      <c r="F1014" s="16" t="s">
        <v>1140</v>
      </c>
      <c r="G1014" s="16" t="s">
        <v>1140</v>
      </c>
      <c r="H1014" s="16" t="s">
        <v>1140</v>
      </c>
      <c r="I1014" s="16" t="s">
        <v>1179</v>
      </c>
    </row>
    <row r="1015" spans="1:9" x14ac:dyDescent="0.2">
      <c r="A1015" s="15" t="s">
        <v>4840</v>
      </c>
      <c r="B1015" s="15" t="s">
        <v>7418</v>
      </c>
      <c r="C1015" s="16" t="s">
        <v>1140</v>
      </c>
      <c r="D1015" s="16" t="s">
        <v>1140</v>
      </c>
      <c r="E1015" s="16" t="s">
        <v>1178</v>
      </c>
      <c r="F1015" s="16" t="s">
        <v>1743</v>
      </c>
      <c r="G1015" s="16" t="s">
        <v>1355</v>
      </c>
      <c r="H1015" s="16" t="s">
        <v>1356</v>
      </c>
      <c r="I1015" s="16" t="s">
        <v>1744</v>
      </c>
    </row>
    <row r="1016" spans="1:9" x14ac:dyDescent="0.2">
      <c r="A1016" s="15" t="s">
        <v>4841</v>
      </c>
      <c r="B1016" s="15" t="s">
        <v>7919</v>
      </c>
      <c r="C1016" s="16" t="s">
        <v>4842</v>
      </c>
      <c r="D1016" s="16" t="s">
        <v>4843</v>
      </c>
      <c r="E1016" s="16" t="s">
        <v>4844</v>
      </c>
      <c r="F1016" s="16" t="s">
        <v>4845</v>
      </c>
      <c r="G1016" s="16" t="s">
        <v>1184</v>
      </c>
      <c r="H1016" s="16" t="s">
        <v>1185</v>
      </c>
      <c r="I1016" s="16" t="s">
        <v>4846</v>
      </c>
    </row>
    <row r="1017" spans="1:9" x14ac:dyDescent="0.2">
      <c r="A1017" s="15" t="s">
        <v>4847</v>
      </c>
      <c r="B1017" s="15" t="s">
        <v>7920</v>
      </c>
      <c r="C1017" s="16" t="s">
        <v>4848</v>
      </c>
      <c r="D1017" s="16" t="s">
        <v>4849</v>
      </c>
      <c r="E1017" s="16" t="s">
        <v>4850</v>
      </c>
      <c r="F1017" s="16" t="s">
        <v>4851</v>
      </c>
      <c r="G1017" s="16" t="s">
        <v>1230</v>
      </c>
      <c r="H1017" s="16" t="s">
        <v>1231</v>
      </c>
      <c r="I1017" s="16" t="s">
        <v>4852</v>
      </c>
    </row>
    <row r="1018" spans="1:9" x14ac:dyDescent="0.2">
      <c r="A1018" s="15" t="s">
        <v>4853</v>
      </c>
      <c r="B1018" s="15" t="s">
        <v>7557</v>
      </c>
      <c r="C1018" s="16" t="s">
        <v>1140</v>
      </c>
      <c r="D1018" s="16" t="s">
        <v>1140</v>
      </c>
      <c r="E1018" s="16" t="s">
        <v>1178</v>
      </c>
      <c r="F1018" s="16" t="s">
        <v>4854</v>
      </c>
      <c r="G1018" s="16" t="s">
        <v>3093</v>
      </c>
      <c r="H1018" s="16" t="s">
        <v>1155</v>
      </c>
      <c r="I1018" s="16" t="s">
        <v>4855</v>
      </c>
    </row>
    <row r="1019" spans="1:9" x14ac:dyDescent="0.2">
      <c r="A1019" s="15" t="s">
        <v>4856</v>
      </c>
      <c r="B1019" s="15" t="s">
        <v>7312</v>
      </c>
      <c r="C1019" s="16" t="s">
        <v>1140</v>
      </c>
      <c r="D1019" s="16" t="s">
        <v>1140</v>
      </c>
      <c r="E1019" s="16" t="s">
        <v>1178</v>
      </c>
      <c r="F1019" s="16" t="s">
        <v>1140</v>
      </c>
      <c r="G1019" s="16" t="s">
        <v>1140</v>
      </c>
      <c r="H1019" s="16" t="s">
        <v>1140</v>
      </c>
      <c r="I1019" s="16" t="s">
        <v>4857</v>
      </c>
    </row>
    <row r="1020" spans="1:9" x14ac:dyDescent="0.2">
      <c r="A1020" s="15" t="s">
        <v>4858</v>
      </c>
      <c r="B1020" s="15" t="s">
        <v>7312</v>
      </c>
      <c r="C1020" s="16" t="s">
        <v>1140</v>
      </c>
      <c r="D1020" s="16" t="s">
        <v>1140</v>
      </c>
      <c r="E1020" s="16" t="s">
        <v>1178</v>
      </c>
      <c r="F1020" s="16" t="s">
        <v>1140</v>
      </c>
      <c r="G1020" s="16" t="s">
        <v>1140</v>
      </c>
      <c r="H1020" s="16" t="s">
        <v>1140</v>
      </c>
      <c r="I1020" s="16" t="s">
        <v>1179</v>
      </c>
    </row>
    <row r="1021" spans="1:9" x14ac:dyDescent="0.2">
      <c r="A1021" s="15" t="s">
        <v>4859</v>
      </c>
      <c r="B1021" s="15" t="s">
        <v>7921</v>
      </c>
      <c r="C1021" s="16" t="s">
        <v>1140</v>
      </c>
      <c r="D1021" s="16" t="s">
        <v>1140</v>
      </c>
      <c r="E1021" s="16" t="s">
        <v>1178</v>
      </c>
      <c r="F1021" s="16" t="s">
        <v>1140</v>
      </c>
      <c r="G1021" s="16" t="s">
        <v>1140</v>
      </c>
      <c r="H1021" s="16" t="s">
        <v>1140</v>
      </c>
      <c r="I1021" s="16" t="s">
        <v>1179</v>
      </c>
    </row>
    <row r="1022" spans="1:9" x14ac:dyDescent="0.2">
      <c r="A1022" s="15" t="s">
        <v>4860</v>
      </c>
      <c r="B1022" s="15" t="s">
        <v>7312</v>
      </c>
      <c r="C1022" s="16" t="s">
        <v>1140</v>
      </c>
      <c r="D1022" s="16" t="s">
        <v>1140</v>
      </c>
      <c r="E1022" s="16" t="s">
        <v>1178</v>
      </c>
      <c r="F1022" s="16" t="s">
        <v>1140</v>
      </c>
      <c r="G1022" s="16" t="s">
        <v>1140</v>
      </c>
      <c r="H1022" s="16" t="s">
        <v>1140</v>
      </c>
      <c r="I1022" s="16" t="s">
        <v>1179</v>
      </c>
    </row>
    <row r="1023" spans="1:9" x14ac:dyDescent="0.2">
      <c r="A1023" s="15" t="s">
        <v>4861</v>
      </c>
      <c r="B1023" s="15" t="s">
        <v>7312</v>
      </c>
      <c r="C1023" s="16" t="s">
        <v>1140</v>
      </c>
      <c r="D1023" s="16" t="s">
        <v>1140</v>
      </c>
      <c r="E1023" s="16" t="s">
        <v>1178</v>
      </c>
      <c r="F1023" s="16" t="s">
        <v>1140</v>
      </c>
      <c r="G1023" s="16" t="s">
        <v>1140</v>
      </c>
      <c r="H1023" s="16" t="s">
        <v>1140</v>
      </c>
      <c r="I1023" s="16" t="s">
        <v>1179</v>
      </c>
    </row>
    <row r="1024" spans="1:9" x14ac:dyDescent="0.2">
      <c r="A1024" s="15" t="s">
        <v>4862</v>
      </c>
      <c r="B1024" s="15" t="s">
        <v>7742</v>
      </c>
      <c r="C1024" s="16" t="s">
        <v>1140</v>
      </c>
      <c r="D1024" s="16" t="s">
        <v>1140</v>
      </c>
      <c r="E1024" s="16" t="s">
        <v>1178</v>
      </c>
      <c r="F1024" s="16" t="s">
        <v>4863</v>
      </c>
      <c r="G1024" s="16" t="s">
        <v>1493</v>
      </c>
      <c r="H1024" s="16" t="s">
        <v>1202</v>
      </c>
      <c r="I1024" s="16" t="s">
        <v>4864</v>
      </c>
    </row>
    <row r="1025" spans="1:9" x14ac:dyDescent="0.2">
      <c r="A1025" s="15" t="s">
        <v>4865</v>
      </c>
      <c r="B1025" s="15" t="s">
        <v>7922</v>
      </c>
      <c r="C1025" s="16" t="s">
        <v>4866</v>
      </c>
      <c r="D1025" s="16" t="s">
        <v>4867</v>
      </c>
      <c r="E1025" s="16" t="s">
        <v>4868</v>
      </c>
      <c r="F1025" s="16" t="s">
        <v>4869</v>
      </c>
      <c r="G1025" s="16" t="s">
        <v>1212</v>
      </c>
      <c r="H1025" s="16" t="s">
        <v>1213</v>
      </c>
      <c r="I1025" s="16" t="s">
        <v>4870</v>
      </c>
    </row>
    <row r="1026" spans="1:9" x14ac:dyDescent="0.2">
      <c r="A1026" s="15" t="s">
        <v>4871</v>
      </c>
      <c r="B1026" s="15" t="s">
        <v>7923</v>
      </c>
      <c r="C1026" s="16" t="s">
        <v>1140</v>
      </c>
      <c r="D1026" s="16" t="s">
        <v>1140</v>
      </c>
      <c r="E1026" s="16" t="s">
        <v>1178</v>
      </c>
      <c r="F1026" s="16" t="s">
        <v>1140</v>
      </c>
      <c r="G1026" s="16" t="s">
        <v>1140</v>
      </c>
      <c r="H1026" s="16" t="s">
        <v>1140</v>
      </c>
      <c r="I1026" s="16" t="s">
        <v>4872</v>
      </c>
    </row>
    <row r="1027" spans="1:9" x14ac:dyDescent="0.2">
      <c r="A1027" s="15" t="s">
        <v>4873</v>
      </c>
      <c r="B1027" s="15" t="s">
        <v>7312</v>
      </c>
      <c r="C1027" s="16" t="s">
        <v>1140</v>
      </c>
      <c r="D1027" s="16" t="s">
        <v>1140</v>
      </c>
      <c r="E1027" s="16" t="s">
        <v>1178</v>
      </c>
      <c r="F1027" s="16" t="s">
        <v>1140</v>
      </c>
      <c r="G1027" s="16" t="s">
        <v>1140</v>
      </c>
      <c r="H1027" s="16" t="s">
        <v>1140</v>
      </c>
      <c r="I1027" s="16" t="s">
        <v>1179</v>
      </c>
    </row>
    <row r="1028" spans="1:9" x14ac:dyDescent="0.2">
      <c r="A1028" s="15" t="s">
        <v>4874</v>
      </c>
      <c r="B1028" s="15" t="s">
        <v>7924</v>
      </c>
      <c r="C1028" s="16" t="s">
        <v>1140</v>
      </c>
      <c r="D1028" s="16" t="s">
        <v>1140</v>
      </c>
      <c r="E1028" s="16" t="s">
        <v>1178</v>
      </c>
      <c r="F1028" s="16" t="s">
        <v>4875</v>
      </c>
      <c r="G1028" s="16" t="s">
        <v>1147</v>
      </c>
      <c r="H1028" s="16" t="s">
        <v>1148</v>
      </c>
      <c r="I1028" s="16" t="s">
        <v>4876</v>
      </c>
    </row>
    <row r="1029" spans="1:9" x14ac:dyDescent="0.2">
      <c r="A1029" s="15" t="s">
        <v>4877</v>
      </c>
      <c r="B1029" s="15" t="s">
        <v>7925</v>
      </c>
      <c r="C1029" s="16" t="s">
        <v>1140</v>
      </c>
      <c r="D1029" s="16" t="s">
        <v>1140</v>
      </c>
      <c r="E1029" s="16" t="s">
        <v>1178</v>
      </c>
      <c r="F1029" s="16" t="s">
        <v>1140</v>
      </c>
      <c r="G1029" s="16" t="s">
        <v>1140</v>
      </c>
      <c r="H1029" s="16" t="s">
        <v>1140</v>
      </c>
      <c r="I1029" s="16" t="s">
        <v>1179</v>
      </c>
    </row>
    <row r="1030" spans="1:9" x14ac:dyDescent="0.2">
      <c r="A1030" s="15" t="s">
        <v>4878</v>
      </c>
      <c r="B1030" s="15" t="s">
        <v>7926</v>
      </c>
      <c r="C1030" s="16" t="s">
        <v>4879</v>
      </c>
      <c r="D1030" s="16" t="s">
        <v>4880</v>
      </c>
      <c r="E1030" s="16" t="s">
        <v>4881</v>
      </c>
      <c r="F1030" s="16" t="s">
        <v>4882</v>
      </c>
      <c r="G1030" s="16" t="s">
        <v>1133</v>
      </c>
      <c r="H1030" s="16" t="s">
        <v>1134</v>
      </c>
      <c r="I1030" s="16" t="s">
        <v>4883</v>
      </c>
    </row>
    <row r="1031" spans="1:9" x14ac:dyDescent="0.2">
      <c r="A1031" s="15" t="s">
        <v>4884</v>
      </c>
      <c r="B1031" s="15" t="s">
        <v>7924</v>
      </c>
      <c r="C1031" s="16" t="s">
        <v>4885</v>
      </c>
      <c r="D1031" s="16" t="s">
        <v>4886</v>
      </c>
      <c r="E1031" s="16" t="s">
        <v>4887</v>
      </c>
      <c r="F1031" s="16" t="s">
        <v>4888</v>
      </c>
      <c r="G1031" s="16" t="s">
        <v>4889</v>
      </c>
      <c r="H1031" s="16" t="s">
        <v>1213</v>
      </c>
      <c r="I1031" s="16" t="s">
        <v>4890</v>
      </c>
    </row>
    <row r="1032" spans="1:9" x14ac:dyDescent="0.2">
      <c r="A1032" s="15" t="s">
        <v>4891</v>
      </c>
      <c r="B1032" s="15" t="s">
        <v>7924</v>
      </c>
      <c r="C1032" s="16" t="s">
        <v>4892</v>
      </c>
      <c r="D1032" s="16" t="s">
        <v>4893</v>
      </c>
      <c r="E1032" s="16" t="s">
        <v>4894</v>
      </c>
      <c r="F1032" s="16" t="s">
        <v>4895</v>
      </c>
      <c r="G1032" s="16" t="s">
        <v>1493</v>
      </c>
      <c r="H1032" s="16" t="s">
        <v>1202</v>
      </c>
      <c r="I1032" s="16" t="s">
        <v>4896</v>
      </c>
    </row>
    <row r="1033" spans="1:9" x14ac:dyDescent="0.2">
      <c r="A1033" s="15" t="s">
        <v>4897</v>
      </c>
      <c r="B1033" s="15" t="s">
        <v>7814</v>
      </c>
      <c r="C1033" s="16" t="s">
        <v>4166</v>
      </c>
      <c r="D1033" s="16" t="s">
        <v>4167</v>
      </c>
      <c r="E1033" s="16" t="s">
        <v>4168</v>
      </c>
      <c r="F1033" s="16" t="s">
        <v>4169</v>
      </c>
      <c r="G1033" s="16" t="s">
        <v>1392</v>
      </c>
      <c r="H1033" s="16" t="s">
        <v>1393</v>
      </c>
      <c r="I1033" s="16" t="s">
        <v>4170</v>
      </c>
    </row>
    <row r="1034" spans="1:9" x14ac:dyDescent="0.2">
      <c r="A1034" s="15" t="s">
        <v>4898</v>
      </c>
      <c r="B1034" s="15" t="s">
        <v>7815</v>
      </c>
      <c r="C1034" s="16" t="s">
        <v>4172</v>
      </c>
      <c r="D1034" s="16" t="s">
        <v>4173</v>
      </c>
      <c r="E1034" s="16" t="s">
        <v>4174</v>
      </c>
      <c r="F1034" s="16" t="s">
        <v>4899</v>
      </c>
      <c r="G1034" s="16" t="s">
        <v>1392</v>
      </c>
      <c r="H1034" s="16" t="s">
        <v>1393</v>
      </c>
      <c r="I1034" s="16" t="s">
        <v>4900</v>
      </c>
    </row>
    <row r="1035" spans="1:9" x14ac:dyDescent="0.2">
      <c r="A1035" s="15" t="s">
        <v>4901</v>
      </c>
      <c r="B1035" s="15" t="s">
        <v>7927</v>
      </c>
      <c r="C1035" s="16" t="s">
        <v>1140</v>
      </c>
      <c r="D1035" s="16" t="s">
        <v>1140</v>
      </c>
      <c r="E1035" s="16" t="s">
        <v>1178</v>
      </c>
      <c r="F1035" s="16" t="s">
        <v>4902</v>
      </c>
      <c r="G1035" s="16" t="s">
        <v>1392</v>
      </c>
      <c r="H1035" s="16" t="s">
        <v>1393</v>
      </c>
      <c r="I1035" s="16" t="s">
        <v>1179</v>
      </c>
    </row>
    <row r="1036" spans="1:9" x14ac:dyDescent="0.2">
      <c r="A1036" s="15" t="s">
        <v>4903</v>
      </c>
      <c r="B1036" s="15" t="s">
        <v>7928</v>
      </c>
      <c r="C1036" s="16" t="s">
        <v>4904</v>
      </c>
      <c r="D1036" s="16" t="s">
        <v>4905</v>
      </c>
      <c r="E1036" s="16" t="s">
        <v>4906</v>
      </c>
      <c r="F1036" s="16" t="s">
        <v>4907</v>
      </c>
      <c r="G1036" s="16" t="s">
        <v>1392</v>
      </c>
      <c r="H1036" s="16" t="s">
        <v>1393</v>
      </c>
      <c r="I1036" s="16" t="s">
        <v>4908</v>
      </c>
    </row>
    <row r="1037" spans="1:9" x14ac:dyDescent="0.2">
      <c r="A1037" s="15" t="s">
        <v>4909</v>
      </c>
      <c r="B1037" s="15" t="s">
        <v>7929</v>
      </c>
      <c r="C1037" s="16" t="s">
        <v>4910</v>
      </c>
      <c r="D1037" s="16" t="s">
        <v>4911</v>
      </c>
      <c r="E1037" s="16" t="s">
        <v>4912</v>
      </c>
      <c r="F1037" s="16" t="s">
        <v>4913</v>
      </c>
      <c r="G1037" s="16" t="s">
        <v>1392</v>
      </c>
      <c r="H1037" s="16" t="s">
        <v>1393</v>
      </c>
      <c r="I1037" s="16" t="s">
        <v>1179</v>
      </c>
    </row>
    <row r="1038" spans="1:9" x14ac:dyDescent="0.2">
      <c r="A1038" s="15" t="s">
        <v>4914</v>
      </c>
      <c r="B1038" s="15" t="s">
        <v>7930</v>
      </c>
      <c r="C1038" s="16" t="s">
        <v>4915</v>
      </c>
      <c r="D1038" s="16" t="s">
        <v>4916</v>
      </c>
      <c r="E1038" s="16" t="s">
        <v>4917</v>
      </c>
      <c r="F1038" s="16" t="s">
        <v>4918</v>
      </c>
      <c r="G1038" s="16" t="s">
        <v>1392</v>
      </c>
      <c r="H1038" s="16" t="s">
        <v>1393</v>
      </c>
      <c r="I1038" s="16" t="s">
        <v>4919</v>
      </c>
    </row>
    <row r="1039" spans="1:9" x14ac:dyDescent="0.2">
      <c r="A1039" s="15" t="s">
        <v>4920</v>
      </c>
      <c r="B1039" s="15" t="s">
        <v>7931</v>
      </c>
      <c r="C1039" s="16" t="s">
        <v>4921</v>
      </c>
      <c r="D1039" s="16" t="s">
        <v>4922</v>
      </c>
      <c r="E1039" s="16" t="s">
        <v>4923</v>
      </c>
      <c r="F1039" s="16" t="s">
        <v>4924</v>
      </c>
      <c r="G1039" s="16" t="s">
        <v>1392</v>
      </c>
      <c r="H1039" s="16" t="s">
        <v>1393</v>
      </c>
      <c r="I1039" s="16" t="s">
        <v>1179</v>
      </c>
    </row>
    <row r="1040" spans="1:9" x14ac:dyDescent="0.2">
      <c r="A1040" s="15" t="s">
        <v>4925</v>
      </c>
      <c r="B1040" s="15" t="s">
        <v>7932</v>
      </c>
      <c r="C1040" s="16" t="s">
        <v>4926</v>
      </c>
      <c r="D1040" s="16" t="s">
        <v>4927</v>
      </c>
      <c r="E1040" s="16" t="s">
        <v>4928</v>
      </c>
      <c r="F1040" s="16" t="s">
        <v>4929</v>
      </c>
      <c r="G1040" s="16" t="s">
        <v>1392</v>
      </c>
      <c r="H1040" s="16" t="s">
        <v>1393</v>
      </c>
      <c r="I1040" s="16" t="s">
        <v>4930</v>
      </c>
    </row>
    <row r="1041" spans="1:9" x14ac:dyDescent="0.2">
      <c r="A1041" s="15" t="s">
        <v>4931</v>
      </c>
      <c r="B1041" s="15" t="s">
        <v>7933</v>
      </c>
      <c r="C1041" s="16" t="s">
        <v>4932</v>
      </c>
      <c r="D1041" s="16" t="s">
        <v>4933</v>
      </c>
      <c r="E1041" s="16" t="s">
        <v>4934</v>
      </c>
      <c r="F1041" s="16" t="s">
        <v>4935</v>
      </c>
      <c r="G1041" s="16" t="s">
        <v>1493</v>
      </c>
      <c r="H1041" s="16" t="s">
        <v>1202</v>
      </c>
      <c r="I1041" s="16" t="s">
        <v>4936</v>
      </c>
    </row>
    <row r="1042" spans="1:9" x14ac:dyDescent="0.2">
      <c r="A1042" s="15" t="s">
        <v>471</v>
      </c>
      <c r="B1042" s="15" t="s">
        <v>7934</v>
      </c>
      <c r="C1042" s="16" t="s">
        <v>4937</v>
      </c>
      <c r="D1042" s="16" t="s">
        <v>4938</v>
      </c>
      <c r="E1042" s="16" t="s">
        <v>4939</v>
      </c>
      <c r="F1042" s="16" t="s">
        <v>4940</v>
      </c>
      <c r="G1042" s="16" t="s">
        <v>1493</v>
      </c>
      <c r="H1042" s="16" t="s">
        <v>1202</v>
      </c>
      <c r="I1042" s="16" t="s">
        <v>4941</v>
      </c>
    </row>
    <row r="1043" spans="1:9" x14ac:dyDescent="0.2">
      <c r="A1043" s="15" t="s">
        <v>4942</v>
      </c>
      <c r="B1043" s="15" t="s">
        <v>7312</v>
      </c>
      <c r="C1043" s="16" t="s">
        <v>1140</v>
      </c>
      <c r="D1043" s="16" t="s">
        <v>1140</v>
      </c>
      <c r="E1043" s="16" t="s">
        <v>1178</v>
      </c>
      <c r="F1043" s="16" t="s">
        <v>1140</v>
      </c>
      <c r="G1043" s="16" t="s">
        <v>1140</v>
      </c>
      <c r="H1043" s="16" t="s">
        <v>1140</v>
      </c>
      <c r="I1043" s="16" t="s">
        <v>1179</v>
      </c>
    </row>
    <row r="1044" spans="1:9" x14ac:dyDescent="0.2">
      <c r="A1044" s="15" t="s">
        <v>4943</v>
      </c>
      <c r="B1044" s="15" t="s">
        <v>7312</v>
      </c>
      <c r="C1044" s="16" t="s">
        <v>1140</v>
      </c>
      <c r="D1044" s="16" t="s">
        <v>1140</v>
      </c>
      <c r="E1044" s="16" t="s">
        <v>1178</v>
      </c>
      <c r="F1044" s="16" t="s">
        <v>1140</v>
      </c>
      <c r="G1044" s="16" t="s">
        <v>1140</v>
      </c>
      <c r="H1044" s="16" t="s">
        <v>1140</v>
      </c>
      <c r="I1044" s="16" t="s">
        <v>1179</v>
      </c>
    </row>
    <row r="1045" spans="1:9" x14ac:dyDescent="0.2">
      <c r="A1045" s="15" t="s">
        <v>4944</v>
      </c>
      <c r="B1045" s="15" t="s">
        <v>7543</v>
      </c>
      <c r="C1045" s="16" t="s">
        <v>4945</v>
      </c>
      <c r="D1045" s="16" t="s">
        <v>4946</v>
      </c>
      <c r="E1045" s="16" t="s">
        <v>4947</v>
      </c>
      <c r="F1045" s="16" t="s">
        <v>4948</v>
      </c>
      <c r="G1045" s="16" t="s">
        <v>1154</v>
      </c>
      <c r="H1045" s="16" t="s">
        <v>1155</v>
      </c>
      <c r="I1045" s="16" t="s">
        <v>4949</v>
      </c>
    </row>
    <row r="1046" spans="1:9" x14ac:dyDescent="0.2">
      <c r="A1046" s="15" t="s">
        <v>4950</v>
      </c>
      <c r="B1046" s="15" t="s">
        <v>7312</v>
      </c>
      <c r="C1046" s="16" t="s">
        <v>1140</v>
      </c>
      <c r="D1046" s="16" t="s">
        <v>1140</v>
      </c>
      <c r="E1046" s="16" t="s">
        <v>1178</v>
      </c>
      <c r="F1046" s="16" t="s">
        <v>1140</v>
      </c>
      <c r="G1046" s="16" t="s">
        <v>1140</v>
      </c>
      <c r="H1046" s="16" t="s">
        <v>1140</v>
      </c>
      <c r="I1046" s="16" t="s">
        <v>1179</v>
      </c>
    </row>
    <row r="1047" spans="1:9" x14ac:dyDescent="0.2">
      <c r="A1047" s="15" t="s">
        <v>4951</v>
      </c>
      <c r="B1047" s="15" t="s">
        <v>7312</v>
      </c>
      <c r="C1047" s="16" t="s">
        <v>1140</v>
      </c>
      <c r="D1047" s="16" t="s">
        <v>1140</v>
      </c>
      <c r="E1047" s="16" t="s">
        <v>1178</v>
      </c>
      <c r="F1047" s="16" t="s">
        <v>1140</v>
      </c>
      <c r="G1047" s="16" t="s">
        <v>1140</v>
      </c>
      <c r="H1047" s="16" t="s">
        <v>1140</v>
      </c>
      <c r="I1047" s="16" t="s">
        <v>1179</v>
      </c>
    </row>
    <row r="1048" spans="1:9" x14ac:dyDescent="0.2">
      <c r="A1048" s="15" t="s">
        <v>4952</v>
      </c>
      <c r="B1048" s="15" t="s">
        <v>7922</v>
      </c>
      <c r="C1048" s="16" t="s">
        <v>1140</v>
      </c>
      <c r="D1048" s="16" t="s">
        <v>1140</v>
      </c>
      <c r="E1048" s="16" t="s">
        <v>1178</v>
      </c>
      <c r="F1048" s="16" t="s">
        <v>2439</v>
      </c>
      <c r="G1048" s="16" t="s">
        <v>1201</v>
      </c>
      <c r="H1048" s="16" t="s">
        <v>1202</v>
      </c>
      <c r="I1048" s="16" t="s">
        <v>4953</v>
      </c>
    </row>
    <row r="1049" spans="1:9" x14ac:dyDescent="0.2">
      <c r="A1049" s="15" t="s">
        <v>4954</v>
      </c>
      <c r="B1049" s="15" t="s">
        <v>7312</v>
      </c>
      <c r="C1049" s="16" t="s">
        <v>1140</v>
      </c>
      <c r="D1049" s="16" t="s">
        <v>1140</v>
      </c>
      <c r="E1049" s="16" t="s">
        <v>1178</v>
      </c>
      <c r="F1049" s="16" t="s">
        <v>1140</v>
      </c>
      <c r="G1049" s="16" t="s">
        <v>1140</v>
      </c>
      <c r="H1049" s="16" t="s">
        <v>1140</v>
      </c>
      <c r="I1049" s="16" t="s">
        <v>1179</v>
      </c>
    </row>
    <row r="1050" spans="1:9" x14ac:dyDescent="0.2">
      <c r="A1050" s="15" t="s">
        <v>4955</v>
      </c>
      <c r="B1050" s="15" t="s">
        <v>7935</v>
      </c>
      <c r="C1050" s="16" t="s">
        <v>1140</v>
      </c>
      <c r="D1050" s="16" t="s">
        <v>1140</v>
      </c>
      <c r="E1050" s="16" t="s">
        <v>1178</v>
      </c>
      <c r="F1050" s="16" t="s">
        <v>4956</v>
      </c>
      <c r="G1050" s="16" t="s">
        <v>1355</v>
      </c>
      <c r="H1050" s="16" t="s">
        <v>1356</v>
      </c>
      <c r="I1050" s="16" t="s">
        <v>4957</v>
      </c>
    </row>
    <row r="1051" spans="1:9" x14ac:dyDescent="0.2">
      <c r="A1051" s="15" t="s">
        <v>4958</v>
      </c>
      <c r="B1051" s="15" t="s">
        <v>7935</v>
      </c>
      <c r="C1051" s="16" t="s">
        <v>1140</v>
      </c>
      <c r="D1051" s="16" t="s">
        <v>1140</v>
      </c>
      <c r="E1051" s="16" t="s">
        <v>1178</v>
      </c>
      <c r="F1051" s="16" t="s">
        <v>1140</v>
      </c>
      <c r="G1051" s="16" t="s">
        <v>1140</v>
      </c>
      <c r="H1051" s="16" t="s">
        <v>1140</v>
      </c>
      <c r="I1051" s="16" t="s">
        <v>1179</v>
      </c>
    </row>
    <row r="1052" spans="1:9" x14ac:dyDescent="0.2">
      <c r="A1052" s="15" t="s">
        <v>905</v>
      </c>
      <c r="B1052" s="15" t="s">
        <v>7936</v>
      </c>
      <c r="C1052" s="16" t="s">
        <v>4959</v>
      </c>
      <c r="D1052" s="16" t="s">
        <v>4960</v>
      </c>
      <c r="E1052" s="16" t="s">
        <v>4961</v>
      </c>
      <c r="F1052" s="16" t="s">
        <v>4962</v>
      </c>
      <c r="G1052" s="16" t="s">
        <v>1147</v>
      </c>
      <c r="H1052" s="16" t="s">
        <v>1148</v>
      </c>
      <c r="I1052" s="16" t="s">
        <v>4963</v>
      </c>
    </row>
    <row r="1053" spans="1:9" x14ac:dyDescent="0.2">
      <c r="A1053" s="15" t="s">
        <v>4964</v>
      </c>
      <c r="B1053" s="15" t="s">
        <v>7937</v>
      </c>
      <c r="C1053" s="16" t="s">
        <v>4965</v>
      </c>
      <c r="D1053" s="16" t="s">
        <v>4966</v>
      </c>
      <c r="E1053" s="16" t="s">
        <v>4967</v>
      </c>
      <c r="F1053" s="16" t="s">
        <v>4968</v>
      </c>
      <c r="G1053" s="16" t="s">
        <v>1154</v>
      </c>
      <c r="H1053" s="16" t="s">
        <v>1155</v>
      </c>
      <c r="I1053" s="16" t="s">
        <v>4969</v>
      </c>
    </row>
    <row r="1054" spans="1:9" x14ac:dyDescent="0.2">
      <c r="A1054" s="15" t="s">
        <v>543</v>
      </c>
      <c r="B1054" s="15" t="s">
        <v>7938</v>
      </c>
      <c r="C1054" s="16" t="s">
        <v>4970</v>
      </c>
      <c r="D1054" s="16" t="s">
        <v>4971</v>
      </c>
      <c r="E1054" s="16" t="s">
        <v>4972</v>
      </c>
      <c r="F1054" s="16" t="s">
        <v>4973</v>
      </c>
      <c r="G1054" s="16" t="s">
        <v>1309</v>
      </c>
      <c r="H1054" s="16" t="s">
        <v>1310</v>
      </c>
      <c r="I1054" s="16" t="s">
        <v>4974</v>
      </c>
    </row>
    <row r="1055" spans="1:9" x14ac:dyDescent="0.2">
      <c r="A1055" s="15" t="s">
        <v>207</v>
      </c>
      <c r="B1055" s="15" t="s">
        <v>7939</v>
      </c>
      <c r="C1055" s="16" t="s">
        <v>4975</v>
      </c>
      <c r="D1055" s="16" t="s">
        <v>4976</v>
      </c>
      <c r="E1055" s="16" t="s">
        <v>4977</v>
      </c>
      <c r="F1055" s="16" t="s">
        <v>4978</v>
      </c>
      <c r="G1055" s="16" t="s">
        <v>1154</v>
      </c>
      <c r="H1055" s="16" t="s">
        <v>1155</v>
      </c>
      <c r="I1055" s="16" t="s">
        <v>4979</v>
      </c>
    </row>
    <row r="1056" spans="1:9" x14ac:dyDescent="0.2">
      <c r="A1056" s="15" t="s">
        <v>4980</v>
      </c>
      <c r="B1056" s="15" t="s">
        <v>7322</v>
      </c>
      <c r="C1056" s="16" t="s">
        <v>1140</v>
      </c>
      <c r="D1056" s="16" t="s">
        <v>1140</v>
      </c>
      <c r="E1056" s="16" t="s">
        <v>1178</v>
      </c>
      <c r="F1056" s="16" t="s">
        <v>1140</v>
      </c>
      <c r="G1056" s="16" t="s">
        <v>1140</v>
      </c>
      <c r="H1056" s="16" t="s">
        <v>1140</v>
      </c>
      <c r="I1056" s="16" t="s">
        <v>4981</v>
      </c>
    </row>
    <row r="1057" spans="1:9" x14ac:dyDescent="0.2">
      <c r="A1057" s="15" t="s">
        <v>4982</v>
      </c>
      <c r="B1057" s="15" t="s">
        <v>7312</v>
      </c>
      <c r="C1057" s="16" t="s">
        <v>1140</v>
      </c>
      <c r="D1057" s="16" t="s">
        <v>1140</v>
      </c>
      <c r="E1057" s="16" t="s">
        <v>1178</v>
      </c>
      <c r="F1057" s="16" t="s">
        <v>1140</v>
      </c>
      <c r="G1057" s="16" t="s">
        <v>1140</v>
      </c>
      <c r="H1057" s="16" t="s">
        <v>1140</v>
      </c>
      <c r="I1057" s="16" t="s">
        <v>1179</v>
      </c>
    </row>
    <row r="1058" spans="1:9" x14ac:dyDescent="0.2">
      <c r="A1058" s="15" t="s">
        <v>161</v>
      </c>
      <c r="B1058" s="15" t="s">
        <v>7940</v>
      </c>
      <c r="C1058" s="16" t="s">
        <v>4983</v>
      </c>
      <c r="D1058" s="16" t="s">
        <v>4984</v>
      </c>
      <c r="E1058" s="16" t="s">
        <v>4985</v>
      </c>
      <c r="F1058" s="16" t="s">
        <v>4986</v>
      </c>
      <c r="G1058" s="16" t="s">
        <v>1193</v>
      </c>
      <c r="H1058" s="16" t="s">
        <v>1194</v>
      </c>
      <c r="I1058" s="16" t="s">
        <v>4987</v>
      </c>
    </row>
    <row r="1059" spans="1:9" x14ac:dyDescent="0.2">
      <c r="A1059" s="15" t="s">
        <v>691</v>
      </c>
      <c r="B1059" s="15" t="s">
        <v>7941</v>
      </c>
      <c r="C1059" s="16" t="s">
        <v>1140</v>
      </c>
      <c r="D1059" s="16" t="s">
        <v>1140</v>
      </c>
      <c r="E1059" s="16" t="s">
        <v>1178</v>
      </c>
      <c r="F1059" s="16" t="s">
        <v>1140</v>
      </c>
      <c r="G1059" s="16" t="s">
        <v>1140</v>
      </c>
      <c r="H1059" s="16" t="s">
        <v>1140</v>
      </c>
      <c r="I1059" s="16" t="s">
        <v>4988</v>
      </c>
    </row>
    <row r="1060" spans="1:9" x14ac:dyDescent="0.2">
      <c r="A1060" s="15" t="s">
        <v>4989</v>
      </c>
      <c r="B1060" s="15" t="s">
        <v>7942</v>
      </c>
      <c r="C1060" s="16" t="s">
        <v>4990</v>
      </c>
      <c r="D1060" s="16" t="s">
        <v>4991</v>
      </c>
      <c r="E1060" s="16" t="s">
        <v>4992</v>
      </c>
      <c r="F1060" s="16" t="s">
        <v>4993</v>
      </c>
      <c r="G1060" s="16" t="s">
        <v>1147</v>
      </c>
      <c r="H1060" s="16" t="s">
        <v>1148</v>
      </c>
      <c r="I1060" s="16" t="s">
        <v>4994</v>
      </c>
    </row>
    <row r="1061" spans="1:9" x14ac:dyDescent="0.2">
      <c r="A1061" s="15" t="s">
        <v>939</v>
      </c>
      <c r="B1061" s="15" t="s">
        <v>7943</v>
      </c>
      <c r="C1061" s="16" t="s">
        <v>4995</v>
      </c>
      <c r="D1061" s="16" t="s">
        <v>4996</v>
      </c>
      <c r="E1061" s="16" t="s">
        <v>4997</v>
      </c>
      <c r="F1061" s="16" t="s">
        <v>4998</v>
      </c>
      <c r="G1061" s="16" t="s">
        <v>1230</v>
      </c>
      <c r="H1061" s="16" t="s">
        <v>1231</v>
      </c>
      <c r="I1061" s="16" t="s">
        <v>4999</v>
      </c>
    </row>
    <row r="1062" spans="1:9" x14ac:dyDescent="0.2">
      <c r="A1062" s="15" t="s">
        <v>581</v>
      </c>
      <c r="B1062" s="15" t="s">
        <v>7357</v>
      </c>
      <c r="C1062" s="16" t="s">
        <v>5000</v>
      </c>
      <c r="D1062" s="16" t="s">
        <v>5001</v>
      </c>
      <c r="E1062" s="16" t="s">
        <v>5002</v>
      </c>
      <c r="F1062" s="16" t="s">
        <v>2156</v>
      </c>
      <c r="G1062" s="16" t="s">
        <v>1184</v>
      </c>
      <c r="H1062" s="16" t="s">
        <v>1185</v>
      </c>
      <c r="I1062" s="16" t="s">
        <v>2157</v>
      </c>
    </row>
    <row r="1063" spans="1:9" x14ac:dyDescent="0.2">
      <c r="A1063" s="15" t="s">
        <v>5003</v>
      </c>
      <c r="B1063" s="15" t="s">
        <v>7312</v>
      </c>
      <c r="C1063" s="16" t="s">
        <v>1140</v>
      </c>
      <c r="D1063" s="16" t="s">
        <v>1140</v>
      </c>
      <c r="E1063" s="16" t="s">
        <v>1178</v>
      </c>
      <c r="F1063" s="16" t="s">
        <v>5004</v>
      </c>
      <c r="G1063" s="16" t="s">
        <v>1349</v>
      </c>
      <c r="H1063" s="16" t="s">
        <v>1350</v>
      </c>
      <c r="I1063" s="16" t="s">
        <v>1179</v>
      </c>
    </row>
    <row r="1064" spans="1:9" x14ac:dyDescent="0.2">
      <c r="A1064" s="15" t="s">
        <v>5005</v>
      </c>
      <c r="B1064" s="15" t="s">
        <v>7944</v>
      </c>
      <c r="C1064" s="16" t="s">
        <v>5006</v>
      </c>
      <c r="D1064" s="16" t="s">
        <v>5007</v>
      </c>
      <c r="E1064" s="16" t="s">
        <v>5008</v>
      </c>
      <c r="F1064" s="16" t="s">
        <v>5009</v>
      </c>
      <c r="G1064" s="16" t="s">
        <v>1449</v>
      </c>
      <c r="H1064" s="16" t="s">
        <v>1450</v>
      </c>
      <c r="I1064" s="16" t="s">
        <v>5010</v>
      </c>
    </row>
    <row r="1065" spans="1:9" x14ac:dyDescent="0.2">
      <c r="A1065" s="15" t="s">
        <v>5011</v>
      </c>
      <c r="B1065" s="15" t="s">
        <v>7578</v>
      </c>
      <c r="C1065" s="16" t="s">
        <v>1140</v>
      </c>
      <c r="D1065" s="16" t="s">
        <v>1140</v>
      </c>
      <c r="E1065" s="16" t="s">
        <v>1178</v>
      </c>
      <c r="F1065" s="16" t="s">
        <v>5012</v>
      </c>
      <c r="G1065" s="16" t="s">
        <v>1147</v>
      </c>
      <c r="H1065" s="16" t="s">
        <v>1148</v>
      </c>
      <c r="I1065" s="16" t="s">
        <v>5013</v>
      </c>
    </row>
    <row r="1066" spans="1:9" x14ac:dyDescent="0.2">
      <c r="A1066" s="15" t="s">
        <v>5014</v>
      </c>
      <c r="B1066" s="15" t="s">
        <v>7945</v>
      </c>
      <c r="C1066" s="16" t="s">
        <v>5015</v>
      </c>
      <c r="D1066" s="16" t="s">
        <v>5016</v>
      </c>
      <c r="E1066" s="16" t="s">
        <v>5017</v>
      </c>
      <c r="F1066" s="16" t="s">
        <v>5018</v>
      </c>
      <c r="G1066" s="16" t="s">
        <v>1184</v>
      </c>
      <c r="H1066" s="16" t="s">
        <v>1185</v>
      </c>
      <c r="I1066" s="16" t="s">
        <v>5019</v>
      </c>
    </row>
    <row r="1067" spans="1:9" x14ac:dyDescent="0.2">
      <c r="A1067" s="15" t="s">
        <v>5020</v>
      </c>
      <c r="B1067" s="15" t="s">
        <v>7946</v>
      </c>
      <c r="C1067" s="16" t="s">
        <v>5021</v>
      </c>
      <c r="D1067" s="16" t="s">
        <v>5022</v>
      </c>
      <c r="E1067" s="16" t="s">
        <v>5023</v>
      </c>
      <c r="F1067" s="16" t="s">
        <v>5024</v>
      </c>
      <c r="G1067" s="16" t="s">
        <v>1184</v>
      </c>
      <c r="H1067" s="16" t="s">
        <v>1185</v>
      </c>
      <c r="I1067" s="16" t="s">
        <v>5025</v>
      </c>
    </row>
    <row r="1068" spans="1:9" x14ac:dyDescent="0.2">
      <c r="A1068" s="15" t="s">
        <v>5026</v>
      </c>
      <c r="B1068" s="15" t="s">
        <v>7946</v>
      </c>
      <c r="C1068" s="16" t="s">
        <v>5027</v>
      </c>
      <c r="D1068" s="16" t="s">
        <v>5028</v>
      </c>
      <c r="E1068" s="16" t="s">
        <v>5023</v>
      </c>
      <c r="F1068" s="16" t="s">
        <v>5029</v>
      </c>
      <c r="G1068" s="16" t="s">
        <v>1184</v>
      </c>
      <c r="H1068" s="16" t="s">
        <v>1185</v>
      </c>
      <c r="I1068" s="16" t="s">
        <v>5030</v>
      </c>
    </row>
    <row r="1069" spans="1:9" x14ac:dyDescent="0.2">
      <c r="A1069" s="15" t="s">
        <v>5031</v>
      </c>
      <c r="B1069" s="15" t="s">
        <v>7947</v>
      </c>
      <c r="C1069" s="16" t="s">
        <v>5032</v>
      </c>
      <c r="D1069" s="16" t="s">
        <v>5033</v>
      </c>
      <c r="E1069" s="16" t="s">
        <v>5034</v>
      </c>
      <c r="F1069" s="16" t="s">
        <v>5035</v>
      </c>
      <c r="G1069" s="16" t="s">
        <v>1184</v>
      </c>
      <c r="H1069" s="16" t="s">
        <v>1185</v>
      </c>
      <c r="I1069" s="16" t="s">
        <v>5036</v>
      </c>
    </row>
    <row r="1070" spans="1:9" x14ac:dyDescent="0.2">
      <c r="A1070" s="15" t="s">
        <v>5037</v>
      </c>
      <c r="B1070" s="15" t="s">
        <v>7947</v>
      </c>
      <c r="C1070" s="16" t="s">
        <v>5032</v>
      </c>
      <c r="D1070" s="16" t="s">
        <v>5033</v>
      </c>
      <c r="E1070" s="16" t="s">
        <v>5034</v>
      </c>
      <c r="F1070" s="16" t="s">
        <v>5035</v>
      </c>
      <c r="G1070" s="16" t="s">
        <v>1184</v>
      </c>
      <c r="H1070" s="16" t="s">
        <v>1185</v>
      </c>
      <c r="I1070" s="16" t="s">
        <v>5036</v>
      </c>
    </row>
    <row r="1071" spans="1:9" x14ac:dyDescent="0.2">
      <c r="A1071" s="15" t="s">
        <v>74</v>
      </c>
      <c r="B1071" s="15" t="s">
        <v>7948</v>
      </c>
      <c r="C1071" s="16" t="s">
        <v>5038</v>
      </c>
      <c r="D1071" s="16" t="s">
        <v>5039</v>
      </c>
      <c r="E1071" s="16" t="s">
        <v>5040</v>
      </c>
      <c r="F1071" s="16" t="s">
        <v>5041</v>
      </c>
      <c r="G1071" s="16" t="s">
        <v>1184</v>
      </c>
      <c r="H1071" s="16" t="s">
        <v>1185</v>
      </c>
      <c r="I1071" s="16" t="s">
        <v>5042</v>
      </c>
    </row>
    <row r="1072" spans="1:9" x14ac:dyDescent="0.2">
      <c r="A1072" s="15" t="s">
        <v>967</v>
      </c>
      <c r="B1072" s="15" t="s">
        <v>7949</v>
      </c>
      <c r="C1072" s="16" t="s">
        <v>5043</v>
      </c>
      <c r="D1072" s="16" t="s">
        <v>5044</v>
      </c>
      <c r="E1072" s="16" t="s">
        <v>5045</v>
      </c>
      <c r="F1072" s="16" t="s">
        <v>5046</v>
      </c>
      <c r="G1072" s="16" t="s">
        <v>1154</v>
      </c>
      <c r="H1072" s="16" t="s">
        <v>1155</v>
      </c>
      <c r="I1072" s="16" t="s">
        <v>5047</v>
      </c>
    </row>
    <row r="1073" spans="1:9" x14ac:dyDescent="0.2">
      <c r="A1073" s="15" t="s">
        <v>5048</v>
      </c>
      <c r="B1073" s="15" t="s">
        <v>7950</v>
      </c>
      <c r="C1073" s="16" t="s">
        <v>1140</v>
      </c>
      <c r="D1073" s="16" t="s">
        <v>1140</v>
      </c>
      <c r="E1073" s="16" t="s">
        <v>1178</v>
      </c>
      <c r="F1073" s="16" t="s">
        <v>2796</v>
      </c>
      <c r="G1073" s="16" t="s">
        <v>1309</v>
      </c>
      <c r="H1073" s="16" t="s">
        <v>1310</v>
      </c>
      <c r="I1073" s="16" t="s">
        <v>5049</v>
      </c>
    </row>
    <row r="1074" spans="1:9" x14ac:dyDescent="0.2">
      <c r="A1074" s="15" t="s">
        <v>315</v>
      </c>
      <c r="B1074" s="15" t="s">
        <v>7951</v>
      </c>
      <c r="C1074" s="16" t="s">
        <v>5050</v>
      </c>
      <c r="D1074" s="16" t="s">
        <v>5051</v>
      </c>
      <c r="E1074" s="16" t="s">
        <v>5052</v>
      </c>
      <c r="F1074" s="16" t="s">
        <v>5053</v>
      </c>
      <c r="G1074" s="16" t="s">
        <v>1230</v>
      </c>
      <c r="H1074" s="16" t="s">
        <v>1231</v>
      </c>
      <c r="I1074" s="16" t="s">
        <v>5054</v>
      </c>
    </row>
    <row r="1075" spans="1:9" x14ac:dyDescent="0.2">
      <c r="A1075" s="15" t="s">
        <v>139</v>
      </c>
      <c r="B1075" s="15" t="s">
        <v>7952</v>
      </c>
      <c r="C1075" s="16" t="s">
        <v>5055</v>
      </c>
      <c r="D1075" s="16" t="s">
        <v>5056</v>
      </c>
      <c r="E1075" s="16" t="s">
        <v>5057</v>
      </c>
      <c r="F1075" s="16" t="s">
        <v>5058</v>
      </c>
      <c r="G1075" s="16" t="s">
        <v>1449</v>
      </c>
      <c r="H1075" s="16" t="s">
        <v>1450</v>
      </c>
      <c r="I1075" s="16" t="s">
        <v>5059</v>
      </c>
    </row>
    <row r="1076" spans="1:9" x14ac:dyDescent="0.2">
      <c r="A1076" s="15" t="s">
        <v>141</v>
      </c>
      <c r="B1076" s="15" t="s">
        <v>7953</v>
      </c>
      <c r="C1076" s="16" t="s">
        <v>5060</v>
      </c>
      <c r="D1076" s="16" t="s">
        <v>5061</v>
      </c>
      <c r="E1076" s="16" t="s">
        <v>5062</v>
      </c>
      <c r="F1076" s="16" t="s">
        <v>5063</v>
      </c>
      <c r="G1076" s="16" t="s">
        <v>1449</v>
      </c>
      <c r="H1076" s="16" t="s">
        <v>1450</v>
      </c>
      <c r="I1076" s="16" t="s">
        <v>5064</v>
      </c>
    </row>
    <row r="1077" spans="1:9" x14ac:dyDescent="0.2">
      <c r="A1077" s="15" t="s">
        <v>5065</v>
      </c>
      <c r="B1077" s="15" t="s">
        <v>7954</v>
      </c>
      <c r="C1077" s="16" t="s">
        <v>4046</v>
      </c>
      <c r="D1077" s="16" t="s">
        <v>4047</v>
      </c>
      <c r="E1077" s="16" t="s">
        <v>4048</v>
      </c>
      <c r="F1077" s="16" t="s">
        <v>1140</v>
      </c>
      <c r="G1077" s="16" t="s">
        <v>1140</v>
      </c>
      <c r="H1077" s="16" t="s">
        <v>1140</v>
      </c>
      <c r="I1077" s="16" t="s">
        <v>5066</v>
      </c>
    </row>
    <row r="1078" spans="1:9" x14ac:dyDescent="0.2">
      <c r="A1078" s="15" t="s">
        <v>5067</v>
      </c>
      <c r="B1078" s="15" t="s">
        <v>7312</v>
      </c>
      <c r="C1078" s="16" t="s">
        <v>1140</v>
      </c>
      <c r="D1078" s="16" t="s">
        <v>1140</v>
      </c>
      <c r="E1078" s="16" t="s">
        <v>1178</v>
      </c>
      <c r="F1078" s="16" t="s">
        <v>1140</v>
      </c>
      <c r="G1078" s="16" t="s">
        <v>1140</v>
      </c>
      <c r="H1078" s="16" t="s">
        <v>1140</v>
      </c>
      <c r="I1078" s="16" t="s">
        <v>1179</v>
      </c>
    </row>
    <row r="1079" spans="1:9" x14ac:dyDescent="0.2">
      <c r="A1079" s="15" t="s">
        <v>5068</v>
      </c>
      <c r="B1079" s="15" t="s">
        <v>7955</v>
      </c>
      <c r="C1079" s="16" t="s">
        <v>5069</v>
      </c>
      <c r="D1079" s="16" t="s">
        <v>5070</v>
      </c>
      <c r="E1079" s="16" t="s">
        <v>5071</v>
      </c>
      <c r="F1079" s="16" t="s">
        <v>1140</v>
      </c>
      <c r="G1079" s="16" t="s">
        <v>1140</v>
      </c>
      <c r="H1079" s="16" t="s">
        <v>1140</v>
      </c>
      <c r="I1079" s="16" t="s">
        <v>5072</v>
      </c>
    </row>
    <row r="1080" spans="1:9" x14ac:dyDescent="0.2">
      <c r="A1080" s="15" t="s">
        <v>5073</v>
      </c>
      <c r="B1080" s="15" t="s">
        <v>7956</v>
      </c>
      <c r="C1080" s="16" t="s">
        <v>5074</v>
      </c>
      <c r="D1080" s="16" t="s">
        <v>5075</v>
      </c>
      <c r="E1080" s="16" t="s">
        <v>5076</v>
      </c>
      <c r="F1080" s="16" t="s">
        <v>5077</v>
      </c>
      <c r="G1080" s="16" t="s">
        <v>1500</v>
      </c>
      <c r="H1080" s="16" t="s">
        <v>1329</v>
      </c>
      <c r="I1080" s="16" t="s">
        <v>5078</v>
      </c>
    </row>
    <row r="1081" spans="1:9" x14ac:dyDescent="0.2">
      <c r="A1081" s="15" t="s">
        <v>5079</v>
      </c>
      <c r="B1081" s="15" t="s">
        <v>7957</v>
      </c>
      <c r="C1081" s="16" t="s">
        <v>5080</v>
      </c>
      <c r="D1081" s="16" t="s">
        <v>5081</v>
      </c>
      <c r="E1081" s="16" t="s">
        <v>5082</v>
      </c>
      <c r="F1081" s="16" t="s">
        <v>5083</v>
      </c>
      <c r="G1081" s="16" t="s">
        <v>1184</v>
      </c>
      <c r="H1081" s="16" t="s">
        <v>1185</v>
      </c>
      <c r="I1081" s="16" t="s">
        <v>5084</v>
      </c>
    </row>
    <row r="1082" spans="1:9" x14ac:dyDescent="0.2">
      <c r="A1082" s="15" t="s">
        <v>5085</v>
      </c>
      <c r="B1082" s="15" t="s">
        <v>7958</v>
      </c>
      <c r="C1082" s="16" t="s">
        <v>5086</v>
      </c>
      <c r="D1082" s="16" t="s">
        <v>5087</v>
      </c>
      <c r="E1082" s="16" t="s">
        <v>5088</v>
      </c>
      <c r="F1082" s="16" t="s">
        <v>5089</v>
      </c>
      <c r="G1082" s="16" t="s">
        <v>1184</v>
      </c>
      <c r="H1082" s="16" t="s">
        <v>1185</v>
      </c>
      <c r="I1082" s="16" t="s">
        <v>5090</v>
      </c>
    </row>
    <row r="1083" spans="1:9" x14ac:dyDescent="0.2">
      <c r="A1083" s="15" t="s">
        <v>5091</v>
      </c>
      <c r="B1083" s="15" t="s">
        <v>7959</v>
      </c>
      <c r="C1083" s="16" t="s">
        <v>5092</v>
      </c>
      <c r="D1083" s="16" t="s">
        <v>5093</v>
      </c>
      <c r="E1083" s="16" t="s">
        <v>5094</v>
      </c>
      <c r="F1083" s="16" t="s">
        <v>5095</v>
      </c>
      <c r="G1083" s="16" t="s">
        <v>1184</v>
      </c>
      <c r="H1083" s="16" t="s">
        <v>1185</v>
      </c>
      <c r="I1083" s="16" t="s">
        <v>5096</v>
      </c>
    </row>
    <row r="1084" spans="1:9" x14ac:dyDescent="0.2">
      <c r="A1084" s="15" t="s">
        <v>5097</v>
      </c>
      <c r="B1084" s="15" t="s">
        <v>7923</v>
      </c>
      <c r="C1084" s="16" t="s">
        <v>5098</v>
      </c>
      <c r="D1084" s="16" t="s">
        <v>5099</v>
      </c>
      <c r="E1084" s="16" t="s">
        <v>5100</v>
      </c>
      <c r="F1084" s="16" t="s">
        <v>5101</v>
      </c>
      <c r="G1084" s="16" t="s">
        <v>1184</v>
      </c>
      <c r="H1084" s="16" t="s">
        <v>1185</v>
      </c>
      <c r="I1084" s="16" t="s">
        <v>5102</v>
      </c>
    </row>
    <row r="1085" spans="1:9" x14ac:dyDescent="0.2">
      <c r="A1085" s="15" t="s">
        <v>5103</v>
      </c>
      <c r="B1085" s="15" t="s">
        <v>7538</v>
      </c>
      <c r="C1085" s="16" t="s">
        <v>5104</v>
      </c>
      <c r="D1085" s="16" t="s">
        <v>5105</v>
      </c>
      <c r="E1085" s="16" t="s">
        <v>5106</v>
      </c>
      <c r="F1085" s="16" t="s">
        <v>5107</v>
      </c>
      <c r="G1085" s="16" t="s">
        <v>1184</v>
      </c>
      <c r="H1085" s="16" t="s">
        <v>1185</v>
      </c>
      <c r="I1085" s="16" t="s">
        <v>5108</v>
      </c>
    </row>
    <row r="1086" spans="1:9" x14ac:dyDescent="0.2">
      <c r="A1086" s="15" t="s">
        <v>5109</v>
      </c>
      <c r="B1086" s="15" t="s">
        <v>7960</v>
      </c>
      <c r="C1086" s="16" t="s">
        <v>5110</v>
      </c>
      <c r="D1086" s="16" t="s">
        <v>5111</v>
      </c>
      <c r="E1086" s="16" t="s">
        <v>5112</v>
      </c>
      <c r="F1086" s="16" t="s">
        <v>5113</v>
      </c>
      <c r="G1086" s="16" t="s">
        <v>1184</v>
      </c>
      <c r="H1086" s="16" t="s">
        <v>1185</v>
      </c>
      <c r="I1086" s="16" t="s">
        <v>5114</v>
      </c>
    </row>
    <row r="1087" spans="1:9" x14ac:dyDescent="0.2">
      <c r="A1087" s="15" t="s">
        <v>5115</v>
      </c>
      <c r="B1087" s="15" t="s">
        <v>7960</v>
      </c>
      <c r="C1087" s="16" t="s">
        <v>5110</v>
      </c>
      <c r="D1087" s="16" t="s">
        <v>5111</v>
      </c>
      <c r="E1087" s="16" t="s">
        <v>5112</v>
      </c>
      <c r="F1087" s="16" t="s">
        <v>5116</v>
      </c>
      <c r="G1087" s="16" t="s">
        <v>1184</v>
      </c>
      <c r="H1087" s="16" t="s">
        <v>1185</v>
      </c>
      <c r="I1087" s="16" t="s">
        <v>5117</v>
      </c>
    </row>
    <row r="1088" spans="1:9" x14ac:dyDescent="0.2">
      <c r="A1088" s="15" t="s">
        <v>5118</v>
      </c>
      <c r="B1088" s="15" t="s">
        <v>7961</v>
      </c>
      <c r="C1088" s="16" t="s">
        <v>1140</v>
      </c>
      <c r="D1088" s="16" t="s">
        <v>1140</v>
      </c>
      <c r="E1088" s="16" t="s">
        <v>1178</v>
      </c>
      <c r="F1088" s="16" t="s">
        <v>1140</v>
      </c>
      <c r="G1088" s="16" t="s">
        <v>1140</v>
      </c>
      <c r="H1088" s="16" t="s">
        <v>1140</v>
      </c>
      <c r="I1088" s="16" t="s">
        <v>1179</v>
      </c>
    </row>
    <row r="1089" spans="1:9" x14ac:dyDescent="0.2">
      <c r="A1089" s="15" t="s">
        <v>5119</v>
      </c>
      <c r="B1089" s="15" t="s">
        <v>7961</v>
      </c>
      <c r="C1089" s="16" t="s">
        <v>1140</v>
      </c>
      <c r="D1089" s="16" t="s">
        <v>1140</v>
      </c>
      <c r="E1089" s="16" t="s">
        <v>1178</v>
      </c>
      <c r="F1089" s="16" t="s">
        <v>1140</v>
      </c>
      <c r="G1089" s="16" t="s">
        <v>1140</v>
      </c>
      <c r="H1089" s="16" t="s">
        <v>1140</v>
      </c>
      <c r="I1089" s="16" t="s">
        <v>5120</v>
      </c>
    </row>
    <row r="1090" spans="1:9" x14ac:dyDescent="0.2">
      <c r="A1090" s="15" t="s">
        <v>5121</v>
      </c>
      <c r="B1090" s="15" t="s">
        <v>7312</v>
      </c>
      <c r="C1090" s="16" t="s">
        <v>1140</v>
      </c>
      <c r="D1090" s="16" t="s">
        <v>1140</v>
      </c>
      <c r="E1090" s="16" t="s">
        <v>1178</v>
      </c>
      <c r="F1090" s="16" t="s">
        <v>1140</v>
      </c>
      <c r="G1090" s="16" t="s">
        <v>1140</v>
      </c>
      <c r="H1090" s="16" t="s">
        <v>1140</v>
      </c>
      <c r="I1090" s="16" t="s">
        <v>5120</v>
      </c>
    </row>
    <row r="1091" spans="1:9" x14ac:dyDescent="0.2">
      <c r="A1091" s="15" t="s">
        <v>5122</v>
      </c>
      <c r="B1091" s="15" t="s">
        <v>7312</v>
      </c>
      <c r="C1091" s="16" t="s">
        <v>1140</v>
      </c>
      <c r="D1091" s="16" t="s">
        <v>1140</v>
      </c>
      <c r="E1091" s="16" t="s">
        <v>1178</v>
      </c>
      <c r="F1091" s="16" t="s">
        <v>1140</v>
      </c>
      <c r="G1091" s="16" t="s">
        <v>1140</v>
      </c>
      <c r="H1091" s="16" t="s">
        <v>1140</v>
      </c>
      <c r="I1091" s="16" t="s">
        <v>5120</v>
      </c>
    </row>
    <row r="1092" spans="1:9" x14ac:dyDescent="0.2">
      <c r="A1092" s="15" t="s">
        <v>5123</v>
      </c>
      <c r="B1092" s="15" t="s">
        <v>7312</v>
      </c>
      <c r="C1092" s="16" t="s">
        <v>1140</v>
      </c>
      <c r="D1092" s="16" t="s">
        <v>1140</v>
      </c>
      <c r="E1092" s="16" t="s">
        <v>1178</v>
      </c>
      <c r="F1092" s="16" t="s">
        <v>1140</v>
      </c>
      <c r="G1092" s="16" t="s">
        <v>1140</v>
      </c>
      <c r="H1092" s="16" t="s">
        <v>1140</v>
      </c>
      <c r="I1092" s="16" t="s">
        <v>5124</v>
      </c>
    </row>
    <row r="1093" spans="1:9" x14ac:dyDescent="0.2">
      <c r="A1093" s="15" t="s">
        <v>5125</v>
      </c>
      <c r="B1093" s="15" t="s">
        <v>7312</v>
      </c>
      <c r="C1093" s="16" t="s">
        <v>1140</v>
      </c>
      <c r="D1093" s="16" t="s">
        <v>1140</v>
      </c>
      <c r="E1093" s="16" t="s">
        <v>1178</v>
      </c>
      <c r="F1093" s="16" t="s">
        <v>1140</v>
      </c>
      <c r="G1093" s="16" t="s">
        <v>1140</v>
      </c>
      <c r="H1093" s="16" t="s">
        <v>1140</v>
      </c>
      <c r="I1093" s="16" t="s">
        <v>1179</v>
      </c>
    </row>
    <row r="1094" spans="1:9" x14ac:dyDescent="0.2">
      <c r="A1094" s="15" t="s">
        <v>339</v>
      </c>
      <c r="B1094" s="15" t="s">
        <v>7962</v>
      </c>
      <c r="C1094" s="16" t="s">
        <v>5126</v>
      </c>
      <c r="D1094" s="16" t="s">
        <v>5127</v>
      </c>
      <c r="E1094" s="16" t="s">
        <v>5128</v>
      </c>
      <c r="F1094" s="16" t="s">
        <v>3285</v>
      </c>
      <c r="G1094" s="16" t="s">
        <v>1212</v>
      </c>
      <c r="H1094" s="16" t="s">
        <v>1213</v>
      </c>
      <c r="I1094" s="16" t="s">
        <v>5129</v>
      </c>
    </row>
    <row r="1095" spans="1:9" x14ac:dyDescent="0.2">
      <c r="A1095" s="15" t="s">
        <v>227</v>
      </c>
      <c r="B1095" s="15" t="s">
        <v>7963</v>
      </c>
      <c r="C1095" s="16" t="s">
        <v>5130</v>
      </c>
      <c r="D1095" s="16" t="s">
        <v>5131</v>
      </c>
      <c r="E1095" s="16" t="s">
        <v>5132</v>
      </c>
      <c r="F1095" s="16" t="s">
        <v>5133</v>
      </c>
      <c r="G1095" s="16" t="s">
        <v>1212</v>
      </c>
      <c r="H1095" s="16" t="s">
        <v>1213</v>
      </c>
      <c r="I1095" s="16" t="s">
        <v>5134</v>
      </c>
    </row>
    <row r="1096" spans="1:9" x14ac:dyDescent="0.2">
      <c r="A1096" s="15" t="s">
        <v>669</v>
      </c>
      <c r="B1096" s="15" t="s">
        <v>7964</v>
      </c>
      <c r="C1096" s="16" t="s">
        <v>5135</v>
      </c>
      <c r="D1096" s="16" t="s">
        <v>5136</v>
      </c>
      <c r="E1096" s="16" t="s">
        <v>5137</v>
      </c>
      <c r="F1096" s="16" t="s">
        <v>5138</v>
      </c>
      <c r="G1096" s="16" t="s">
        <v>1212</v>
      </c>
      <c r="H1096" s="16" t="s">
        <v>1213</v>
      </c>
      <c r="I1096" s="16" t="s">
        <v>5139</v>
      </c>
    </row>
    <row r="1097" spans="1:9" x14ac:dyDescent="0.2">
      <c r="A1097" s="15" t="s">
        <v>283</v>
      </c>
      <c r="B1097" s="15" t="s">
        <v>7965</v>
      </c>
      <c r="C1097" s="16" t="s">
        <v>5140</v>
      </c>
      <c r="D1097" s="16" t="s">
        <v>5141</v>
      </c>
      <c r="E1097" s="16" t="s">
        <v>5142</v>
      </c>
      <c r="F1097" s="16" t="s">
        <v>5143</v>
      </c>
      <c r="G1097" s="16" t="s">
        <v>1212</v>
      </c>
      <c r="H1097" s="16" t="s">
        <v>1213</v>
      </c>
      <c r="I1097" s="16" t="s">
        <v>5144</v>
      </c>
    </row>
    <row r="1098" spans="1:9" x14ac:dyDescent="0.2">
      <c r="A1098" s="15" t="s">
        <v>5145</v>
      </c>
      <c r="B1098" s="15" t="s">
        <v>7312</v>
      </c>
      <c r="C1098" s="16" t="s">
        <v>1140</v>
      </c>
      <c r="D1098" s="16" t="s">
        <v>1140</v>
      </c>
      <c r="E1098" s="16" t="s">
        <v>1178</v>
      </c>
      <c r="F1098" s="16" t="s">
        <v>1140</v>
      </c>
      <c r="G1098" s="16" t="s">
        <v>1140</v>
      </c>
      <c r="H1098" s="16" t="s">
        <v>1140</v>
      </c>
      <c r="I1098" s="16" t="s">
        <v>1179</v>
      </c>
    </row>
    <row r="1099" spans="1:9" x14ac:dyDescent="0.2">
      <c r="A1099" s="15" t="s">
        <v>5146</v>
      </c>
      <c r="B1099" s="15" t="s">
        <v>7312</v>
      </c>
      <c r="C1099" s="16" t="s">
        <v>1140</v>
      </c>
      <c r="D1099" s="16" t="s">
        <v>1140</v>
      </c>
      <c r="E1099" s="16" t="s">
        <v>1178</v>
      </c>
      <c r="F1099" s="16" t="s">
        <v>1140</v>
      </c>
      <c r="G1099" s="16" t="s">
        <v>1140</v>
      </c>
      <c r="H1099" s="16" t="s">
        <v>1140</v>
      </c>
      <c r="I1099" s="16" t="s">
        <v>1179</v>
      </c>
    </row>
    <row r="1100" spans="1:9" x14ac:dyDescent="0.2">
      <c r="A1100" s="15" t="s">
        <v>5147</v>
      </c>
      <c r="B1100" s="15" t="s">
        <v>7966</v>
      </c>
      <c r="C1100" s="16" t="s">
        <v>4172</v>
      </c>
      <c r="D1100" s="16" t="s">
        <v>4173</v>
      </c>
      <c r="E1100" s="16" t="s">
        <v>4174</v>
      </c>
      <c r="F1100" s="16" t="s">
        <v>1140</v>
      </c>
      <c r="G1100" s="16" t="s">
        <v>1140</v>
      </c>
      <c r="H1100" s="16" t="s">
        <v>1140</v>
      </c>
      <c r="I1100" s="16" t="s">
        <v>5148</v>
      </c>
    </row>
    <row r="1101" spans="1:9" x14ac:dyDescent="0.2">
      <c r="A1101" s="15" t="s">
        <v>5149</v>
      </c>
      <c r="B1101" s="15" t="s">
        <v>7967</v>
      </c>
      <c r="C1101" s="16" t="s">
        <v>4166</v>
      </c>
      <c r="D1101" s="16" t="s">
        <v>4167</v>
      </c>
      <c r="E1101" s="16" t="s">
        <v>4168</v>
      </c>
      <c r="F1101" s="16" t="s">
        <v>4169</v>
      </c>
      <c r="G1101" s="16" t="s">
        <v>1392</v>
      </c>
      <c r="H1101" s="16" t="s">
        <v>1393</v>
      </c>
      <c r="I1101" s="16" t="s">
        <v>5150</v>
      </c>
    </row>
    <row r="1102" spans="1:9" x14ac:dyDescent="0.2">
      <c r="A1102" s="15" t="s">
        <v>5151</v>
      </c>
      <c r="B1102" s="15" t="s">
        <v>7968</v>
      </c>
      <c r="C1102" s="16" t="s">
        <v>5152</v>
      </c>
      <c r="D1102" s="16" t="s">
        <v>5153</v>
      </c>
      <c r="E1102" s="16" t="s">
        <v>5154</v>
      </c>
      <c r="F1102" s="16" t="s">
        <v>1140</v>
      </c>
      <c r="G1102" s="16" t="s">
        <v>1140</v>
      </c>
      <c r="H1102" s="16" t="s">
        <v>1140</v>
      </c>
      <c r="I1102" s="16" t="s">
        <v>1179</v>
      </c>
    </row>
    <row r="1103" spans="1:9" x14ac:dyDescent="0.2">
      <c r="A1103" s="15" t="s">
        <v>5155</v>
      </c>
      <c r="B1103" s="15" t="s">
        <v>7969</v>
      </c>
      <c r="C1103" s="16" t="s">
        <v>5156</v>
      </c>
      <c r="D1103" s="16" t="s">
        <v>5157</v>
      </c>
      <c r="E1103" s="16" t="s">
        <v>5158</v>
      </c>
      <c r="F1103" s="16" t="s">
        <v>1140</v>
      </c>
      <c r="G1103" s="16" t="s">
        <v>1140</v>
      </c>
      <c r="H1103" s="16" t="s">
        <v>1140</v>
      </c>
      <c r="I1103" s="16" t="s">
        <v>1179</v>
      </c>
    </row>
    <row r="1104" spans="1:9" x14ac:dyDescent="0.2">
      <c r="A1104" s="15" t="s">
        <v>257</v>
      </c>
      <c r="B1104" s="15" t="s">
        <v>7970</v>
      </c>
      <c r="C1104" s="16" t="s">
        <v>5159</v>
      </c>
      <c r="D1104" s="16" t="s">
        <v>5160</v>
      </c>
      <c r="E1104" s="16" t="s">
        <v>5161</v>
      </c>
      <c r="F1104" s="16" t="s">
        <v>1140</v>
      </c>
      <c r="G1104" s="16" t="s">
        <v>1140</v>
      </c>
      <c r="H1104" s="16" t="s">
        <v>1140</v>
      </c>
      <c r="I1104" s="16" t="s">
        <v>1179</v>
      </c>
    </row>
    <row r="1105" spans="1:9" x14ac:dyDescent="0.2">
      <c r="A1105" s="15" t="s">
        <v>5162</v>
      </c>
      <c r="B1105" s="15" t="s">
        <v>7971</v>
      </c>
      <c r="C1105" s="16" t="s">
        <v>5163</v>
      </c>
      <c r="D1105" s="16" t="s">
        <v>5164</v>
      </c>
      <c r="E1105" s="16" t="s">
        <v>5165</v>
      </c>
      <c r="F1105" s="16" t="s">
        <v>1140</v>
      </c>
      <c r="G1105" s="16" t="s">
        <v>1140</v>
      </c>
      <c r="H1105" s="16" t="s">
        <v>1140</v>
      </c>
      <c r="I1105" s="16" t="s">
        <v>1179</v>
      </c>
    </row>
    <row r="1106" spans="1:9" x14ac:dyDescent="0.2">
      <c r="A1106" s="15" t="s">
        <v>5166</v>
      </c>
      <c r="B1106" s="15" t="s">
        <v>7972</v>
      </c>
      <c r="C1106" s="16" t="s">
        <v>5167</v>
      </c>
      <c r="D1106" s="16" t="s">
        <v>5168</v>
      </c>
      <c r="E1106" s="16" t="s">
        <v>5169</v>
      </c>
      <c r="F1106" s="16" t="s">
        <v>1140</v>
      </c>
      <c r="G1106" s="16" t="s">
        <v>1140</v>
      </c>
      <c r="H1106" s="16" t="s">
        <v>1140</v>
      </c>
      <c r="I1106" s="16" t="s">
        <v>5170</v>
      </c>
    </row>
    <row r="1107" spans="1:9" x14ac:dyDescent="0.2">
      <c r="A1107" s="15" t="s">
        <v>5171</v>
      </c>
      <c r="B1107" s="15" t="s">
        <v>7312</v>
      </c>
      <c r="C1107" s="16" t="s">
        <v>1140</v>
      </c>
      <c r="D1107" s="16" t="s">
        <v>1140</v>
      </c>
      <c r="E1107" s="16" t="s">
        <v>1178</v>
      </c>
      <c r="F1107" s="16" t="s">
        <v>1140</v>
      </c>
      <c r="G1107" s="16" t="s">
        <v>1140</v>
      </c>
      <c r="H1107" s="16" t="s">
        <v>1140</v>
      </c>
      <c r="I1107" s="16" t="s">
        <v>1179</v>
      </c>
    </row>
    <row r="1108" spans="1:9" x14ac:dyDescent="0.2">
      <c r="A1108" s="15" t="s">
        <v>5172</v>
      </c>
      <c r="B1108" s="15" t="s">
        <v>7312</v>
      </c>
      <c r="C1108" s="16" t="s">
        <v>1140</v>
      </c>
      <c r="D1108" s="16" t="s">
        <v>1140</v>
      </c>
      <c r="E1108" s="16" t="s">
        <v>1178</v>
      </c>
      <c r="F1108" s="16" t="s">
        <v>5173</v>
      </c>
      <c r="G1108" s="16" t="s">
        <v>1349</v>
      </c>
      <c r="H1108" s="16" t="s">
        <v>1350</v>
      </c>
      <c r="I1108" s="16" t="s">
        <v>1179</v>
      </c>
    </row>
    <row r="1109" spans="1:9" x14ac:dyDescent="0.2">
      <c r="A1109" s="15" t="s">
        <v>5174</v>
      </c>
      <c r="B1109" s="15" t="s">
        <v>7973</v>
      </c>
      <c r="C1109" s="16" t="s">
        <v>5175</v>
      </c>
      <c r="D1109" s="16" t="s">
        <v>5176</v>
      </c>
      <c r="E1109" s="16" t="s">
        <v>5177</v>
      </c>
      <c r="F1109" s="16" t="s">
        <v>5178</v>
      </c>
      <c r="G1109" s="16" t="s">
        <v>1493</v>
      </c>
      <c r="H1109" s="16" t="s">
        <v>1202</v>
      </c>
      <c r="I1109" s="16" t="s">
        <v>5179</v>
      </c>
    </row>
    <row r="1110" spans="1:9" x14ac:dyDescent="0.2">
      <c r="A1110" s="15" t="s">
        <v>5180</v>
      </c>
      <c r="B1110" s="15" t="s">
        <v>7974</v>
      </c>
      <c r="C1110" s="16" t="s">
        <v>5181</v>
      </c>
      <c r="D1110" s="16" t="s">
        <v>5182</v>
      </c>
      <c r="E1110" s="16" t="s">
        <v>5183</v>
      </c>
      <c r="F1110" s="16" t="s">
        <v>5184</v>
      </c>
      <c r="G1110" s="16" t="s">
        <v>1309</v>
      </c>
      <c r="H1110" s="16" t="s">
        <v>1310</v>
      </c>
      <c r="I1110" s="16" t="s">
        <v>5185</v>
      </c>
    </row>
    <row r="1111" spans="1:9" x14ac:dyDescent="0.2">
      <c r="A1111" s="15" t="s">
        <v>5186</v>
      </c>
      <c r="B1111" s="15" t="s">
        <v>7919</v>
      </c>
      <c r="C1111" s="16" t="s">
        <v>1140</v>
      </c>
      <c r="D1111" s="16" t="s">
        <v>1140</v>
      </c>
      <c r="E1111" s="16" t="s">
        <v>1178</v>
      </c>
      <c r="F1111" s="16" t="s">
        <v>5187</v>
      </c>
      <c r="G1111" s="16" t="s">
        <v>1184</v>
      </c>
      <c r="H1111" s="16" t="s">
        <v>1185</v>
      </c>
      <c r="I1111" s="16" t="s">
        <v>5188</v>
      </c>
    </row>
    <row r="1112" spans="1:9" x14ac:dyDescent="0.2">
      <c r="A1112" s="15" t="s">
        <v>5189</v>
      </c>
      <c r="B1112" s="15" t="s">
        <v>7436</v>
      </c>
      <c r="C1112" s="16" t="s">
        <v>1140</v>
      </c>
      <c r="D1112" s="16" t="s">
        <v>1140</v>
      </c>
      <c r="E1112" s="16" t="s">
        <v>1178</v>
      </c>
      <c r="F1112" s="16" t="s">
        <v>5190</v>
      </c>
      <c r="G1112" s="16" t="s">
        <v>1809</v>
      </c>
      <c r="H1112" s="16" t="s">
        <v>1810</v>
      </c>
      <c r="I1112" s="16" t="s">
        <v>5191</v>
      </c>
    </row>
    <row r="1113" spans="1:9" x14ac:dyDescent="0.2">
      <c r="A1113" s="15" t="s">
        <v>5192</v>
      </c>
      <c r="B1113" s="15" t="s">
        <v>7778</v>
      </c>
      <c r="C1113" s="16" t="s">
        <v>1140</v>
      </c>
      <c r="D1113" s="16" t="s">
        <v>1140</v>
      </c>
      <c r="E1113" s="16" t="s">
        <v>1178</v>
      </c>
      <c r="F1113" s="16" t="s">
        <v>1140</v>
      </c>
      <c r="G1113" s="16" t="s">
        <v>1140</v>
      </c>
      <c r="H1113" s="16" t="s">
        <v>1140</v>
      </c>
      <c r="I1113" s="16" t="s">
        <v>5193</v>
      </c>
    </row>
    <row r="1114" spans="1:9" x14ac:dyDescent="0.2">
      <c r="A1114" s="15" t="s">
        <v>5194</v>
      </c>
      <c r="B1114" s="15" t="s">
        <v>7831</v>
      </c>
      <c r="C1114" s="16" t="s">
        <v>1140</v>
      </c>
      <c r="D1114" s="16" t="s">
        <v>1140</v>
      </c>
      <c r="E1114" s="16" t="s">
        <v>1178</v>
      </c>
      <c r="F1114" s="16" t="s">
        <v>1140</v>
      </c>
      <c r="G1114" s="16" t="s">
        <v>1140</v>
      </c>
      <c r="H1114" s="16" t="s">
        <v>1140</v>
      </c>
      <c r="I1114" s="16" t="s">
        <v>1179</v>
      </c>
    </row>
    <row r="1115" spans="1:9" x14ac:dyDescent="0.2">
      <c r="A1115" s="15" t="s">
        <v>5195</v>
      </c>
      <c r="B1115" s="15" t="s">
        <v>7975</v>
      </c>
      <c r="C1115" s="16" t="s">
        <v>5196</v>
      </c>
      <c r="D1115" s="16" t="s">
        <v>5197</v>
      </c>
      <c r="E1115" s="16" t="s">
        <v>5198</v>
      </c>
      <c r="F1115" s="16" t="s">
        <v>5199</v>
      </c>
      <c r="G1115" s="16" t="s">
        <v>5200</v>
      </c>
      <c r="H1115" s="16" t="s">
        <v>1231</v>
      </c>
      <c r="I1115" s="16" t="s">
        <v>5201</v>
      </c>
    </row>
    <row r="1116" spans="1:9" x14ac:dyDescent="0.2">
      <c r="A1116" s="15" t="s">
        <v>237</v>
      </c>
      <c r="B1116" s="15" t="s">
        <v>7312</v>
      </c>
      <c r="C1116" s="16" t="s">
        <v>1140</v>
      </c>
      <c r="D1116" s="16" t="s">
        <v>1140</v>
      </c>
      <c r="E1116" s="16" t="s">
        <v>1178</v>
      </c>
      <c r="F1116" s="16" t="s">
        <v>5202</v>
      </c>
      <c r="G1116" s="16" t="s">
        <v>5203</v>
      </c>
      <c r="H1116" s="16" t="s">
        <v>1624</v>
      </c>
      <c r="I1116" s="16" t="s">
        <v>5204</v>
      </c>
    </row>
    <row r="1117" spans="1:9" x14ac:dyDescent="0.2">
      <c r="A1117" s="15" t="s">
        <v>5205</v>
      </c>
      <c r="B1117" s="15" t="s">
        <v>7976</v>
      </c>
      <c r="C1117" s="16" t="s">
        <v>1140</v>
      </c>
      <c r="D1117" s="16" t="s">
        <v>1140</v>
      </c>
      <c r="E1117" s="16" t="s">
        <v>1178</v>
      </c>
      <c r="F1117" s="16" t="s">
        <v>5206</v>
      </c>
      <c r="G1117" s="16" t="s">
        <v>1133</v>
      </c>
      <c r="H1117" s="16" t="s">
        <v>1134</v>
      </c>
      <c r="I1117" s="16" t="s">
        <v>5207</v>
      </c>
    </row>
    <row r="1118" spans="1:9" x14ac:dyDescent="0.2">
      <c r="A1118" s="15" t="s">
        <v>5208</v>
      </c>
      <c r="B1118" s="15" t="s">
        <v>7977</v>
      </c>
      <c r="C1118" s="16" t="s">
        <v>2329</v>
      </c>
      <c r="D1118" s="16" t="s">
        <v>2330</v>
      </c>
      <c r="E1118" s="16" t="s">
        <v>2331</v>
      </c>
      <c r="F1118" s="16" t="s">
        <v>4251</v>
      </c>
      <c r="G1118" s="16" t="s">
        <v>1449</v>
      </c>
      <c r="H1118" s="16" t="s">
        <v>1450</v>
      </c>
      <c r="I1118" s="16" t="s">
        <v>5209</v>
      </c>
    </row>
    <row r="1119" spans="1:9" x14ac:dyDescent="0.2">
      <c r="A1119" s="15" t="s">
        <v>5210</v>
      </c>
      <c r="B1119" s="16" t="s">
        <v>7978</v>
      </c>
      <c r="C1119" s="16" t="s">
        <v>1140</v>
      </c>
      <c r="D1119" s="16" t="s">
        <v>1140</v>
      </c>
      <c r="E1119" s="16" t="s">
        <v>1178</v>
      </c>
      <c r="F1119" s="16" t="s">
        <v>1140</v>
      </c>
      <c r="G1119" s="16" t="s">
        <v>1140</v>
      </c>
      <c r="H1119" s="16" t="s">
        <v>1140</v>
      </c>
      <c r="I1119" s="16" t="s">
        <v>1179</v>
      </c>
    </row>
    <row r="1120" spans="1:9" x14ac:dyDescent="0.2">
      <c r="A1120" s="15" t="s">
        <v>5211</v>
      </c>
      <c r="B1120" s="16" t="s">
        <v>7978</v>
      </c>
      <c r="C1120" s="16" t="s">
        <v>1140</v>
      </c>
      <c r="D1120" s="16" t="s">
        <v>1140</v>
      </c>
      <c r="E1120" s="16" t="s">
        <v>1178</v>
      </c>
      <c r="F1120" s="16" t="s">
        <v>1140</v>
      </c>
      <c r="G1120" s="16" t="s">
        <v>1140</v>
      </c>
      <c r="H1120" s="16" t="s">
        <v>1140</v>
      </c>
      <c r="I1120" s="16" t="s">
        <v>1179</v>
      </c>
    </row>
    <row r="1121" spans="1:9" x14ac:dyDescent="0.2">
      <c r="A1121" s="15" t="s">
        <v>5212</v>
      </c>
      <c r="B1121" s="16" t="s">
        <v>7978</v>
      </c>
      <c r="C1121" s="16" t="s">
        <v>1140</v>
      </c>
      <c r="D1121" s="16" t="s">
        <v>1140</v>
      </c>
      <c r="E1121" s="16" t="s">
        <v>1178</v>
      </c>
      <c r="F1121" s="16" t="s">
        <v>1140</v>
      </c>
      <c r="G1121" s="16" t="s">
        <v>1140</v>
      </c>
      <c r="H1121" s="16" t="s">
        <v>1140</v>
      </c>
      <c r="I1121" s="16" t="s">
        <v>1179</v>
      </c>
    </row>
    <row r="1122" spans="1:9" x14ac:dyDescent="0.2">
      <c r="A1122" s="15" t="s">
        <v>5213</v>
      </c>
      <c r="B1122" s="15" t="s">
        <v>7979</v>
      </c>
      <c r="C1122" s="16" t="s">
        <v>1140</v>
      </c>
      <c r="D1122" s="16" t="s">
        <v>1140</v>
      </c>
      <c r="E1122" s="16" t="s">
        <v>1178</v>
      </c>
      <c r="F1122" s="16" t="s">
        <v>1140</v>
      </c>
      <c r="G1122" s="16" t="s">
        <v>1140</v>
      </c>
      <c r="H1122" s="16" t="s">
        <v>1140</v>
      </c>
      <c r="I1122" s="16" t="s">
        <v>2483</v>
      </c>
    </row>
    <row r="1123" spans="1:9" x14ac:dyDescent="0.2">
      <c r="A1123" s="15" t="s">
        <v>943</v>
      </c>
      <c r="B1123" s="16" t="s">
        <v>7980</v>
      </c>
      <c r="C1123" s="16" t="s">
        <v>5214</v>
      </c>
      <c r="D1123" s="16" t="s">
        <v>5215</v>
      </c>
      <c r="E1123" s="16" t="s">
        <v>5216</v>
      </c>
      <c r="F1123" s="16" t="s">
        <v>5217</v>
      </c>
      <c r="G1123" s="16" t="s">
        <v>1219</v>
      </c>
      <c r="H1123" s="16" t="s">
        <v>1220</v>
      </c>
      <c r="I1123" s="16" t="s">
        <v>1179</v>
      </c>
    </row>
    <row r="1124" spans="1:9" x14ac:dyDescent="0.2">
      <c r="A1124" s="15" t="s">
        <v>5218</v>
      </c>
      <c r="B1124" s="16" t="s">
        <v>7978</v>
      </c>
      <c r="C1124" s="16" t="s">
        <v>1140</v>
      </c>
      <c r="D1124" s="16" t="s">
        <v>1140</v>
      </c>
      <c r="E1124" s="16" t="s">
        <v>1178</v>
      </c>
      <c r="F1124" s="16" t="s">
        <v>1140</v>
      </c>
      <c r="G1124" s="16" t="s">
        <v>1140</v>
      </c>
      <c r="H1124" s="16" t="s">
        <v>1140</v>
      </c>
      <c r="I1124" s="16" t="s">
        <v>1179</v>
      </c>
    </row>
    <row r="1125" spans="1:9" x14ac:dyDescent="0.2">
      <c r="A1125" s="15" t="s">
        <v>5219</v>
      </c>
      <c r="B1125" s="15" t="s">
        <v>7981</v>
      </c>
      <c r="C1125" s="16" t="s">
        <v>1140</v>
      </c>
      <c r="D1125" s="16" t="s">
        <v>1140</v>
      </c>
      <c r="E1125" s="16" t="s">
        <v>1178</v>
      </c>
      <c r="F1125" s="16" t="s">
        <v>3080</v>
      </c>
      <c r="G1125" s="16" t="s">
        <v>1219</v>
      </c>
      <c r="H1125" s="16" t="s">
        <v>1220</v>
      </c>
      <c r="I1125" s="16" t="s">
        <v>5220</v>
      </c>
    </row>
    <row r="1126" spans="1:9" x14ac:dyDescent="0.2">
      <c r="A1126" s="15" t="s">
        <v>5221</v>
      </c>
      <c r="B1126" s="15" t="s">
        <v>7982</v>
      </c>
      <c r="C1126" s="16" t="s">
        <v>1140</v>
      </c>
      <c r="D1126" s="16" t="s">
        <v>1140</v>
      </c>
      <c r="E1126" s="16" t="s">
        <v>1178</v>
      </c>
      <c r="F1126" s="16" t="s">
        <v>5222</v>
      </c>
      <c r="G1126" s="16" t="s">
        <v>1219</v>
      </c>
      <c r="H1126" s="16" t="s">
        <v>1220</v>
      </c>
      <c r="I1126" s="16" t="s">
        <v>5223</v>
      </c>
    </row>
    <row r="1127" spans="1:9" x14ac:dyDescent="0.2">
      <c r="A1127" s="15" t="s">
        <v>5224</v>
      </c>
      <c r="B1127" s="15" t="s">
        <v>7983</v>
      </c>
      <c r="C1127" s="16" t="s">
        <v>1140</v>
      </c>
      <c r="D1127" s="16" t="s">
        <v>1140</v>
      </c>
      <c r="E1127" s="16" t="s">
        <v>1178</v>
      </c>
      <c r="F1127" s="16" t="s">
        <v>1140</v>
      </c>
      <c r="G1127" s="16" t="s">
        <v>1140</v>
      </c>
      <c r="H1127" s="16" t="s">
        <v>1140</v>
      </c>
      <c r="I1127" s="16" t="s">
        <v>5225</v>
      </c>
    </row>
    <row r="1128" spans="1:9" x14ac:dyDescent="0.2">
      <c r="A1128" s="15" t="s">
        <v>5226</v>
      </c>
      <c r="B1128" s="15" t="s">
        <v>7984</v>
      </c>
      <c r="C1128" s="16" t="s">
        <v>1140</v>
      </c>
      <c r="D1128" s="16" t="s">
        <v>1140</v>
      </c>
      <c r="E1128" s="16" t="s">
        <v>1178</v>
      </c>
      <c r="F1128" s="16" t="s">
        <v>1140</v>
      </c>
      <c r="G1128" s="16" t="s">
        <v>1140</v>
      </c>
      <c r="H1128" s="16" t="s">
        <v>1140</v>
      </c>
      <c r="I1128" s="16" t="s">
        <v>1179</v>
      </c>
    </row>
    <row r="1129" spans="1:9" x14ac:dyDescent="0.2">
      <c r="A1129" s="15" t="s">
        <v>5227</v>
      </c>
      <c r="B1129" s="15" t="s">
        <v>7985</v>
      </c>
      <c r="C1129" s="16" t="s">
        <v>1140</v>
      </c>
      <c r="D1129" s="16" t="s">
        <v>1140</v>
      </c>
      <c r="E1129" s="16" t="s">
        <v>1178</v>
      </c>
      <c r="F1129" s="16" t="s">
        <v>5222</v>
      </c>
      <c r="G1129" s="16" t="s">
        <v>1219</v>
      </c>
      <c r="H1129" s="16" t="s">
        <v>1220</v>
      </c>
      <c r="I1129" s="16" t="s">
        <v>5228</v>
      </c>
    </row>
    <row r="1130" spans="1:9" x14ac:dyDescent="0.2">
      <c r="A1130" s="15" t="s">
        <v>5229</v>
      </c>
      <c r="B1130" s="15" t="s">
        <v>7986</v>
      </c>
      <c r="C1130" s="16" t="s">
        <v>1140</v>
      </c>
      <c r="D1130" s="16" t="s">
        <v>1140</v>
      </c>
      <c r="E1130" s="16" t="s">
        <v>1178</v>
      </c>
      <c r="F1130" s="16" t="s">
        <v>1140</v>
      </c>
      <c r="G1130" s="16" t="s">
        <v>1140</v>
      </c>
      <c r="H1130" s="16" t="s">
        <v>1140</v>
      </c>
      <c r="I1130" s="16" t="s">
        <v>1179</v>
      </c>
    </row>
    <row r="1131" spans="1:9" x14ac:dyDescent="0.2">
      <c r="A1131" s="15" t="s">
        <v>5230</v>
      </c>
      <c r="B1131" s="15" t="s">
        <v>7987</v>
      </c>
      <c r="C1131" s="16" t="s">
        <v>1140</v>
      </c>
      <c r="D1131" s="16" t="s">
        <v>1140</v>
      </c>
      <c r="E1131" s="16" t="s">
        <v>1178</v>
      </c>
      <c r="F1131" s="16" t="s">
        <v>1140</v>
      </c>
      <c r="G1131" s="16" t="s">
        <v>1140</v>
      </c>
      <c r="H1131" s="16" t="s">
        <v>1140</v>
      </c>
      <c r="I1131" s="16" t="s">
        <v>1179</v>
      </c>
    </row>
    <row r="1132" spans="1:9" x14ac:dyDescent="0.2">
      <c r="A1132" s="15" t="s">
        <v>1001</v>
      </c>
      <c r="B1132" s="15" t="s">
        <v>7988</v>
      </c>
      <c r="C1132" s="16" t="s">
        <v>1140</v>
      </c>
      <c r="D1132" s="16" t="s">
        <v>1140</v>
      </c>
      <c r="E1132" s="16" t="s">
        <v>1178</v>
      </c>
      <c r="F1132" s="16" t="s">
        <v>1140</v>
      </c>
      <c r="G1132" s="16" t="s">
        <v>1140</v>
      </c>
      <c r="H1132" s="16" t="s">
        <v>1140</v>
      </c>
      <c r="I1132" s="16" t="s">
        <v>1179</v>
      </c>
    </row>
    <row r="1133" spans="1:9" x14ac:dyDescent="0.2">
      <c r="A1133" s="15" t="s">
        <v>5231</v>
      </c>
      <c r="B1133" s="15" t="s">
        <v>7989</v>
      </c>
      <c r="C1133" s="16" t="s">
        <v>1140</v>
      </c>
      <c r="D1133" s="16" t="s">
        <v>1140</v>
      </c>
      <c r="E1133" s="16" t="s">
        <v>1178</v>
      </c>
      <c r="F1133" s="16" t="s">
        <v>1140</v>
      </c>
      <c r="G1133" s="16" t="s">
        <v>1140</v>
      </c>
      <c r="H1133" s="16" t="s">
        <v>1140</v>
      </c>
      <c r="I1133" s="16" t="s">
        <v>1179</v>
      </c>
    </row>
    <row r="1134" spans="1:9" x14ac:dyDescent="0.2">
      <c r="A1134" s="15" t="s">
        <v>903</v>
      </c>
      <c r="B1134" s="15" t="s">
        <v>7990</v>
      </c>
      <c r="C1134" s="16" t="s">
        <v>1140</v>
      </c>
      <c r="D1134" s="16" t="s">
        <v>1140</v>
      </c>
      <c r="E1134" s="16" t="s">
        <v>1178</v>
      </c>
      <c r="F1134" s="16" t="s">
        <v>5232</v>
      </c>
      <c r="G1134" s="16" t="s">
        <v>1219</v>
      </c>
      <c r="H1134" s="16" t="s">
        <v>1220</v>
      </c>
      <c r="I1134" s="16" t="s">
        <v>5233</v>
      </c>
    </row>
    <row r="1135" spans="1:9" x14ac:dyDescent="0.2">
      <c r="A1135" s="15" t="s">
        <v>5234</v>
      </c>
      <c r="B1135" s="16" t="s">
        <v>1178</v>
      </c>
      <c r="C1135" s="16" t="s">
        <v>1140</v>
      </c>
      <c r="D1135" s="16" t="s">
        <v>1140</v>
      </c>
      <c r="E1135" s="16" t="s">
        <v>1178</v>
      </c>
      <c r="F1135" s="16" t="s">
        <v>5235</v>
      </c>
      <c r="G1135" s="16" t="s">
        <v>1814</v>
      </c>
      <c r="H1135" s="16" t="s">
        <v>1815</v>
      </c>
      <c r="I1135" s="16" t="s">
        <v>1179</v>
      </c>
    </row>
    <row r="1136" spans="1:9" x14ac:dyDescent="0.2">
      <c r="A1136" s="15" t="s">
        <v>479</v>
      </c>
      <c r="B1136" s="15" t="s">
        <v>7991</v>
      </c>
      <c r="C1136" s="16" t="s">
        <v>1140</v>
      </c>
      <c r="D1136" s="16" t="s">
        <v>1140</v>
      </c>
      <c r="E1136" s="16" t="s">
        <v>1178</v>
      </c>
      <c r="F1136" s="16" t="s">
        <v>5236</v>
      </c>
      <c r="G1136" s="16" t="s">
        <v>1219</v>
      </c>
      <c r="H1136" s="16" t="s">
        <v>1220</v>
      </c>
      <c r="I1136" s="16" t="s">
        <v>5225</v>
      </c>
    </row>
    <row r="1137" spans="1:9" x14ac:dyDescent="0.2">
      <c r="A1137" s="15" t="s">
        <v>875</v>
      </c>
      <c r="B1137" s="15" t="s">
        <v>7992</v>
      </c>
      <c r="C1137" s="16" t="s">
        <v>1619</v>
      </c>
      <c r="D1137" s="16" t="s">
        <v>1620</v>
      </c>
      <c r="E1137" s="16" t="s">
        <v>1621</v>
      </c>
      <c r="F1137" s="16" t="s">
        <v>5237</v>
      </c>
      <c r="G1137" s="16" t="s">
        <v>1623</v>
      </c>
      <c r="H1137" s="16" t="s">
        <v>1624</v>
      </c>
      <c r="I1137" s="16" t="s">
        <v>5238</v>
      </c>
    </row>
    <row r="1138" spans="1:9" x14ac:dyDescent="0.2">
      <c r="A1138" s="15" t="s">
        <v>5239</v>
      </c>
      <c r="B1138" s="15" t="s">
        <v>7993</v>
      </c>
      <c r="C1138" s="16" t="s">
        <v>1140</v>
      </c>
      <c r="D1138" s="16" t="s">
        <v>1140</v>
      </c>
      <c r="E1138" s="16" t="s">
        <v>1178</v>
      </c>
      <c r="F1138" s="16" t="s">
        <v>3042</v>
      </c>
      <c r="G1138" s="16" t="s">
        <v>1219</v>
      </c>
      <c r="H1138" s="16" t="s">
        <v>1220</v>
      </c>
      <c r="I1138" s="16" t="s">
        <v>3043</v>
      </c>
    </row>
    <row r="1139" spans="1:9" x14ac:dyDescent="0.2">
      <c r="A1139" s="15" t="s">
        <v>5240</v>
      </c>
      <c r="B1139" s="15" t="s">
        <v>7994</v>
      </c>
      <c r="C1139" s="16" t="s">
        <v>5241</v>
      </c>
      <c r="D1139" s="16" t="s">
        <v>5242</v>
      </c>
      <c r="E1139" s="16" t="s">
        <v>5243</v>
      </c>
      <c r="F1139" s="16" t="s">
        <v>5244</v>
      </c>
      <c r="G1139" s="16" t="s">
        <v>1493</v>
      </c>
      <c r="H1139" s="16" t="s">
        <v>1202</v>
      </c>
      <c r="I1139" s="16" t="s">
        <v>5245</v>
      </c>
    </row>
    <row r="1140" spans="1:9" x14ac:dyDescent="0.2">
      <c r="A1140" s="15" t="s">
        <v>999</v>
      </c>
      <c r="B1140" s="15" t="s">
        <v>7994</v>
      </c>
      <c r="C1140" s="16" t="s">
        <v>5246</v>
      </c>
      <c r="D1140" s="16" t="s">
        <v>5247</v>
      </c>
      <c r="E1140" s="16" t="s">
        <v>5243</v>
      </c>
      <c r="F1140" s="16" t="s">
        <v>5248</v>
      </c>
      <c r="G1140" s="16" t="s">
        <v>1493</v>
      </c>
      <c r="H1140" s="16" t="s">
        <v>1202</v>
      </c>
      <c r="I1140" s="16" t="s">
        <v>5249</v>
      </c>
    </row>
    <row r="1141" spans="1:9" x14ac:dyDescent="0.2">
      <c r="A1141" s="15" t="s">
        <v>1071</v>
      </c>
      <c r="B1141" s="15" t="s">
        <v>7995</v>
      </c>
      <c r="C1141" s="16" t="s">
        <v>5250</v>
      </c>
      <c r="D1141" s="16" t="s">
        <v>5251</v>
      </c>
      <c r="E1141" s="16" t="s">
        <v>5252</v>
      </c>
      <c r="F1141" s="16" t="s">
        <v>5253</v>
      </c>
      <c r="G1141" s="16" t="s">
        <v>1449</v>
      </c>
      <c r="H1141" s="16" t="s">
        <v>1450</v>
      </c>
      <c r="I1141" s="16" t="s">
        <v>5254</v>
      </c>
    </row>
    <row r="1142" spans="1:9" x14ac:dyDescent="0.2">
      <c r="A1142" s="15" t="s">
        <v>1085</v>
      </c>
      <c r="B1142" s="15" t="s">
        <v>7772</v>
      </c>
      <c r="C1142" s="16" t="s">
        <v>5255</v>
      </c>
      <c r="D1142" s="16" t="s">
        <v>5256</v>
      </c>
      <c r="E1142" s="16" t="s">
        <v>5257</v>
      </c>
      <c r="F1142" s="16" t="s">
        <v>5258</v>
      </c>
      <c r="G1142" s="16" t="s">
        <v>1449</v>
      </c>
      <c r="H1142" s="16" t="s">
        <v>1450</v>
      </c>
      <c r="I1142" s="16" t="s">
        <v>5259</v>
      </c>
    </row>
    <row r="1143" spans="1:9" x14ac:dyDescent="0.2">
      <c r="A1143" s="15" t="s">
        <v>5260</v>
      </c>
      <c r="B1143" s="15" t="s">
        <v>7312</v>
      </c>
      <c r="C1143" s="16" t="s">
        <v>1140</v>
      </c>
      <c r="D1143" s="16" t="s">
        <v>1140</v>
      </c>
      <c r="E1143" s="16" t="s">
        <v>1178</v>
      </c>
      <c r="F1143" s="16" t="s">
        <v>1140</v>
      </c>
      <c r="G1143" s="16" t="s">
        <v>1140</v>
      </c>
      <c r="H1143" s="16" t="s">
        <v>1140</v>
      </c>
      <c r="I1143" s="16" t="s">
        <v>1179</v>
      </c>
    </row>
    <row r="1144" spans="1:9" x14ac:dyDescent="0.2">
      <c r="A1144" s="15" t="s">
        <v>5261</v>
      </c>
      <c r="B1144" s="15" t="s">
        <v>7312</v>
      </c>
      <c r="C1144" s="16" t="s">
        <v>1140</v>
      </c>
      <c r="D1144" s="16" t="s">
        <v>1140</v>
      </c>
      <c r="E1144" s="16" t="s">
        <v>1178</v>
      </c>
      <c r="F1144" s="16" t="s">
        <v>1140</v>
      </c>
      <c r="G1144" s="16" t="s">
        <v>1140</v>
      </c>
      <c r="H1144" s="16" t="s">
        <v>1140</v>
      </c>
      <c r="I1144" s="16" t="s">
        <v>1179</v>
      </c>
    </row>
    <row r="1145" spans="1:9" x14ac:dyDescent="0.2">
      <c r="A1145" s="15" t="s">
        <v>5262</v>
      </c>
      <c r="B1145" s="15" t="s">
        <v>7974</v>
      </c>
      <c r="C1145" s="16" t="s">
        <v>1140</v>
      </c>
      <c r="D1145" s="16" t="s">
        <v>1140</v>
      </c>
      <c r="E1145" s="16" t="s">
        <v>1178</v>
      </c>
      <c r="F1145" s="16" t="s">
        <v>5263</v>
      </c>
      <c r="G1145" s="16" t="s">
        <v>1309</v>
      </c>
      <c r="H1145" s="16" t="s">
        <v>1310</v>
      </c>
      <c r="I1145" s="16" t="s">
        <v>5264</v>
      </c>
    </row>
    <row r="1146" spans="1:9" x14ac:dyDescent="0.2">
      <c r="A1146" s="15" t="s">
        <v>733</v>
      </c>
      <c r="B1146" s="15" t="s">
        <v>7996</v>
      </c>
      <c r="C1146" s="16" t="s">
        <v>1140</v>
      </c>
      <c r="D1146" s="16" t="s">
        <v>1140</v>
      </c>
      <c r="E1146" s="16" t="s">
        <v>1178</v>
      </c>
      <c r="F1146" s="16" t="s">
        <v>5265</v>
      </c>
      <c r="G1146" s="16" t="s">
        <v>1154</v>
      </c>
      <c r="H1146" s="16" t="s">
        <v>1155</v>
      </c>
      <c r="I1146" s="16" t="s">
        <v>5266</v>
      </c>
    </row>
    <row r="1147" spans="1:9" x14ac:dyDescent="0.2">
      <c r="A1147" s="15" t="s">
        <v>5267</v>
      </c>
      <c r="B1147" s="15" t="s">
        <v>7997</v>
      </c>
      <c r="C1147" s="16" t="s">
        <v>5268</v>
      </c>
      <c r="D1147" s="16" t="s">
        <v>5269</v>
      </c>
      <c r="E1147" s="16" t="s">
        <v>5270</v>
      </c>
      <c r="F1147" s="16" t="s">
        <v>5271</v>
      </c>
      <c r="G1147" s="16" t="s">
        <v>4832</v>
      </c>
      <c r="H1147" s="16" t="s">
        <v>4833</v>
      </c>
      <c r="I1147" s="16" t="s">
        <v>5272</v>
      </c>
    </row>
    <row r="1148" spans="1:9" x14ac:dyDescent="0.2">
      <c r="A1148" s="15" t="s">
        <v>5273</v>
      </c>
      <c r="B1148" s="15" t="s">
        <v>7408</v>
      </c>
      <c r="C1148" s="16" t="s">
        <v>1140</v>
      </c>
      <c r="D1148" s="16" t="s">
        <v>1140</v>
      </c>
      <c r="E1148" s="16" t="s">
        <v>1178</v>
      </c>
      <c r="F1148" s="16" t="s">
        <v>1140</v>
      </c>
      <c r="G1148" s="16" t="s">
        <v>1140</v>
      </c>
      <c r="H1148" s="16" t="s">
        <v>1140</v>
      </c>
      <c r="I1148" s="16" t="s">
        <v>5274</v>
      </c>
    </row>
    <row r="1149" spans="1:9" x14ac:dyDescent="0.2">
      <c r="A1149" s="15" t="s">
        <v>729</v>
      </c>
      <c r="B1149" s="15" t="s">
        <v>7998</v>
      </c>
      <c r="C1149" s="16" t="s">
        <v>5275</v>
      </c>
      <c r="D1149" s="16" t="s">
        <v>5276</v>
      </c>
      <c r="E1149" s="16" t="s">
        <v>5277</v>
      </c>
      <c r="F1149" s="16" t="s">
        <v>5278</v>
      </c>
      <c r="G1149" s="16" t="s">
        <v>1147</v>
      </c>
      <c r="H1149" s="16" t="s">
        <v>1148</v>
      </c>
      <c r="I1149" s="16" t="s">
        <v>5279</v>
      </c>
    </row>
    <row r="1150" spans="1:9" x14ac:dyDescent="0.2">
      <c r="A1150" s="15" t="s">
        <v>513</v>
      </c>
      <c r="B1150" s="15" t="s">
        <v>7999</v>
      </c>
      <c r="C1150" s="16" t="s">
        <v>5280</v>
      </c>
      <c r="D1150" s="16" t="s">
        <v>5281</v>
      </c>
      <c r="E1150" s="16" t="s">
        <v>5282</v>
      </c>
      <c r="F1150" s="16" t="s">
        <v>5283</v>
      </c>
      <c r="G1150" s="16" t="s">
        <v>1147</v>
      </c>
      <c r="H1150" s="16" t="s">
        <v>1148</v>
      </c>
      <c r="I1150" s="16" t="s">
        <v>5284</v>
      </c>
    </row>
    <row r="1151" spans="1:9" x14ac:dyDescent="0.2">
      <c r="A1151" s="15" t="s">
        <v>525</v>
      </c>
      <c r="B1151" s="15" t="s">
        <v>8000</v>
      </c>
      <c r="C1151" s="16" t="s">
        <v>5285</v>
      </c>
      <c r="D1151" s="16" t="s">
        <v>5286</v>
      </c>
      <c r="E1151" s="16" t="s">
        <v>5287</v>
      </c>
      <c r="F1151" s="16" t="s">
        <v>5288</v>
      </c>
      <c r="G1151" s="16" t="s">
        <v>1147</v>
      </c>
      <c r="H1151" s="16" t="s">
        <v>1148</v>
      </c>
      <c r="I1151" s="16" t="s">
        <v>5289</v>
      </c>
    </row>
    <row r="1152" spans="1:9" x14ac:dyDescent="0.2">
      <c r="A1152" s="15" t="s">
        <v>5290</v>
      </c>
      <c r="B1152" s="15" t="s">
        <v>8001</v>
      </c>
      <c r="C1152" s="16" t="s">
        <v>5291</v>
      </c>
      <c r="D1152" s="16" t="s">
        <v>5292</v>
      </c>
      <c r="E1152" s="16" t="s">
        <v>5293</v>
      </c>
      <c r="F1152" s="16" t="s">
        <v>5294</v>
      </c>
      <c r="G1152" s="16" t="s">
        <v>1493</v>
      </c>
      <c r="H1152" s="16" t="s">
        <v>1202</v>
      </c>
      <c r="I1152" s="16" t="s">
        <v>5295</v>
      </c>
    </row>
    <row r="1153" spans="1:9" x14ac:dyDescent="0.2">
      <c r="A1153" s="15" t="s">
        <v>5296</v>
      </c>
      <c r="B1153" s="15" t="s">
        <v>7426</v>
      </c>
      <c r="C1153" s="16" t="s">
        <v>1140</v>
      </c>
      <c r="D1153" s="16" t="s">
        <v>1140</v>
      </c>
      <c r="E1153" s="16" t="s">
        <v>1178</v>
      </c>
      <c r="F1153" s="16" t="s">
        <v>1140</v>
      </c>
      <c r="G1153" s="16" t="s">
        <v>1140</v>
      </c>
      <c r="H1153" s="16" t="s">
        <v>1140</v>
      </c>
      <c r="I1153" s="16" t="s">
        <v>5297</v>
      </c>
    </row>
    <row r="1154" spans="1:9" x14ac:dyDescent="0.2">
      <c r="A1154" s="15" t="s">
        <v>5298</v>
      </c>
      <c r="B1154" s="15" t="s">
        <v>8002</v>
      </c>
      <c r="C1154" s="16" t="s">
        <v>5299</v>
      </c>
      <c r="D1154" s="16" t="s">
        <v>5300</v>
      </c>
      <c r="E1154" s="16" t="s">
        <v>5301</v>
      </c>
      <c r="F1154" s="16" t="s">
        <v>5302</v>
      </c>
      <c r="G1154" s="16" t="s">
        <v>1212</v>
      </c>
      <c r="H1154" s="16" t="s">
        <v>1213</v>
      </c>
      <c r="I1154" s="16" t="s">
        <v>5303</v>
      </c>
    </row>
    <row r="1155" spans="1:9" x14ac:dyDescent="0.2">
      <c r="A1155" s="15" t="s">
        <v>5304</v>
      </c>
      <c r="B1155" s="15" t="s">
        <v>8003</v>
      </c>
      <c r="C1155" s="16" t="s">
        <v>1140</v>
      </c>
      <c r="D1155" s="16" t="s">
        <v>1140</v>
      </c>
      <c r="E1155" s="16" t="s">
        <v>1178</v>
      </c>
      <c r="F1155" s="16" t="s">
        <v>1140</v>
      </c>
      <c r="G1155" s="16" t="s">
        <v>1140</v>
      </c>
      <c r="H1155" s="16" t="s">
        <v>1140</v>
      </c>
      <c r="I1155" s="16" t="s">
        <v>1179</v>
      </c>
    </row>
    <row r="1156" spans="1:9" x14ac:dyDescent="0.2">
      <c r="A1156" s="15" t="s">
        <v>5305</v>
      </c>
      <c r="B1156" s="15" t="s">
        <v>8004</v>
      </c>
      <c r="C1156" s="16" t="s">
        <v>5306</v>
      </c>
      <c r="D1156" s="16" t="s">
        <v>5307</v>
      </c>
      <c r="E1156" s="16" t="s">
        <v>5308</v>
      </c>
      <c r="F1156" s="16" t="s">
        <v>5309</v>
      </c>
      <c r="G1156" s="16" t="s">
        <v>1154</v>
      </c>
      <c r="H1156" s="16" t="s">
        <v>1155</v>
      </c>
      <c r="I1156" s="16" t="s">
        <v>5310</v>
      </c>
    </row>
    <row r="1157" spans="1:9" x14ac:dyDescent="0.2">
      <c r="A1157" s="15" t="s">
        <v>5311</v>
      </c>
      <c r="B1157" s="15" t="s">
        <v>7312</v>
      </c>
      <c r="C1157" s="16" t="s">
        <v>1140</v>
      </c>
      <c r="D1157" s="16" t="s">
        <v>1140</v>
      </c>
      <c r="E1157" s="16" t="s">
        <v>1178</v>
      </c>
      <c r="F1157" s="16" t="s">
        <v>1140</v>
      </c>
      <c r="G1157" s="16" t="s">
        <v>1140</v>
      </c>
      <c r="H1157" s="16" t="s">
        <v>1140</v>
      </c>
      <c r="I1157" s="16" t="s">
        <v>1179</v>
      </c>
    </row>
    <row r="1158" spans="1:9" x14ac:dyDescent="0.2">
      <c r="A1158" s="15" t="s">
        <v>5312</v>
      </c>
      <c r="B1158" s="15" t="s">
        <v>8005</v>
      </c>
      <c r="C1158" s="16" t="s">
        <v>5313</v>
      </c>
      <c r="D1158" s="16" t="s">
        <v>5314</v>
      </c>
      <c r="E1158" s="16" t="s">
        <v>5315</v>
      </c>
      <c r="F1158" s="16" t="s">
        <v>1140</v>
      </c>
      <c r="G1158" s="16" t="s">
        <v>1140</v>
      </c>
      <c r="H1158" s="16" t="s">
        <v>1140</v>
      </c>
      <c r="I1158" s="16" t="s">
        <v>5316</v>
      </c>
    </row>
    <row r="1159" spans="1:9" x14ac:dyDescent="0.2">
      <c r="A1159" s="15" t="s">
        <v>5317</v>
      </c>
      <c r="B1159" s="15" t="s">
        <v>7312</v>
      </c>
      <c r="C1159" s="16" t="s">
        <v>1140</v>
      </c>
      <c r="D1159" s="16" t="s">
        <v>1140</v>
      </c>
      <c r="E1159" s="16" t="s">
        <v>1178</v>
      </c>
      <c r="F1159" s="16" t="s">
        <v>5318</v>
      </c>
      <c r="G1159" s="16" t="s">
        <v>5319</v>
      </c>
      <c r="H1159" s="16" t="s">
        <v>3574</v>
      </c>
      <c r="I1159" s="16" t="s">
        <v>5320</v>
      </c>
    </row>
    <row r="1160" spans="1:9" x14ac:dyDescent="0.2">
      <c r="A1160" s="15" t="s">
        <v>5321</v>
      </c>
      <c r="B1160" s="15" t="s">
        <v>7318</v>
      </c>
      <c r="C1160" s="16" t="s">
        <v>1140</v>
      </c>
      <c r="D1160" s="16" t="s">
        <v>1140</v>
      </c>
      <c r="E1160" s="16" t="s">
        <v>1178</v>
      </c>
      <c r="F1160" s="16" t="s">
        <v>5206</v>
      </c>
      <c r="G1160" s="16" t="s">
        <v>1133</v>
      </c>
      <c r="H1160" s="16" t="s">
        <v>1134</v>
      </c>
      <c r="I1160" s="16" t="s">
        <v>5322</v>
      </c>
    </row>
    <row r="1161" spans="1:9" x14ac:dyDescent="0.2">
      <c r="A1161" s="15" t="s">
        <v>5323</v>
      </c>
      <c r="B1161" s="15" t="s">
        <v>7519</v>
      </c>
      <c r="C1161" s="16" t="s">
        <v>2420</v>
      </c>
      <c r="D1161" s="16" t="s">
        <v>2421</v>
      </c>
      <c r="E1161" s="16" t="s">
        <v>2422</v>
      </c>
      <c r="F1161" s="16" t="s">
        <v>1776</v>
      </c>
      <c r="G1161" s="16" t="s">
        <v>1493</v>
      </c>
      <c r="H1161" s="16" t="s">
        <v>1202</v>
      </c>
      <c r="I1161" s="16" t="s">
        <v>5324</v>
      </c>
    </row>
    <row r="1162" spans="1:9" x14ac:dyDescent="0.2">
      <c r="A1162" s="15" t="s">
        <v>447</v>
      </c>
      <c r="B1162" s="15" t="s">
        <v>8006</v>
      </c>
      <c r="C1162" s="16" t="s">
        <v>5325</v>
      </c>
      <c r="D1162" s="16" t="s">
        <v>5326</v>
      </c>
      <c r="E1162" s="16" t="s">
        <v>5327</v>
      </c>
      <c r="F1162" s="16" t="s">
        <v>5328</v>
      </c>
      <c r="G1162" s="16" t="s">
        <v>1814</v>
      </c>
      <c r="H1162" s="16" t="s">
        <v>1815</v>
      </c>
      <c r="I1162" s="16" t="s">
        <v>5329</v>
      </c>
    </row>
    <row r="1163" spans="1:9" x14ac:dyDescent="0.2">
      <c r="A1163" s="15" t="s">
        <v>557</v>
      </c>
      <c r="B1163" s="15" t="s">
        <v>8007</v>
      </c>
      <c r="C1163" s="16" t="s">
        <v>5330</v>
      </c>
      <c r="D1163" s="16" t="s">
        <v>5331</v>
      </c>
      <c r="E1163" s="16" t="s">
        <v>5332</v>
      </c>
      <c r="F1163" s="16" t="s">
        <v>5333</v>
      </c>
      <c r="G1163" s="16" t="s">
        <v>1814</v>
      </c>
      <c r="H1163" s="16" t="s">
        <v>1815</v>
      </c>
      <c r="I1163" s="16" t="s">
        <v>5334</v>
      </c>
    </row>
    <row r="1164" spans="1:9" x14ac:dyDescent="0.2">
      <c r="A1164" s="15" t="s">
        <v>86</v>
      </c>
      <c r="B1164" s="15" t="s">
        <v>8008</v>
      </c>
      <c r="C1164" s="16" t="s">
        <v>5335</v>
      </c>
      <c r="D1164" s="16" t="s">
        <v>5336</v>
      </c>
      <c r="E1164" s="16" t="s">
        <v>5337</v>
      </c>
      <c r="F1164" s="16" t="s">
        <v>5338</v>
      </c>
      <c r="G1164" s="16" t="s">
        <v>1147</v>
      </c>
      <c r="H1164" s="16" t="s">
        <v>1148</v>
      </c>
      <c r="I1164" s="16" t="s">
        <v>5339</v>
      </c>
    </row>
    <row r="1165" spans="1:9" x14ac:dyDescent="0.2">
      <c r="A1165" s="15" t="s">
        <v>5340</v>
      </c>
      <c r="B1165" s="15" t="s">
        <v>8009</v>
      </c>
      <c r="C1165" s="16" t="s">
        <v>5341</v>
      </c>
      <c r="D1165" s="16" t="s">
        <v>5342</v>
      </c>
      <c r="E1165" s="16" t="s">
        <v>5343</v>
      </c>
      <c r="F1165" s="16" t="s">
        <v>5344</v>
      </c>
      <c r="G1165" s="16" t="s">
        <v>1147</v>
      </c>
      <c r="H1165" s="16" t="s">
        <v>1148</v>
      </c>
      <c r="I1165" s="16" t="s">
        <v>5345</v>
      </c>
    </row>
    <row r="1166" spans="1:9" x14ac:dyDescent="0.2">
      <c r="A1166" s="15" t="s">
        <v>5346</v>
      </c>
      <c r="B1166" s="15" t="s">
        <v>7563</v>
      </c>
      <c r="C1166" s="16" t="s">
        <v>1140</v>
      </c>
      <c r="D1166" s="16" t="s">
        <v>1140</v>
      </c>
      <c r="E1166" s="16" t="s">
        <v>1178</v>
      </c>
      <c r="F1166" s="16" t="s">
        <v>1140</v>
      </c>
      <c r="G1166" s="16" t="s">
        <v>1140</v>
      </c>
      <c r="H1166" s="16" t="s">
        <v>1140</v>
      </c>
      <c r="I1166" s="16" t="s">
        <v>5347</v>
      </c>
    </row>
    <row r="1167" spans="1:9" x14ac:dyDescent="0.2">
      <c r="A1167" s="15" t="s">
        <v>5348</v>
      </c>
      <c r="B1167" s="15" t="s">
        <v>8010</v>
      </c>
      <c r="C1167" s="16" t="s">
        <v>1140</v>
      </c>
      <c r="D1167" s="16" t="s">
        <v>1140</v>
      </c>
      <c r="E1167" s="16" t="s">
        <v>1178</v>
      </c>
      <c r="F1167" s="16" t="s">
        <v>5349</v>
      </c>
      <c r="G1167" s="16" t="s">
        <v>1212</v>
      </c>
      <c r="H1167" s="16" t="s">
        <v>1213</v>
      </c>
      <c r="I1167" s="16" t="s">
        <v>5350</v>
      </c>
    </row>
    <row r="1168" spans="1:9" x14ac:dyDescent="0.2">
      <c r="A1168" s="15" t="s">
        <v>665</v>
      </c>
      <c r="B1168" s="15" t="s">
        <v>7897</v>
      </c>
      <c r="C1168" s="16" t="s">
        <v>5351</v>
      </c>
      <c r="D1168" s="16" t="s">
        <v>5352</v>
      </c>
      <c r="E1168" s="16" t="s">
        <v>5353</v>
      </c>
      <c r="F1168" s="16" t="s">
        <v>4483</v>
      </c>
      <c r="G1168" s="16" t="s">
        <v>1184</v>
      </c>
      <c r="H1168" s="16" t="s">
        <v>1185</v>
      </c>
      <c r="I1168" s="16" t="s">
        <v>5354</v>
      </c>
    </row>
    <row r="1169" spans="1:9" x14ac:dyDescent="0.2">
      <c r="A1169" s="15" t="s">
        <v>5355</v>
      </c>
      <c r="B1169" s="15" t="s">
        <v>8011</v>
      </c>
      <c r="C1169" s="16" t="s">
        <v>1140</v>
      </c>
      <c r="D1169" s="16" t="s">
        <v>1140</v>
      </c>
      <c r="E1169" s="16" t="s">
        <v>1178</v>
      </c>
      <c r="F1169" s="16" t="s">
        <v>1140</v>
      </c>
      <c r="G1169" s="16" t="s">
        <v>1140</v>
      </c>
      <c r="H1169" s="16" t="s">
        <v>1140</v>
      </c>
      <c r="I1169" s="16" t="s">
        <v>1179</v>
      </c>
    </row>
    <row r="1170" spans="1:9" x14ac:dyDescent="0.2">
      <c r="A1170" s="15" t="s">
        <v>5356</v>
      </c>
      <c r="B1170" s="15" t="s">
        <v>7670</v>
      </c>
      <c r="C1170" s="16" t="s">
        <v>1140</v>
      </c>
      <c r="D1170" s="16" t="s">
        <v>1140</v>
      </c>
      <c r="E1170" s="16" t="s">
        <v>1178</v>
      </c>
      <c r="F1170" s="16" t="s">
        <v>1140</v>
      </c>
      <c r="G1170" s="16" t="s">
        <v>1140</v>
      </c>
      <c r="H1170" s="16" t="s">
        <v>1140</v>
      </c>
      <c r="I1170" s="16" t="s">
        <v>5357</v>
      </c>
    </row>
    <row r="1171" spans="1:9" x14ac:dyDescent="0.2">
      <c r="A1171" s="15" t="s">
        <v>5358</v>
      </c>
      <c r="B1171" s="15" t="s">
        <v>7312</v>
      </c>
      <c r="C1171" s="16" t="s">
        <v>1140</v>
      </c>
      <c r="D1171" s="16" t="s">
        <v>1140</v>
      </c>
      <c r="E1171" s="16" t="s">
        <v>1178</v>
      </c>
      <c r="F1171" s="16" t="s">
        <v>1140</v>
      </c>
      <c r="G1171" s="16" t="s">
        <v>1140</v>
      </c>
      <c r="H1171" s="16" t="s">
        <v>1140</v>
      </c>
      <c r="I1171" s="16" t="s">
        <v>1179</v>
      </c>
    </row>
    <row r="1172" spans="1:9" x14ac:dyDescent="0.2">
      <c r="A1172" s="15" t="s">
        <v>619</v>
      </c>
      <c r="B1172" s="15" t="s">
        <v>8012</v>
      </c>
      <c r="C1172" s="16" t="s">
        <v>1140</v>
      </c>
      <c r="D1172" s="16" t="s">
        <v>1140</v>
      </c>
      <c r="E1172" s="16" t="s">
        <v>1178</v>
      </c>
      <c r="F1172" s="16" t="s">
        <v>3024</v>
      </c>
      <c r="G1172" s="16" t="s">
        <v>3025</v>
      </c>
      <c r="H1172" s="16" t="s">
        <v>1134</v>
      </c>
      <c r="I1172" s="16" t="s">
        <v>5359</v>
      </c>
    </row>
    <row r="1173" spans="1:9" x14ac:dyDescent="0.2">
      <c r="A1173" s="15" t="s">
        <v>555</v>
      </c>
      <c r="B1173" s="15" t="s">
        <v>8013</v>
      </c>
      <c r="C1173" s="16" t="s">
        <v>5360</v>
      </c>
      <c r="D1173" s="16" t="s">
        <v>5361</v>
      </c>
      <c r="E1173" s="16" t="s">
        <v>5362</v>
      </c>
      <c r="F1173" s="16" t="s">
        <v>3917</v>
      </c>
      <c r="G1173" s="16" t="s">
        <v>1219</v>
      </c>
      <c r="H1173" s="16" t="s">
        <v>1220</v>
      </c>
      <c r="I1173" s="16" t="s">
        <v>5363</v>
      </c>
    </row>
    <row r="1174" spans="1:9" x14ac:dyDescent="0.2">
      <c r="A1174" s="15" t="s">
        <v>5364</v>
      </c>
      <c r="B1174" s="15" t="s">
        <v>8014</v>
      </c>
      <c r="C1174" s="16" t="s">
        <v>1140</v>
      </c>
      <c r="D1174" s="16" t="s">
        <v>1140</v>
      </c>
      <c r="E1174" s="16" t="s">
        <v>1178</v>
      </c>
      <c r="F1174" s="16" t="s">
        <v>5365</v>
      </c>
      <c r="G1174" s="16" t="s">
        <v>1184</v>
      </c>
      <c r="H1174" s="16" t="s">
        <v>1185</v>
      </c>
      <c r="I1174" s="16" t="s">
        <v>5366</v>
      </c>
    </row>
    <row r="1175" spans="1:9" x14ac:dyDescent="0.2">
      <c r="A1175" s="15" t="s">
        <v>5367</v>
      </c>
      <c r="B1175" s="15" t="s">
        <v>8015</v>
      </c>
      <c r="C1175" s="16" t="s">
        <v>5368</v>
      </c>
      <c r="D1175" s="16" t="s">
        <v>5369</v>
      </c>
      <c r="E1175" s="16" t="s">
        <v>5370</v>
      </c>
      <c r="F1175" s="16" t="s">
        <v>5371</v>
      </c>
      <c r="G1175" s="16" t="s">
        <v>1623</v>
      </c>
      <c r="H1175" s="16" t="s">
        <v>1624</v>
      </c>
      <c r="I1175" s="16" t="s">
        <v>5372</v>
      </c>
    </row>
    <row r="1176" spans="1:9" x14ac:dyDescent="0.2">
      <c r="A1176" s="15" t="s">
        <v>469</v>
      </c>
      <c r="B1176" s="15" t="s">
        <v>8016</v>
      </c>
      <c r="C1176" s="16" t="s">
        <v>5373</v>
      </c>
      <c r="D1176" s="16" t="s">
        <v>5374</v>
      </c>
      <c r="E1176" s="16" t="s">
        <v>5375</v>
      </c>
      <c r="F1176" s="16" t="s">
        <v>2969</v>
      </c>
      <c r="G1176" s="16" t="s">
        <v>2970</v>
      </c>
      <c r="H1176" s="16" t="s">
        <v>1624</v>
      </c>
      <c r="I1176" s="16" t="s">
        <v>5376</v>
      </c>
    </row>
    <row r="1177" spans="1:9" x14ac:dyDescent="0.2">
      <c r="A1177" s="15" t="s">
        <v>945</v>
      </c>
      <c r="B1177" s="15" t="s">
        <v>8017</v>
      </c>
      <c r="C1177" s="16" t="s">
        <v>5377</v>
      </c>
      <c r="D1177" s="16" t="s">
        <v>5378</v>
      </c>
      <c r="E1177" s="16" t="s">
        <v>5379</v>
      </c>
      <c r="F1177" s="16" t="s">
        <v>2491</v>
      </c>
      <c r="G1177" s="16" t="s">
        <v>1154</v>
      </c>
      <c r="H1177" s="16" t="s">
        <v>1155</v>
      </c>
      <c r="I1177" s="16" t="s">
        <v>3938</v>
      </c>
    </row>
    <row r="1178" spans="1:9" x14ac:dyDescent="0.2">
      <c r="A1178" s="15" t="s">
        <v>799</v>
      </c>
      <c r="B1178" s="15" t="s">
        <v>7534</v>
      </c>
      <c r="C1178" s="16" t="s">
        <v>5380</v>
      </c>
      <c r="D1178" s="16" t="s">
        <v>5381</v>
      </c>
      <c r="E1178" s="16" t="s">
        <v>5382</v>
      </c>
      <c r="F1178" s="16" t="s">
        <v>2908</v>
      </c>
      <c r="G1178" s="16" t="s">
        <v>2909</v>
      </c>
      <c r="H1178" s="16" t="s">
        <v>1155</v>
      </c>
      <c r="I1178" s="16" t="s">
        <v>5383</v>
      </c>
    </row>
    <row r="1179" spans="1:9" x14ac:dyDescent="0.2">
      <c r="A1179" s="15" t="s">
        <v>92</v>
      </c>
      <c r="B1179" s="15" t="s">
        <v>7774</v>
      </c>
      <c r="C1179" s="16" t="s">
        <v>5384</v>
      </c>
      <c r="D1179" s="16" t="s">
        <v>5385</v>
      </c>
      <c r="E1179" s="16" t="s">
        <v>5386</v>
      </c>
      <c r="F1179" s="16" t="s">
        <v>2497</v>
      </c>
      <c r="G1179" s="16" t="s">
        <v>1154</v>
      </c>
      <c r="H1179" s="16" t="s">
        <v>1155</v>
      </c>
      <c r="I1179" s="16" t="s">
        <v>5387</v>
      </c>
    </row>
    <row r="1180" spans="1:9" x14ac:dyDescent="0.2">
      <c r="A1180" s="15" t="s">
        <v>5388</v>
      </c>
      <c r="B1180" s="15" t="s">
        <v>7774</v>
      </c>
      <c r="C1180" s="16" t="s">
        <v>5384</v>
      </c>
      <c r="D1180" s="16" t="s">
        <v>5385</v>
      </c>
      <c r="E1180" s="16" t="s">
        <v>5386</v>
      </c>
      <c r="F1180" s="16" t="s">
        <v>2497</v>
      </c>
      <c r="G1180" s="16" t="s">
        <v>1154</v>
      </c>
      <c r="H1180" s="16" t="s">
        <v>1155</v>
      </c>
      <c r="I1180" s="16" t="s">
        <v>5389</v>
      </c>
    </row>
    <row r="1181" spans="1:9" x14ac:dyDescent="0.2">
      <c r="A1181" s="15" t="s">
        <v>5390</v>
      </c>
      <c r="B1181" s="15" t="s">
        <v>8018</v>
      </c>
      <c r="C1181" s="16" t="s">
        <v>5391</v>
      </c>
      <c r="D1181" s="16" t="s">
        <v>5392</v>
      </c>
      <c r="E1181" s="16" t="s">
        <v>5393</v>
      </c>
      <c r="F1181" s="16" t="s">
        <v>1140</v>
      </c>
      <c r="G1181" s="16" t="s">
        <v>1140</v>
      </c>
      <c r="H1181" s="16" t="s">
        <v>1140</v>
      </c>
      <c r="I1181" s="16" t="s">
        <v>1179</v>
      </c>
    </row>
    <row r="1182" spans="1:9" x14ac:dyDescent="0.2">
      <c r="A1182" s="15" t="s">
        <v>5394</v>
      </c>
      <c r="B1182" s="15" t="s">
        <v>7343</v>
      </c>
      <c r="C1182" s="16" t="s">
        <v>1140</v>
      </c>
      <c r="D1182" s="16" t="s">
        <v>1140</v>
      </c>
      <c r="E1182" s="16" t="s">
        <v>1178</v>
      </c>
      <c r="F1182" s="16" t="s">
        <v>1140</v>
      </c>
      <c r="G1182" s="16" t="s">
        <v>1140</v>
      </c>
      <c r="H1182" s="16" t="s">
        <v>1140</v>
      </c>
      <c r="I1182" s="16" t="s">
        <v>1179</v>
      </c>
    </row>
    <row r="1183" spans="1:9" x14ac:dyDescent="0.2">
      <c r="A1183" s="15" t="s">
        <v>575</v>
      </c>
      <c r="B1183" s="15" t="s">
        <v>8019</v>
      </c>
      <c r="C1183" s="16" t="s">
        <v>5395</v>
      </c>
      <c r="D1183" s="16" t="s">
        <v>5396</v>
      </c>
      <c r="E1183" s="16" t="s">
        <v>5397</v>
      </c>
      <c r="F1183" s="16" t="s">
        <v>5398</v>
      </c>
      <c r="G1183" s="16" t="s">
        <v>1219</v>
      </c>
      <c r="H1183" s="16" t="s">
        <v>1220</v>
      </c>
      <c r="I1183" s="16" t="s">
        <v>5399</v>
      </c>
    </row>
    <row r="1184" spans="1:9" x14ac:dyDescent="0.2">
      <c r="A1184" s="15" t="s">
        <v>5400</v>
      </c>
      <c r="B1184" s="15" t="s">
        <v>7318</v>
      </c>
      <c r="C1184" s="16" t="s">
        <v>1140</v>
      </c>
      <c r="D1184" s="16" t="s">
        <v>1140</v>
      </c>
      <c r="E1184" s="16" t="s">
        <v>1178</v>
      </c>
      <c r="F1184" s="16" t="s">
        <v>5401</v>
      </c>
      <c r="G1184" s="16" t="s">
        <v>1349</v>
      </c>
      <c r="H1184" s="16" t="s">
        <v>1350</v>
      </c>
      <c r="I1184" s="16" t="s">
        <v>1179</v>
      </c>
    </row>
    <row r="1185" spans="1:9" x14ac:dyDescent="0.2">
      <c r="A1185" s="15" t="s">
        <v>759</v>
      </c>
      <c r="B1185" s="15" t="s">
        <v>8020</v>
      </c>
      <c r="C1185" s="16" t="s">
        <v>5402</v>
      </c>
      <c r="D1185" s="16" t="s">
        <v>5403</v>
      </c>
      <c r="E1185" s="16" t="s">
        <v>5404</v>
      </c>
      <c r="F1185" s="16" t="s">
        <v>5405</v>
      </c>
      <c r="G1185" s="16" t="s">
        <v>1219</v>
      </c>
      <c r="H1185" s="16" t="s">
        <v>1220</v>
      </c>
      <c r="I1185" s="16" t="s">
        <v>5406</v>
      </c>
    </row>
    <row r="1186" spans="1:9" x14ac:dyDescent="0.2">
      <c r="A1186" s="15" t="s">
        <v>5407</v>
      </c>
      <c r="B1186" s="15" t="s">
        <v>7312</v>
      </c>
      <c r="C1186" s="16" t="s">
        <v>1140</v>
      </c>
      <c r="D1186" s="16" t="s">
        <v>1140</v>
      </c>
      <c r="E1186" s="16" t="s">
        <v>1178</v>
      </c>
      <c r="F1186" s="16" t="s">
        <v>1140</v>
      </c>
      <c r="G1186" s="16" t="s">
        <v>1140</v>
      </c>
      <c r="H1186" s="16" t="s">
        <v>1140</v>
      </c>
      <c r="I1186" s="16" t="s">
        <v>1179</v>
      </c>
    </row>
    <row r="1187" spans="1:9" x14ac:dyDescent="0.2">
      <c r="A1187" s="15" t="s">
        <v>417</v>
      </c>
      <c r="B1187" s="15" t="s">
        <v>8021</v>
      </c>
      <c r="C1187" s="16" t="s">
        <v>5408</v>
      </c>
      <c r="D1187" s="16" t="s">
        <v>5409</v>
      </c>
      <c r="E1187" s="16" t="s">
        <v>5410</v>
      </c>
      <c r="F1187" s="16" t="s">
        <v>5411</v>
      </c>
      <c r="G1187" s="16" t="s">
        <v>1230</v>
      </c>
      <c r="H1187" s="16" t="s">
        <v>1231</v>
      </c>
      <c r="I1187" s="16" t="s">
        <v>5412</v>
      </c>
    </row>
    <row r="1188" spans="1:9" x14ac:dyDescent="0.2">
      <c r="A1188" s="15" t="s">
        <v>5413</v>
      </c>
      <c r="B1188" s="15" t="s">
        <v>7354</v>
      </c>
      <c r="C1188" s="16" t="s">
        <v>5414</v>
      </c>
      <c r="D1188" s="16" t="s">
        <v>5415</v>
      </c>
      <c r="E1188" s="16" t="s">
        <v>5416</v>
      </c>
      <c r="F1188" s="16" t="s">
        <v>5417</v>
      </c>
      <c r="G1188" s="16" t="s">
        <v>1230</v>
      </c>
      <c r="H1188" s="16" t="s">
        <v>1231</v>
      </c>
      <c r="I1188" s="16" t="s">
        <v>5418</v>
      </c>
    </row>
    <row r="1189" spans="1:9" x14ac:dyDescent="0.2">
      <c r="A1189" s="15" t="s">
        <v>5419</v>
      </c>
      <c r="B1189" s="15" t="s">
        <v>7312</v>
      </c>
      <c r="C1189" s="16" t="s">
        <v>1140</v>
      </c>
      <c r="D1189" s="16" t="s">
        <v>1140</v>
      </c>
      <c r="E1189" s="16" t="s">
        <v>1178</v>
      </c>
      <c r="F1189" s="16" t="s">
        <v>1140</v>
      </c>
      <c r="G1189" s="16" t="s">
        <v>1140</v>
      </c>
      <c r="H1189" s="16" t="s">
        <v>1140</v>
      </c>
      <c r="I1189" s="16" t="s">
        <v>1179</v>
      </c>
    </row>
    <row r="1190" spans="1:9" x14ac:dyDescent="0.2">
      <c r="A1190" s="15" t="s">
        <v>5420</v>
      </c>
      <c r="B1190" s="15" t="s">
        <v>8022</v>
      </c>
      <c r="C1190" s="16" t="s">
        <v>5421</v>
      </c>
      <c r="D1190" s="16" t="s">
        <v>5422</v>
      </c>
      <c r="E1190" s="16" t="s">
        <v>5423</v>
      </c>
      <c r="F1190" s="16" t="s">
        <v>5424</v>
      </c>
      <c r="G1190" s="16" t="s">
        <v>1309</v>
      </c>
      <c r="H1190" s="16" t="s">
        <v>1310</v>
      </c>
      <c r="I1190" s="16" t="s">
        <v>5425</v>
      </c>
    </row>
    <row r="1191" spans="1:9" x14ac:dyDescent="0.2">
      <c r="A1191" s="15" t="s">
        <v>1043</v>
      </c>
      <c r="B1191" s="15" t="s">
        <v>7770</v>
      </c>
      <c r="C1191" s="16" t="s">
        <v>5426</v>
      </c>
      <c r="D1191" s="16" t="s">
        <v>5427</v>
      </c>
      <c r="E1191" s="16" t="s">
        <v>5428</v>
      </c>
      <c r="F1191" s="16" t="s">
        <v>5429</v>
      </c>
      <c r="G1191" s="16" t="s">
        <v>5430</v>
      </c>
      <c r="H1191" s="16" t="s">
        <v>1393</v>
      </c>
      <c r="I1191" s="16" t="s">
        <v>5431</v>
      </c>
    </row>
    <row r="1192" spans="1:9" x14ac:dyDescent="0.2">
      <c r="A1192" s="15" t="s">
        <v>5432</v>
      </c>
      <c r="B1192" s="15" t="s">
        <v>8023</v>
      </c>
      <c r="C1192" s="16" t="s">
        <v>5433</v>
      </c>
      <c r="D1192" s="16" t="s">
        <v>5434</v>
      </c>
      <c r="E1192" s="16" t="s">
        <v>5435</v>
      </c>
      <c r="F1192" s="16" t="s">
        <v>5436</v>
      </c>
      <c r="G1192" s="16" t="s">
        <v>1147</v>
      </c>
      <c r="H1192" s="16" t="s">
        <v>1148</v>
      </c>
      <c r="I1192" s="16" t="s">
        <v>5437</v>
      </c>
    </row>
    <row r="1193" spans="1:9" x14ac:dyDescent="0.2">
      <c r="A1193" s="15" t="s">
        <v>279</v>
      </c>
      <c r="B1193" s="15" t="s">
        <v>7312</v>
      </c>
      <c r="C1193" s="16" t="s">
        <v>1140</v>
      </c>
      <c r="D1193" s="16" t="s">
        <v>1140</v>
      </c>
      <c r="E1193" s="16" t="s">
        <v>1178</v>
      </c>
      <c r="F1193" s="16" t="s">
        <v>1140</v>
      </c>
      <c r="G1193" s="16" t="s">
        <v>1140</v>
      </c>
      <c r="H1193" s="16" t="s">
        <v>1140</v>
      </c>
      <c r="I1193" s="16" t="s">
        <v>1179</v>
      </c>
    </row>
    <row r="1194" spans="1:9" x14ac:dyDescent="0.2">
      <c r="A1194" s="15" t="s">
        <v>5438</v>
      </c>
      <c r="B1194" s="15" t="s">
        <v>7312</v>
      </c>
      <c r="C1194" s="16" t="s">
        <v>1140</v>
      </c>
      <c r="D1194" s="16" t="s">
        <v>1140</v>
      </c>
      <c r="E1194" s="16" t="s">
        <v>1178</v>
      </c>
      <c r="F1194" s="16" t="s">
        <v>1140</v>
      </c>
      <c r="G1194" s="16" t="s">
        <v>1140</v>
      </c>
      <c r="H1194" s="16" t="s">
        <v>1140</v>
      </c>
      <c r="I1194" s="16" t="s">
        <v>1179</v>
      </c>
    </row>
    <row r="1195" spans="1:9" x14ac:dyDescent="0.2">
      <c r="A1195" s="15" t="s">
        <v>5439</v>
      </c>
      <c r="B1195" s="16" t="s">
        <v>1859</v>
      </c>
      <c r="C1195" s="16" t="s">
        <v>1857</v>
      </c>
      <c r="D1195" s="16" t="s">
        <v>1858</v>
      </c>
      <c r="E1195" s="16" t="s">
        <v>1859</v>
      </c>
      <c r="F1195" s="16" t="s">
        <v>1140</v>
      </c>
      <c r="G1195" s="16" t="s">
        <v>1140</v>
      </c>
      <c r="H1195" s="16" t="s">
        <v>1140</v>
      </c>
      <c r="I1195" s="16" t="s">
        <v>1179</v>
      </c>
    </row>
    <row r="1196" spans="1:9" x14ac:dyDescent="0.2">
      <c r="A1196" s="15" t="s">
        <v>491</v>
      </c>
      <c r="B1196" s="15" t="s">
        <v>8011</v>
      </c>
      <c r="C1196" s="16" t="s">
        <v>5440</v>
      </c>
      <c r="D1196" s="16" t="s">
        <v>5441</v>
      </c>
      <c r="E1196" s="16" t="s">
        <v>5442</v>
      </c>
      <c r="F1196" s="16" t="s">
        <v>5443</v>
      </c>
      <c r="G1196" s="16" t="s">
        <v>1147</v>
      </c>
      <c r="H1196" s="16" t="s">
        <v>1148</v>
      </c>
      <c r="I1196" s="16" t="s">
        <v>5444</v>
      </c>
    </row>
    <row r="1197" spans="1:9" x14ac:dyDescent="0.2">
      <c r="A1197" s="15" t="s">
        <v>5445</v>
      </c>
      <c r="B1197" s="15" t="s">
        <v>8024</v>
      </c>
      <c r="C1197" s="16" t="s">
        <v>1140</v>
      </c>
      <c r="D1197" s="16" t="s">
        <v>1140</v>
      </c>
      <c r="E1197" s="16" t="s">
        <v>1178</v>
      </c>
      <c r="F1197" s="16" t="s">
        <v>4559</v>
      </c>
      <c r="G1197" s="16" t="s">
        <v>1184</v>
      </c>
      <c r="H1197" s="16" t="s">
        <v>1185</v>
      </c>
      <c r="I1197" s="16" t="s">
        <v>5446</v>
      </c>
    </row>
    <row r="1198" spans="1:9" x14ac:dyDescent="0.2">
      <c r="A1198" s="15" t="s">
        <v>5447</v>
      </c>
      <c r="B1198" s="15" t="s">
        <v>8025</v>
      </c>
      <c r="C1198" s="16" t="s">
        <v>5448</v>
      </c>
      <c r="D1198" s="16" t="s">
        <v>5449</v>
      </c>
      <c r="E1198" s="16" t="s">
        <v>5450</v>
      </c>
      <c r="F1198" s="16" t="s">
        <v>5451</v>
      </c>
      <c r="G1198" s="16" t="s">
        <v>1154</v>
      </c>
      <c r="H1198" s="16" t="s">
        <v>1155</v>
      </c>
      <c r="I1198" s="16" t="s">
        <v>5452</v>
      </c>
    </row>
    <row r="1199" spans="1:9" x14ac:dyDescent="0.2">
      <c r="A1199" s="15" t="s">
        <v>5453</v>
      </c>
      <c r="B1199" s="15" t="s">
        <v>7879</v>
      </c>
      <c r="C1199" s="16" t="s">
        <v>1140</v>
      </c>
      <c r="D1199" s="16" t="s">
        <v>1140</v>
      </c>
      <c r="E1199" s="16" t="s">
        <v>1178</v>
      </c>
      <c r="F1199" s="16" t="s">
        <v>4559</v>
      </c>
      <c r="G1199" s="16" t="s">
        <v>1184</v>
      </c>
      <c r="H1199" s="16" t="s">
        <v>1185</v>
      </c>
      <c r="I1199" s="16" t="s">
        <v>4560</v>
      </c>
    </row>
    <row r="1200" spans="1:9" x14ac:dyDescent="0.2">
      <c r="A1200" s="15" t="s">
        <v>5454</v>
      </c>
      <c r="B1200" s="15" t="s">
        <v>8026</v>
      </c>
      <c r="C1200" s="16" t="s">
        <v>1140</v>
      </c>
      <c r="D1200" s="16" t="s">
        <v>1140</v>
      </c>
      <c r="E1200" s="16" t="s">
        <v>1178</v>
      </c>
      <c r="F1200" s="16" t="s">
        <v>5455</v>
      </c>
      <c r="G1200" s="16" t="s">
        <v>1212</v>
      </c>
      <c r="H1200" s="16" t="s">
        <v>1213</v>
      </c>
      <c r="I1200" s="16" t="s">
        <v>5456</v>
      </c>
    </row>
    <row r="1201" spans="1:9" x14ac:dyDescent="0.2">
      <c r="A1201" s="15" t="s">
        <v>5457</v>
      </c>
      <c r="B1201" s="15" t="s">
        <v>8027</v>
      </c>
      <c r="C1201" s="16" t="s">
        <v>1140</v>
      </c>
      <c r="D1201" s="16" t="s">
        <v>1140</v>
      </c>
      <c r="E1201" s="16" t="s">
        <v>1178</v>
      </c>
      <c r="F1201" s="16" t="s">
        <v>5458</v>
      </c>
      <c r="G1201" s="16" t="s">
        <v>1193</v>
      </c>
      <c r="H1201" s="16" t="s">
        <v>1194</v>
      </c>
      <c r="I1201" s="16" t="s">
        <v>5459</v>
      </c>
    </row>
    <row r="1202" spans="1:9" x14ac:dyDescent="0.2">
      <c r="A1202" s="15" t="s">
        <v>5460</v>
      </c>
      <c r="B1202" s="15" t="s">
        <v>8028</v>
      </c>
      <c r="C1202" s="16" t="s">
        <v>5461</v>
      </c>
      <c r="D1202" s="16" t="s">
        <v>5462</v>
      </c>
      <c r="E1202" s="16" t="s">
        <v>5463</v>
      </c>
      <c r="F1202" s="16" t="s">
        <v>5464</v>
      </c>
      <c r="G1202" s="16" t="s">
        <v>1392</v>
      </c>
      <c r="H1202" s="16" t="s">
        <v>1393</v>
      </c>
      <c r="I1202" s="16" t="s">
        <v>5465</v>
      </c>
    </row>
    <row r="1203" spans="1:9" x14ac:dyDescent="0.2">
      <c r="A1203" s="15" t="s">
        <v>603</v>
      </c>
      <c r="B1203" s="15" t="s">
        <v>8029</v>
      </c>
      <c r="C1203" s="16" t="s">
        <v>5466</v>
      </c>
      <c r="D1203" s="16" t="s">
        <v>5467</v>
      </c>
      <c r="E1203" s="16" t="s">
        <v>5468</v>
      </c>
      <c r="F1203" s="16" t="s">
        <v>5469</v>
      </c>
      <c r="G1203" s="16" t="s">
        <v>1147</v>
      </c>
      <c r="H1203" s="16" t="s">
        <v>1148</v>
      </c>
      <c r="I1203" s="16" t="s">
        <v>5470</v>
      </c>
    </row>
    <row r="1204" spans="1:9" x14ac:dyDescent="0.2">
      <c r="A1204" s="15" t="s">
        <v>5471</v>
      </c>
      <c r="B1204" s="15" t="s">
        <v>8030</v>
      </c>
      <c r="C1204" s="16" t="s">
        <v>2636</v>
      </c>
      <c r="D1204" s="16" t="s">
        <v>2637</v>
      </c>
      <c r="E1204" s="16" t="s">
        <v>2638</v>
      </c>
      <c r="F1204" s="16" t="s">
        <v>2639</v>
      </c>
      <c r="G1204" s="16" t="s">
        <v>1133</v>
      </c>
      <c r="H1204" s="16" t="s">
        <v>1134</v>
      </c>
      <c r="I1204" s="16" t="s">
        <v>2640</v>
      </c>
    </row>
    <row r="1205" spans="1:9" x14ac:dyDescent="0.2">
      <c r="A1205" s="15" t="s">
        <v>5472</v>
      </c>
      <c r="B1205" s="15" t="s">
        <v>7638</v>
      </c>
      <c r="C1205" s="16" t="s">
        <v>5473</v>
      </c>
      <c r="D1205" s="16" t="s">
        <v>5474</v>
      </c>
      <c r="E1205" s="16" t="s">
        <v>3672</v>
      </c>
      <c r="F1205" s="16" t="s">
        <v>5475</v>
      </c>
      <c r="G1205" s="16" t="s">
        <v>1133</v>
      </c>
      <c r="H1205" s="16" t="s">
        <v>1134</v>
      </c>
      <c r="I1205" s="16" t="s">
        <v>5476</v>
      </c>
    </row>
    <row r="1206" spans="1:9" x14ac:dyDescent="0.2">
      <c r="A1206" s="15" t="s">
        <v>5477</v>
      </c>
      <c r="B1206" s="15" t="s">
        <v>8031</v>
      </c>
      <c r="C1206" s="16" t="s">
        <v>5478</v>
      </c>
      <c r="D1206" s="16" t="s">
        <v>5479</v>
      </c>
      <c r="E1206" s="16" t="s">
        <v>5480</v>
      </c>
      <c r="F1206" s="16" t="s">
        <v>2634</v>
      </c>
      <c r="G1206" s="16" t="s">
        <v>1133</v>
      </c>
      <c r="H1206" s="16" t="s">
        <v>1134</v>
      </c>
      <c r="I1206" s="16" t="s">
        <v>2635</v>
      </c>
    </row>
    <row r="1207" spans="1:9" x14ac:dyDescent="0.2">
      <c r="A1207" s="15" t="s">
        <v>5481</v>
      </c>
      <c r="B1207" s="15" t="s">
        <v>7312</v>
      </c>
      <c r="C1207" s="16" t="s">
        <v>1140</v>
      </c>
      <c r="D1207" s="16" t="s">
        <v>1140</v>
      </c>
      <c r="E1207" s="16" t="s">
        <v>1178</v>
      </c>
      <c r="F1207" s="16" t="s">
        <v>1140</v>
      </c>
      <c r="G1207" s="16" t="s">
        <v>1140</v>
      </c>
      <c r="H1207" s="16" t="s">
        <v>1140</v>
      </c>
      <c r="I1207" s="16" t="s">
        <v>1179</v>
      </c>
    </row>
    <row r="1208" spans="1:9" x14ac:dyDescent="0.2">
      <c r="A1208" s="15" t="s">
        <v>5482</v>
      </c>
      <c r="B1208" s="15" t="s">
        <v>7312</v>
      </c>
      <c r="C1208" s="16" t="s">
        <v>1140</v>
      </c>
      <c r="D1208" s="16" t="s">
        <v>1140</v>
      </c>
      <c r="E1208" s="16" t="s">
        <v>1178</v>
      </c>
      <c r="F1208" s="16" t="s">
        <v>1140</v>
      </c>
      <c r="G1208" s="16" t="s">
        <v>1140</v>
      </c>
      <c r="H1208" s="16" t="s">
        <v>1140</v>
      </c>
      <c r="I1208" s="16" t="s">
        <v>1179</v>
      </c>
    </row>
    <row r="1209" spans="1:9" x14ac:dyDescent="0.2">
      <c r="A1209" s="15" t="s">
        <v>5483</v>
      </c>
      <c r="B1209" s="15" t="s">
        <v>7312</v>
      </c>
      <c r="C1209" s="16" t="s">
        <v>1140</v>
      </c>
      <c r="D1209" s="16" t="s">
        <v>1140</v>
      </c>
      <c r="E1209" s="16" t="s">
        <v>1178</v>
      </c>
      <c r="F1209" s="16" t="s">
        <v>1140</v>
      </c>
      <c r="G1209" s="16" t="s">
        <v>1140</v>
      </c>
      <c r="H1209" s="16" t="s">
        <v>1140</v>
      </c>
      <c r="I1209" s="16" t="s">
        <v>1179</v>
      </c>
    </row>
    <row r="1210" spans="1:9" x14ac:dyDescent="0.2">
      <c r="A1210" s="15" t="s">
        <v>5484</v>
      </c>
      <c r="B1210" s="15" t="s">
        <v>7312</v>
      </c>
      <c r="C1210" s="16" t="s">
        <v>1140</v>
      </c>
      <c r="D1210" s="16" t="s">
        <v>1140</v>
      </c>
      <c r="E1210" s="16" t="s">
        <v>1178</v>
      </c>
      <c r="F1210" s="16" t="s">
        <v>1140</v>
      </c>
      <c r="G1210" s="16" t="s">
        <v>1140</v>
      </c>
      <c r="H1210" s="16" t="s">
        <v>1140</v>
      </c>
      <c r="I1210" s="16" t="s">
        <v>1179</v>
      </c>
    </row>
    <row r="1211" spans="1:9" x14ac:dyDescent="0.2">
      <c r="A1211" s="15" t="s">
        <v>5485</v>
      </c>
      <c r="B1211" s="15" t="s">
        <v>7312</v>
      </c>
      <c r="C1211" s="16" t="s">
        <v>1140</v>
      </c>
      <c r="D1211" s="16" t="s">
        <v>1140</v>
      </c>
      <c r="E1211" s="16" t="s">
        <v>1178</v>
      </c>
      <c r="F1211" s="16" t="s">
        <v>1140</v>
      </c>
      <c r="G1211" s="16" t="s">
        <v>1140</v>
      </c>
      <c r="H1211" s="16" t="s">
        <v>1140</v>
      </c>
      <c r="I1211" s="16" t="s">
        <v>1179</v>
      </c>
    </row>
    <row r="1212" spans="1:9" x14ac:dyDescent="0.2">
      <c r="A1212" s="15" t="s">
        <v>5486</v>
      </c>
      <c r="B1212" s="15" t="s">
        <v>7312</v>
      </c>
      <c r="C1212" s="16" t="s">
        <v>1140</v>
      </c>
      <c r="D1212" s="16" t="s">
        <v>1140</v>
      </c>
      <c r="E1212" s="16" t="s">
        <v>1178</v>
      </c>
      <c r="F1212" s="16" t="s">
        <v>1140</v>
      </c>
      <c r="G1212" s="16" t="s">
        <v>1140</v>
      </c>
      <c r="H1212" s="16" t="s">
        <v>1140</v>
      </c>
      <c r="I1212" s="16" t="s">
        <v>1179</v>
      </c>
    </row>
    <row r="1213" spans="1:9" x14ac:dyDescent="0.2">
      <c r="A1213" s="15" t="s">
        <v>5487</v>
      </c>
      <c r="B1213" s="15" t="s">
        <v>7496</v>
      </c>
      <c r="C1213" s="16" t="s">
        <v>1140</v>
      </c>
      <c r="D1213" s="16" t="s">
        <v>1140</v>
      </c>
      <c r="E1213" s="16" t="s">
        <v>1178</v>
      </c>
      <c r="F1213" s="16" t="s">
        <v>2297</v>
      </c>
      <c r="G1213" s="16" t="s">
        <v>1318</v>
      </c>
      <c r="H1213" s="16" t="s">
        <v>1319</v>
      </c>
      <c r="I1213" s="16" t="s">
        <v>2298</v>
      </c>
    </row>
    <row r="1214" spans="1:9" x14ac:dyDescent="0.2">
      <c r="A1214" s="15" t="s">
        <v>989</v>
      </c>
      <c r="B1214" s="15" t="s">
        <v>8032</v>
      </c>
      <c r="C1214" s="16" t="s">
        <v>5488</v>
      </c>
      <c r="D1214" s="16" t="s">
        <v>5489</v>
      </c>
      <c r="E1214" s="16" t="s">
        <v>5490</v>
      </c>
      <c r="F1214" s="16" t="s">
        <v>5491</v>
      </c>
      <c r="G1214" s="16" t="s">
        <v>1449</v>
      </c>
      <c r="H1214" s="16" t="s">
        <v>1450</v>
      </c>
      <c r="I1214" s="16" t="s">
        <v>5492</v>
      </c>
    </row>
    <row r="1215" spans="1:9" x14ac:dyDescent="0.2">
      <c r="A1215" s="15" t="s">
        <v>745</v>
      </c>
      <c r="B1215" s="15" t="s">
        <v>7661</v>
      </c>
      <c r="C1215" s="16" t="s">
        <v>5493</v>
      </c>
      <c r="D1215" s="16" t="s">
        <v>5494</v>
      </c>
      <c r="E1215" s="16" t="s">
        <v>5495</v>
      </c>
      <c r="F1215" s="16" t="s">
        <v>5496</v>
      </c>
      <c r="G1215" s="16" t="s">
        <v>1449</v>
      </c>
      <c r="H1215" s="16" t="s">
        <v>1450</v>
      </c>
      <c r="I1215" s="16" t="s">
        <v>5497</v>
      </c>
    </row>
    <row r="1216" spans="1:9" x14ac:dyDescent="0.2">
      <c r="A1216" s="15" t="s">
        <v>5498</v>
      </c>
      <c r="B1216" s="15" t="s">
        <v>8033</v>
      </c>
      <c r="C1216" s="16" t="s">
        <v>5499</v>
      </c>
      <c r="D1216" s="16" t="s">
        <v>5500</v>
      </c>
      <c r="E1216" s="16" t="s">
        <v>5501</v>
      </c>
      <c r="F1216" s="16" t="s">
        <v>5502</v>
      </c>
      <c r="G1216" s="16" t="s">
        <v>1309</v>
      </c>
      <c r="H1216" s="16" t="s">
        <v>1310</v>
      </c>
      <c r="I1216" s="16" t="s">
        <v>5503</v>
      </c>
    </row>
    <row r="1217" spans="1:9" x14ac:dyDescent="0.2">
      <c r="A1217" s="15" t="s">
        <v>70</v>
      </c>
      <c r="B1217" s="15" t="s">
        <v>8034</v>
      </c>
      <c r="C1217" s="16" t="s">
        <v>1140</v>
      </c>
      <c r="D1217" s="16" t="s">
        <v>1140</v>
      </c>
      <c r="E1217" s="16" t="s">
        <v>1178</v>
      </c>
      <c r="F1217" s="16" t="s">
        <v>4445</v>
      </c>
      <c r="G1217" s="16" t="s">
        <v>1147</v>
      </c>
      <c r="H1217" s="16" t="s">
        <v>1148</v>
      </c>
      <c r="I1217" s="16" t="s">
        <v>5504</v>
      </c>
    </row>
    <row r="1218" spans="1:9" x14ac:dyDescent="0.2">
      <c r="A1218" s="15" t="s">
        <v>5505</v>
      </c>
      <c r="B1218" s="15" t="s">
        <v>8035</v>
      </c>
      <c r="C1218" s="16" t="s">
        <v>5506</v>
      </c>
      <c r="D1218" s="16" t="s">
        <v>5507</v>
      </c>
      <c r="E1218" s="16" t="s">
        <v>5508</v>
      </c>
      <c r="F1218" s="16" t="s">
        <v>5509</v>
      </c>
      <c r="G1218" s="16" t="s">
        <v>1154</v>
      </c>
      <c r="H1218" s="16" t="s">
        <v>1155</v>
      </c>
      <c r="I1218" s="16" t="s">
        <v>5510</v>
      </c>
    </row>
    <row r="1219" spans="1:9" x14ac:dyDescent="0.2">
      <c r="A1219" s="15" t="s">
        <v>311</v>
      </c>
      <c r="B1219" s="15" t="s">
        <v>8035</v>
      </c>
      <c r="C1219" s="16" t="s">
        <v>5511</v>
      </c>
      <c r="D1219" s="16" t="s">
        <v>5512</v>
      </c>
      <c r="E1219" s="16" t="s">
        <v>5513</v>
      </c>
      <c r="F1219" s="16" t="s">
        <v>5514</v>
      </c>
      <c r="G1219" s="16" t="s">
        <v>1154</v>
      </c>
      <c r="H1219" s="16" t="s">
        <v>1155</v>
      </c>
      <c r="I1219" s="16" t="s">
        <v>5515</v>
      </c>
    </row>
    <row r="1220" spans="1:9" x14ac:dyDescent="0.2">
      <c r="A1220" s="15" t="s">
        <v>5516</v>
      </c>
      <c r="B1220" s="15" t="s">
        <v>7318</v>
      </c>
      <c r="C1220" s="16" t="s">
        <v>1140</v>
      </c>
      <c r="D1220" s="16" t="s">
        <v>1140</v>
      </c>
      <c r="E1220" s="16" t="s">
        <v>1178</v>
      </c>
      <c r="F1220" s="16" t="s">
        <v>5517</v>
      </c>
      <c r="G1220" s="16" t="s">
        <v>1349</v>
      </c>
      <c r="H1220" s="16" t="s">
        <v>1350</v>
      </c>
      <c r="I1220" s="16" t="s">
        <v>5518</v>
      </c>
    </row>
    <row r="1221" spans="1:9" x14ac:dyDescent="0.2">
      <c r="A1221" s="15" t="s">
        <v>5519</v>
      </c>
      <c r="B1221" s="15" t="s">
        <v>8036</v>
      </c>
      <c r="C1221" s="16" t="s">
        <v>5520</v>
      </c>
      <c r="D1221" s="16" t="s">
        <v>5521</v>
      </c>
      <c r="E1221" s="16" t="s">
        <v>5522</v>
      </c>
      <c r="F1221" s="16" t="s">
        <v>5523</v>
      </c>
      <c r="G1221" s="16" t="s">
        <v>5524</v>
      </c>
      <c r="H1221" s="16" t="s">
        <v>1155</v>
      </c>
      <c r="I1221" s="16" t="s">
        <v>5525</v>
      </c>
    </row>
    <row r="1222" spans="1:9" x14ac:dyDescent="0.2">
      <c r="A1222" s="15" t="s">
        <v>331</v>
      </c>
      <c r="B1222" s="15" t="s">
        <v>8037</v>
      </c>
      <c r="C1222" s="16" t="s">
        <v>5526</v>
      </c>
      <c r="D1222" s="16" t="s">
        <v>5527</v>
      </c>
      <c r="E1222" s="16" t="s">
        <v>5528</v>
      </c>
      <c r="F1222" s="16" t="s">
        <v>5529</v>
      </c>
      <c r="G1222" s="16" t="s">
        <v>1154</v>
      </c>
      <c r="H1222" s="16" t="s">
        <v>1155</v>
      </c>
      <c r="I1222" s="16" t="s">
        <v>5530</v>
      </c>
    </row>
    <row r="1223" spans="1:9" x14ac:dyDescent="0.2">
      <c r="A1223" s="15" t="s">
        <v>973</v>
      </c>
      <c r="B1223" s="15" t="s">
        <v>7828</v>
      </c>
      <c r="C1223" s="16" t="s">
        <v>5531</v>
      </c>
      <c r="D1223" s="16" t="s">
        <v>5532</v>
      </c>
      <c r="E1223" s="16" t="s">
        <v>5533</v>
      </c>
      <c r="F1223" s="16" t="s">
        <v>5534</v>
      </c>
      <c r="G1223" s="16" t="s">
        <v>1449</v>
      </c>
      <c r="H1223" s="16" t="s">
        <v>1450</v>
      </c>
      <c r="I1223" s="16" t="s">
        <v>5535</v>
      </c>
    </row>
    <row r="1224" spans="1:9" x14ac:dyDescent="0.2">
      <c r="A1224" s="15" t="s">
        <v>209</v>
      </c>
      <c r="B1224" s="15" t="s">
        <v>7924</v>
      </c>
      <c r="C1224" s="16" t="s">
        <v>5536</v>
      </c>
      <c r="D1224" s="16" t="s">
        <v>5537</v>
      </c>
      <c r="E1224" s="16" t="s">
        <v>5538</v>
      </c>
      <c r="F1224" s="16" t="s">
        <v>4895</v>
      </c>
      <c r="G1224" s="16" t="s">
        <v>1493</v>
      </c>
      <c r="H1224" s="16" t="s">
        <v>1202</v>
      </c>
      <c r="I1224" s="16" t="s">
        <v>4896</v>
      </c>
    </row>
    <row r="1225" spans="1:9" x14ac:dyDescent="0.2">
      <c r="A1225" s="15" t="s">
        <v>5539</v>
      </c>
      <c r="B1225" s="15" t="s">
        <v>7312</v>
      </c>
      <c r="C1225" s="16" t="s">
        <v>1140</v>
      </c>
      <c r="D1225" s="16" t="s">
        <v>1140</v>
      </c>
      <c r="E1225" s="16" t="s">
        <v>1178</v>
      </c>
      <c r="F1225" s="16" t="s">
        <v>1140</v>
      </c>
      <c r="G1225" s="16" t="s">
        <v>1140</v>
      </c>
      <c r="H1225" s="16" t="s">
        <v>1140</v>
      </c>
      <c r="I1225" s="16" t="s">
        <v>1179</v>
      </c>
    </row>
    <row r="1226" spans="1:9" x14ac:dyDescent="0.2">
      <c r="A1226" s="15" t="s">
        <v>351</v>
      </c>
      <c r="B1226" s="15" t="s">
        <v>7626</v>
      </c>
      <c r="C1226" s="16" t="s">
        <v>5540</v>
      </c>
      <c r="D1226" s="16" t="s">
        <v>5541</v>
      </c>
      <c r="E1226" s="16" t="s">
        <v>5542</v>
      </c>
      <c r="F1226" s="16" t="s">
        <v>5543</v>
      </c>
      <c r="G1226" s="16" t="s">
        <v>1309</v>
      </c>
      <c r="H1226" s="16" t="s">
        <v>1310</v>
      </c>
      <c r="I1226" s="16" t="s">
        <v>5544</v>
      </c>
    </row>
    <row r="1227" spans="1:9" x14ac:dyDescent="0.2">
      <c r="A1227" s="15" t="s">
        <v>5545</v>
      </c>
      <c r="B1227" s="15" t="s">
        <v>7318</v>
      </c>
      <c r="C1227" s="16" t="s">
        <v>1140</v>
      </c>
      <c r="D1227" s="16" t="s">
        <v>1140</v>
      </c>
      <c r="E1227" s="16" t="s">
        <v>1178</v>
      </c>
      <c r="F1227" s="16" t="s">
        <v>5546</v>
      </c>
      <c r="G1227" s="16" t="s">
        <v>1349</v>
      </c>
      <c r="H1227" s="16" t="s">
        <v>1350</v>
      </c>
      <c r="I1227" s="16" t="s">
        <v>1179</v>
      </c>
    </row>
    <row r="1228" spans="1:9" x14ac:dyDescent="0.2">
      <c r="A1228" s="15" t="s">
        <v>5547</v>
      </c>
      <c r="B1228" s="15" t="s">
        <v>8038</v>
      </c>
      <c r="C1228" s="16" t="s">
        <v>1140</v>
      </c>
      <c r="D1228" s="16" t="s">
        <v>1140</v>
      </c>
      <c r="E1228" s="16" t="s">
        <v>1178</v>
      </c>
      <c r="F1228" s="16" t="s">
        <v>5548</v>
      </c>
      <c r="G1228" s="16" t="s">
        <v>1154</v>
      </c>
      <c r="H1228" s="16" t="s">
        <v>1155</v>
      </c>
      <c r="I1228" s="16" t="s">
        <v>5549</v>
      </c>
    </row>
    <row r="1229" spans="1:9" x14ac:dyDescent="0.2">
      <c r="A1229" s="15" t="s">
        <v>431</v>
      </c>
      <c r="B1229" s="15" t="s">
        <v>7312</v>
      </c>
      <c r="C1229" s="16" t="s">
        <v>1140</v>
      </c>
      <c r="D1229" s="16" t="s">
        <v>1140</v>
      </c>
      <c r="E1229" s="16" t="s">
        <v>1178</v>
      </c>
      <c r="F1229" s="16" t="s">
        <v>2275</v>
      </c>
      <c r="G1229" s="16" t="s">
        <v>1809</v>
      </c>
      <c r="H1229" s="16" t="s">
        <v>1810</v>
      </c>
      <c r="I1229" s="16" t="s">
        <v>5550</v>
      </c>
    </row>
    <row r="1230" spans="1:9" x14ac:dyDescent="0.2">
      <c r="A1230" s="15" t="s">
        <v>5551</v>
      </c>
      <c r="B1230" s="15" t="s">
        <v>8039</v>
      </c>
      <c r="C1230" s="16" t="s">
        <v>5552</v>
      </c>
      <c r="D1230" s="16" t="s">
        <v>5553</v>
      </c>
      <c r="E1230" s="16" t="s">
        <v>5554</v>
      </c>
      <c r="F1230" s="16" t="s">
        <v>5555</v>
      </c>
      <c r="G1230" s="16" t="s">
        <v>1309</v>
      </c>
      <c r="H1230" s="16" t="s">
        <v>1310</v>
      </c>
      <c r="I1230" s="16" t="s">
        <v>5556</v>
      </c>
    </row>
    <row r="1231" spans="1:9" x14ac:dyDescent="0.2">
      <c r="A1231" s="15" t="s">
        <v>599</v>
      </c>
      <c r="B1231" s="15" t="s">
        <v>8040</v>
      </c>
      <c r="C1231" s="16" t="s">
        <v>2108</v>
      </c>
      <c r="D1231" s="16" t="s">
        <v>2109</v>
      </c>
      <c r="E1231" s="16" t="s">
        <v>2110</v>
      </c>
      <c r="F1231" s="16" t="s">
        <v>2111</v>
      </c>
      <c r="G1231" s="16" t="s">
        <v>1355</v>
      </c>
      <c r="H1231" s="16" t="s">
        <v>1356</v>
      </c>
      <c r="I1231" s="16" t="s">
        <v>2112</v>
      </c>
    </row>
    <row r="1232" spans="1:9" x14ac:dyDescent="0.2">
      <c r="A1232" s="15" t="s">
        <v>5557</v>
      </c>
      <c r="B1232" s="15" t="s">
        <v>8041</v>
      </c>
      <c r="C1232" s="16" t="s">
        <v>5558</v>
      </c>
      <c r="D1232" s="16" t="s">
        <v>5559</v>
      </c>
      <c r="E1232" s="16" t="s">
        <v>5560</v>
      </c>
      <c r="F1232" s="16" t="s">
        <v>5561</v>
      </c>
      <c r="G1232" s="16" t="s">
        <v>1147</v>
      </c>
      <c r="H1232" s="16" t="s">
        <v>1148</v>
      </c>
      <c r="I1232" s="16" t="s">
        <v>5562</v>
      </c>
    </row>
    <row r="1233" spans="1:9" x14ac:dyDescent="0.2">
      <c r="A1233" s="15" t="s">
        <v>5563</v>
      </c>
      <c r="B1233" s="15" t="s">
        <v>8042</v>
      </c>
      <c r="C1233" s="16" t="s">
        <v>5564</v>
      </c>
      <c r="D1233" s="16" t="s">
        <v>5565</v>
      </c>
      <c r="E1233" s="16" t="s">
        <v>5566</v>
      </c>
      <c r="F1233" s="16" t="s">
        <v>5567</v>
      </c>
      <c r="G1233" s="16" t="s">
        <v>1230</v>
      </c>
      <c r="H1233" s="16" t="s">
        <v>1231</v>
      </c>
      <c r="I1233" s="16" t="s">
        <v>5568</v>
      </c>
    </row>
    <row r="1234" spans="1:9" x14ac:dyDescent="0.2">
      <c r="A1234" s="15" t="s">
        <v>921</v>
      </c>
      <c r="B1234" s="15" t="s">
        <v>8043</v>
      </c>
      <c r="C1234" s="16" t="s">
        <v>5569</v>
      </c>
      <c r="D1234" s="16" t="s">
        <v>5570</v>
      </c>
      <c r="E1234" s="16" t="s">
        <v>5571</v>
      </c>
      <c r="F1234" s="16" t="s">
        <v>5572</v>
      </c>
      <c r="G1234" s="16" t="s">
        <v>1309</v>
      </c>
      <c r="H1234" s="16" t="s">
        <v>1310</v>
      </c>
      <c r="I1234" s="16" t="s">
        <v>5573</v>
      </c>
    </row>
    <row r="1235" spans="1:9" x14ac:dyDescent="0.2">
      <c r="A1235" s="15" t="s">
        <v>5574</v>
      </c>
      <c r="B1235" s="15" t="s">
        <v>8044</v>
      </c>
      <c r="C1235" s="16" t="s">
        <v>5575</v>
      </c>
      <c r="D1235" s="16" t="s">
        <v>5576</v>
      </c>
      <c r="E1235" s="16" t="s">
        <v>5577</v>
      </c>
      <c r="F1235" s="16" t="s">
        <v>5578</v>
      </c>
      <c r="G1235" s="16" t="s">
        <v>1309</v>
      </c>
      <c r="H1235" s="16" t="s">
        <v>1310</v>
      </c>
      <c r="I1235" s="16" t="s">
        <v>5579</v>
      </c>
    </row>
    <row r="1236" spans="1:9" x14ac:dyDescent="0.2">
      <c r="A1236" s="15" t="s">
        <v>5580</v>
      </c>
      <c r="B1236" s="15" t="s">
        <v>7312</v>
      </c>
      <c r="C1236" s="16" t="s">
        <v>1140</v>
      </c>
      <c r="D1236" s="16" t="s">
        <v>1140</v>
      </c>
      <c r="E1236" s="16" t="s">
        <v>1178</v>
      </c>
      <c r="F1236" s="16" t="s">
        <v>1140</v>
      </c>
      <c r="G1236" s="16" t="s">
        <v>1140</v>
      </c>
      <c r="H1236" s="16" t="s">
        <v>1140</v>
      </c>
      <c r="I1236" s="16" t="s">
        <v>1179</v>
      </c>
    </row>
    <row r="1237" spans="1:9" x14ac:dyDescent="0.2">
      <c r="A1237" s="15" t="s">
        <v>5581</v>
      </c>
      <c r="B1237" s="15" t="s">
        <v>7312</v>
      </c>
      <c r="C1237" s="16" t="s">
        <v>1140</v>
      </c>
      <c r="D1237" s="16" t="s">
        <v>1140</v>
      </c>
      <c r="E1237" s="16" t="s">
        <v>1178</v>
      </c>
      <c r="F1237" s="16" t="s">
        <v>1140</v>
      </c>
      <c r="G1237" s="16" t="s">
        <v>1140</v>
      </c>
      <c r="H1237" s="16" t="s">
        <v>1140</v>
      </c>
      <c r="I1237" s="16" t="s">
        <v>1179</v>
      </c>
    </row>
    <row r="1238" spans="1:9" x14ac:dyDescent="0.2">
      <c r="A1238" s="15" t="s">
        <v>5582</v>
      </c>
      <c r="B1238" s="15" t="s">
        <v>7312</v>
      </c>
      <c r="C1238" s="16" t="s">
        <v>1140</v>
      </c>
      <c r="D1238" s="16" t="s">
        <v>1140</v>
      </c>
      <c r="E1238" s="16" t="s">
        <v>1178</v>
      </c>
      <c r="F1238" s="16" t="s">
        <v>1140</v>
      </c>
      <c r="G1238" s="16" t="s">
        <v>1140</v>
      </c>
      <c r="H1238" s="16" t="s">
        <v>1140</v>
      </c>
      <c r="I1238" s="16" t="s">
        <v>1179</v>
      </c>
    </row>
    <row r="1239" spans="1:9" x14ac:dyDescent="0.2">
      <c r="A1239" s="15" t="s">
        <v>5583</v>
      </c>
      <c r="B1239" s="15" t="s">
        <v>8045</v>
      </c>
      <c r="C1239" s="16" t="s">
        <v>5584</v>
      </c>
      <c r="D1239" s="16" t="s">
        <v>5585</v>
      </c>
      <c r="E1239" s="16" t="s">
        <v>5586</v>
      </c>
      <c r="F1239" s="16" t="s">
        <v>5587</v>
      </c>
      <c r="G1239" s="16" t="s">
        <v>1309</v>
      </c>
      <c r="H1239" s="16" t="s">
        <v>1310</v>
      </c>
      <c r="I1239" s="16" t="s">
        <v>5588</v>
      </c>
    </row>
    <row r="1240" spans="1:9" x14ac:dyDescent="0.2">
      <c r="A1240" s="15" t="s">
        <v>5589</v>
      </c>
      <c r="B1240" s="15" t="s">
        <v>8046</v>
      </c>
      <c r="C1240" s="16" t="s">
        <v>5590</v>
      </c>
      <c r="D1240" s="16" t="s">
        <v>5591</v>
      </c>
      <c r="E1240" s="16" t="s">
        <v>5592</v>
      </c>
      <c r="F1240" s="16" t="s">
        <v>5593</v>
      </c>
      <c r="G1240" s="16" t="s">
        <v>1309</v>
      </c>
      <c r="H1240" s="16" t="s">
        <v>1310</v>
      </c>
      <c r="I1240" s="16" t="s">
        <v>5594</v>
      </c>
    </row>
    <row r="1241" spans="1:9" x14ac:dyDescent="0.2">
      <c r="A1241" s="15" t="s">
        <v>5595</v>
      </c>
      <c r="B1241" s="15" t="s">
        <v>8047</v>
      </c>
      <c r="C1241" s="16" t="s">
        <v>5596</v>
      </c>
      <c r="D1241" s="16" t="s">
        <v>5597</v>
      </c>
      <c r="E1241" s="16" t="s">
        <v>5598</v>
      </c>
      <c r="F1241" s="16" t="s">
        <v>5599</v>
      </c>
      <c r="G1241" s="16" t="s">
        <v>1154</v>
      </c>
      <c r="H1241" s="16" t="s">
        <v>1155</v>
      </c>
      <c r="I1241" s="16" t="s">
        <v>5600</v>
      </c>
    </row>
    <row r="1242" spans="1:9" x14ac:dyDescent="0.2">
      <c r="A1242" s="15" t="s">
        <v>335</v>
      </c>
      <c r="B1242" s="15" t="s">
        <v>8048</v>
      </c>
      <c r="C1242" s="16" t="s">
        <v>5601</v>
      </c>
      <c r="D1242" s="16" t="s">
        <v>5602</v>
      </c>
      <c r="E1242" s="16" t="s">
        <v>5603</v>
      </c>
      <c r="F1242" s="16" t="s">
        <v>5604</v>
      </c>
      <c r="G1242" s="16" t="s">
        <v>1493</v>
      </c>
      <c r="H1242" s="16" t="s">
        <v>1202</v>
      </c>
      <c r="I1242" s="16" t="s">
        <v>5605</v>
      </c>
    </row>
    <row r="1243" spans="1:9" x14ac:dyDescent="0.2">
      <c r="A1243" s="15" t="s">
        <v>5606</v>
      </c>
      <c r="B1243" s="15" t="s">
        <v>8049</v>
      </c>
      <c r="C1243" s="16" t="s">
        <v>5607</v>
      </c>
      <c r="D1243" s="16" t="s">
        <v>5608</v>
      </c>
      <c r="E1243" s="16" t="s">
        <v>5609</v>
      </c>
      <c r="F1243" s="16" t="s">
        <v>5610</v>
      </c>
      <c r="G1243" s="16" t="s">
        <v>1309</v>
      </c>
      <c r="H1243" s="16" t="s">
        <v>1310</v>
      </c>
      <c r="I1243" s="16" t="s">
        <v>5611</v>
      </c>
    </row>
    <row r="1244" spans="1:9" x14ac:dyDescent="0.2">
      <c r="A1244" s="15" t="s">
        <v>5612</v>
      </c>
      <c r="B1244" s="15" t="s">
        <v>7918</v>
      </c>
      <c r="C1244" s="16" t="s">
        <v>5613</v>
      </c>
      <c r="D1244" s="16" t="s">
        <v>5613</v>
      </c>
      <c r="E1244" s="16" t="s">
        <v>1269</v>
      </c>
      <c r="F1244" s="16" t="s">
        <v>5614</v>
      </c>
      <c r="G1244" s="16" t="s">
        <v>1133</v>
      </c>
      <c r="H1244" s="16" t="s">
        <v>1134</v>
      </c>
      <c r="I1244" s="16" t="s">
        <v>5615</v>
      </c>
    </row>
    <row r="1245" spans="1:9" x14ac:dyDescent="0.2">
      <c r="A1245" s="15" t="s">
        <v>321</v>
      </c>
      <c r="B1245" s="15" t="s">
        <v>8050</v>
      </c>
      <c r="C1245" s="16" t="s">
        <v>5616</v>
      </c>
      <c r="D1245" s="16" t="s">
        <v>5617</v>
      </c>
      <c r="E1245" s="16" t="s">
        <v>5618</v>
      </c>
      <c r="F1245" s="16" t="s">
        <v>5619</v>
      </c>
      <c r="G1245" s="16" t="s">
        <v>1147</v>
      </c>
      <c r="H1245" s="16" t="s">
        <v>1148</v>
      </c>
      <c r="I1245" s="16" t="s">
        <v>5620</v>
      </c>
    </row>
    <row r="1246" spans="1:9" x14ac:dyDescent="0.2">
      <c r="A1246" s="15" t="s">
        <v>5621</v>
      </c>
      <c r="B1246" s="15" t="s">
        <v>7898</v>
      </c>
      <c r="C1246" s="16" t="s">
        <v>1140</v>
      </c>
      <c r="D1246" s="16" t="s">
        <v>1140</v>
      </c>
      <c r="E1246" s="16" t="s">
        <v>1178</v>
      </c>
      <c r="F1246" s="16" t="s">
        <v>1140</v>
      </c>
      <c r="G1246" s="16" t="s">
        <v>1140</v>
      </c>
      <c r="H1246" s="16" t="s">
        <v>1140</v>
      </c>
      <c r="I1246" s="16" t="s">
        <v>1179</v>
      </c>
    </row>
    <row r="1247" spans="1:9" x14ac:dyDescent="0.2">
      <c r="A1247" s="15" t="s">
        <v>385</v>
      </c>
      <c r="B1247" s="15" t="s">
        <v>8051</v>
      </c>
      <c r="C1247" s="16" t="s">
        <v>5622</v>
      </c>
      <c r="D1247" s="16" t="s">
        <v>5623</v>
      </c>
      <c r="E1247" s="16" t="s">
        <v>2992</v>
      </c>
      <c r="F1247" s="16" t="s">
        <v>5624</v>
      </c>
      <c r="G1247" s="16" t="s">
        <v>1147</v>
      </c>
      <c r="H1247" s="16" t="s">
        <v>1148</v>
      </c>
      <c r="I1247" s="16" t="s">
        <v>5625</v>
      </c>
    </row>
    <row r="1248" spans="1:9" x14ac:dyDescent="0.2">
      <c r="A1248" s="15" t="s">
        <v>5626</v>
      </c>
      <c r="B1248" s="15" t="s">
        <v>8052</v>
      </c>
      <c r="C1248" s="16" t="s">
        <v>1140</v>
      </c>
      <c r="D1248" s="16" t="s">
        <v>1140</v>
      </c>
      <c r="E1248" s="16" t="s">
        <v>1178</v>
      </c>
      <c r="F1248" s="16" t="s">
        <v>5627</v>
      </c>
      <c r="G1248" s="16" t="s">
        <v>1318</v>
      </c>
      <c r="H1248" s="16" t="s">
        <v>1319</v>
      </c>
      <c r="I1248" s="16" t="s">
        <v>5628</v>
      </c>
    </row>
    <row r="1249" spans="1:9" x14ac:dyDescent="0.2">
      <c r="A1249" s="15" t="s">
        <v>5629</v>
      </c>
      <c r="B1249" s="15" t="s">
        <v>7707</v>
      </c>
      <c r="C1249" s="16" t="s">
        <v>5630</v>
      </c>
      <c r="D1249" s="16" t="s">
        <v>5631</v>
      </c>
      <c r="E1249" s="16" t="s">
        <v>5632</v>
      </c>
      <c r="F1249" s="16" t="s">
        <v>3526</v>
      </c>
      <c r="G1249" s="16" t="s">
        <v>1814</v>
      </c>
      <c r="H1249" s="16" t="s">
        <v>1815</v>
      </c>
      <c r="I1249" s="16" t="s">
        <v>5633</v>
      </c>
    </row>
    <row r="1250" spans="1:9" x14ac:dyDescent="0.2">
      <c r="A1250" s="15" t="s">
        <v>112</v>
      </c>
      <c r="B1250" s="15" t="s">
        <v>8053</v>
      </c>
      <c r="C1250" s="16" t="s">
        <v>5634</v>
      </c>
      <c r="D1250" s="16" t="s">
        <v>5635</v>
      </c>
      <c r="E1250" s="16" t="s">
        <v>5636</v>
      </c>
      <c r="F1250" s="16" t="s">
        <v>5637</v>
      </c>
      <c r="G1250" s="16" t="s">
        <v>1154</v>
      </c>
      <c r="H1250" s="16" t="s">
        <v>1155</v>
      </c>
      <c r="I1250" s="16" t="s">
        <v>5638</v>
      </c>
    </row>
    <row r="1251" spans="1:9" x14ac:dyDescent="0.2">
      <c r="A1251" s="15" t="s">
        <v>5639</v>
      </c>
      <c r="B1251" s="15" t="s">
        <v>8054</v>
      </c>
      <c r="C1251" s="16" t="s">
        <v>5640</v>
      </c>
      <c r="D1251" s="16" t="s">
        <v>5641</v>
      </c>
      <c r="E1251" s="16" t="s">
        <v>5642</v>
      </c>
      <c r="F1251" s="16" t="s">
        <v>5643</v>
      </c>
      <c r="G1251" s="16" t="s">
        <v>1154</v>
      </c>
      <c r="H1251" s="16" t="s">
        <v>1155</v>
      </c>
      <c r="I1251" s="16" t="s">
        <v>5644</v>
      </c>
    </row>
    <row r="1252" spans="1:9" x14ac:dyDescent="0.2">
      <c r="A1252" s="15" t="s">
        <v>5645</v>
      </c>
      <c r="B1252" s="15" t="s">
        <v>8055</v>
      </c>
      <c r="C1252" s="16" t="s">
        <v>5646</v>
      </c>
      <c r="D1252" s="16" t="s">
        <v>5647</v>
      </c>
      <c r="E1252" s="16" t="s">
        <v>5648</v>
      </c>
      <c r="F1252" s="16" t="s">
        <v>5649</v>
      </c>
      <c r="G1252" s="16" t="s">
        <v>1154</v>
      </c>
      <c r="H1252" s="16" t="s">
        <v>1155</v>
      </c>
      <c r="I1252" s="16" t="s">
        <v>5650</v>
      </c>
    </row>
    <row r="1253" spans="1:9" x14ac:dyDescent="0.2">
      <c r="A1253" s="15" t="s">
        <v>5651</v>
      </c>
      <c r="B1253" s="15" t="s">
        <v>8056</v>
      </c>
      <c r="C1253" s="16" t="s">
        <v>5652</v>
      </c>
      <c r="D1253" s="16" t="s">
        <v>5653</v>
      </c>
      <c r="E1253" s="16" t="s">
        <v>5654</v>
      </c>
      <c r="F1253" s="16" t="s">
        <v>5655</v>
      </c>
      <c r="G1253" s="16" t="s">
        <v>1154</v>
      </c>
      <c r="H1253" s="16" t="s">
        <v>1155</v>
      </c>
      <c r="I1253" s="16" t="s">
        <v>5656</v>
      </c>
    </row>
    <row r="1254" spans="1:9" x14ac:dyDescent="0.2">
      <c r="A1254" s="15" t="s">
        <v>5657</v>
      </c>
      <c r="B1254" s="15" t="s">
        <v>8055</v>
      </c>
      <c r="C1254" s="16" t="s">
        <v>5658</v>
      </c>
      <c r="D1254" s="16" t="s">
        <v>5659</v>
      </c>
      <c r="E1254" s="16" t="s">
        <v>5660</v>
      </c>
      <c r="F1254" s="16" t="s">
        <v>5661</v>
      </c>
      <c r="G1254" s="16" t="s">
        <v>1154</v>
      </c>
      <c r="H1254" s="16" t="s">
        <v>1155</v>
      </c>
      <c r="I1254" s="16" t="s">
        <v>5662</v>
      </c>
    </row>
    <row r="1255" spans="1:9" x14ac:dyDescent="0.2">
      <c r="A1255" s="15" t="s">
        <v>947</v>
      </c>
      <c r="B1255" s="15" t="s">
        <v>8057</v>
      </c>
      <c r="C1255" s="16" t="s">
        <v>5663</v>
      </c>
      <c r="D1255" s="16" t="s">
        <v>5664</v>
      </c>
      <c r="E1255" s="16" t="s">
        <v>5665</v>
      </c>
      <c r="F1255" s="16" t="s">
        <v>5666</v>
      </c>
      <c r="G1255" s="16" t="s">
        <v>1154</v>
      </c>
      <c r="H1255" s="16" t="s">
        <v>1155</v>
      </c>
      <c r="I1255" s="16" t="s">
        <v>5667</v>
      </c>
    </row>
    <row r="1256" spans="1:9" x14ac:dyDescent="0.2">
      <c r="A1256" s="15" t="s">
        <v>917</v>
      </c>
      <c r="B1256" s="15" t="s">
        <v>8058</v>
      </c>
      <c r="C1256" s="16" t="s">
        <v>5668</v>
      </c>
      <c r="D1256" s="16" t="s">
        <v>5669</v>
      </c>
      <c r="E1256" s="16" t="s">
        <v>5670</v>
      </c>
      <c r="F1256" s="16" t="s">
        <v>5671</v>
      </c>
      <c r="G1256" s="16" t="s">
        <v>1154</v>
      </c>
      <c r="H1256" s="16" t="s">
        <v>1155</v>
      </c>
      <c r="I1256" s="16" t="s">
        <v>5672</v>
      </c>
    </row>
    <row r="1257" spans="1:9" x14ac:dyDescent="0.2">
      <c r="A1257" s="15" t="s">
        <v>961</v>
      </c>
      <c r="B1257" s="15" t="s">
        <v>8059</v>
      </c>
      <c r="C1257" s="16" t="s">
        <v>5673</v>
      </c>
      <c r="D1257" s="16" t="s">
        <v>5674</v>
      </c>
      <c r="E1257" s="16" t="s">
        <v>5675</v>
      </c>
      <c r="F1257" s="16" t="s">
        <v>5676</v>
      </c>
      <c r="G1257" s="16" t="s">
        <v>1154</v>
      </c>
      <c r="H1257" s="16" t="s">
        <v>1155</v>
      </c>
      <c r="I1257" s="16" t="s">
        <v>5677</v>
      </c>
    </row>
    <row r="1258" spans="1:9" x14ac:dyDescent="0.2">
      <c r="A1258" s="15" t="s">
        <v>5678</v>
      </c>
      <c r="B1258" s="15" t="s">
        <v>8059</v>
      </c>
      <c r="C1258" s="16" t="s">
        <v>5679</v>
      </c>
      <c r="D1258" s="16" t="s">
        <v>5680</v>
      </c>
      <c r="E1258" s="16" t="s">
        <v>5681</v>
      </c>
      <c r="F1258" s="16" t="s">
        <v>5682</v>
      </c>
      <c r="G1258" s="16" t="s">
        <v>1154</v>
      </c>
      <c r="H1258" s="16" t="s">
        <v>1155</v>
      </c>
      <c r="I1258" s="16" t="s">
        <v>5683</v>
      </c>
    </row>
    <row r="1259" spans="1:9" x14ac:dyDescent="0.2">
      <c r="A1259" s="15" t="s">
        <v>933</v>
      </c>
      <c r="B1259" s="15" t="s">
        <v>8060</v>
      </c>
      <c r="C1259" s="16" t="s">
        <v>5684</v>
      </c>
      <c r="D1259" s="16" t="s">
        <v>5685</v>
      </c>
      <c r="E1259" s="16" t="s">
        <v>5686</v>
      </c>
      <c r="F1259" s="16" t="s">
        <v>5687</v>
      </c>
      <c r="G1259" s="16" t="s">
        <v>1154</v>
      </c>
      <c r="H1259" s="16" t="s">
        <v>1155</v>
      </c>
      <c r="I1259" s="16" t="s">
        <v>5688</v>
      </c>
    </row>
    <row r="1260" spans="1:9" x14ac:dyDescent="0.2">
      <c r="A1260" s="15" t="s">
        <v>5689</v>
      </c>
      <c r="B1260" s="15" t="s">
        <v>7481</v>
      </c>
      <c r="C1260" s="16" t="s">
        <v>1944</v>
      </c>
      <c r="D1260" s="16" t="s">
        <v>1944</v>
      </c>
      <c r="E1260" s="16" t="s">
        <v>1945</v>
      </c>
      <c r="F1260" s="16" t="s">
        <v>1140</v>
      </c>
      <c r="G1260" s="16" t="s">
        <v>1140</v>
      </c>
      <c r="H1260" s="16" t="s">
        <v>1140</v>
      </c>
      <c r="I1260" s="16" t="s">
        <v>1946</v>
      </c>
    </row>
    <row r="1261" spans="1:9" x14ac:dyDescent="0.2">
      <c r="A1261" s="15" t="s">
        <v>5690</v>
      </c>
      <c r="B1261" s="15" t="s">
        <v>8061</v>
      </c>
      <c r="C1261" s="16" t="s">
        <v>1140</v>
      </c>
      <c r="D1261" s="16" t="s">
        <v>1140</v>
      </c>
      <c r="E1261" s="16" t="s">
        <v>1178</v>
      </c>
      <c r="F1261" s="16" t="s">
        <v>1140</v>
      </c>
      <c r="G1261" s="16" t="s">
        <v>1140</v>
      </c>
      <c r="H1261" s="16" t="s">
        <v>1140</v>
      </c>
      <c r="I1261" s="16" t="s">
        <v>5691</v>
      </c>
    </row>
    <row r="1262" spans="1:9" x14ac:dyDescent="0.2">
      <c r="A1262" s="15" t="s">
        <v>5692</v>
      </c>
      <c r="B1262" s="15" t="s">
        <v>8061</v>
      </c>
      <c r="C1262" s="16" t="s">
        <v>1140</v>
      </c>
      <c r="D1262" s="16" t="s">
        <v>1140</v>
      </c>
      <c r="E1262" s="16" t="s">
        <v>1178</v>
      </c>
      <c r="F1262" s="16" t="s">
        <v>1140</v>
      </c>
      <c r="G1262" s="16" t="s">
        <v>1140</v>
      </c>
      <c r="H1262" s="16" t="s">
        <v>1140</v>
      </c>
      <c r="I1262" s="16" t="s">
        <v>1179</v>
      </c>
    </row>
    <row r="1263" spans="1:9" x14ac:dyDescent="0.2">
      <c r="A1263" s="15" t="s">
        <v>5693</v>
      </c>
      <c r="B1263" s="15" t="s">
        <v>7312</v>
      </c>
      <c r="C1263" s="16" t="s">
        <v>5694</v>
      </c>
      <c r="D1263" s="16" t="s">
        <v>5695</v>
      </c>
      <c r="E1263" s="16" t="s">
        <v>5696</v>
      </c>
      <c r="F1263" s="16" t="s">
        <v>5697</v>
      </c>
      <c r="G1263" s="16" t="s">
        <v>3093</v>
      </c>
      <c r="H1263" s="16" t="s">
        <v>1155</v>
      </c>
      <c r="I1263" s="16" t="s">
        <v>5698</v>
      </c>
    </row>
    <row r="1264" spans="1:9" x14ac:dyDescent="0.2">
      <c r="A1264" s="15" t="s">
        <v>5699</v>
      </c>
      <c r="B1264" s="15" t="s">
        <v>7318</v>
      </c>
      <c r="C1264" s="16" t="s">
        <v>1140</v>
      </c>
      <c r="D1264" s="16" t="s">
        <v>1140</v>
      </c>
      <c r="E1264" s="16" t="s">
        <v>1178</v>
      </c>
      <c r="F1264" s="16" t="s">
        <v>5700</v>
      </c>
      <c r="G1264" s="16" t="s">
        <v>1349</v>
      </c>
      <c r="H1264" s="16" t="s">
        <v>1350</v>
      </c>
      <c r="I1264" s="16" t="s">
        <v>1179</v>
      </c>
    </row>
    <row r="1265" spans="1:9" x14ac:dyDescent="0.2">
      <c r="A1265" s="15" t="s">
        <v>595</v>
      </c>
      <c r="B1265" s="15" t="s">
        <v>7647</v>
      </c>
      <c r="C1265" s="16" t="s">
        <v>5701</v>
      </c>
      <c r="D1265" s="16" t="s">
        <v>5702</v>
      </c>
      <c r="E1265" s="16" t="s">
        <v>5703</v>
      </c>
      <c r="F1265" s="16" t="s">
        <v>5704</v>
      </c>
      <c r="G1265" s="16" t="s">
        <v>1493</v>
      </c>
      <c r="H1265" s="16" t="s">
        <v>1202</v>
      </c>
      <c r="I1265" s="16" t="s">
        <v>5705</v>
      </c>
    </row>
    <row r="1266" spans="1:9" x14ac:dyDescent="0.2">
      <c r="A1266" s="15" t="s">
        <v>5706</v>
      </c>
      <c r="B1266" s="15" t="s">
        <v>8062</v>
      </c>
      <c r="C1266" s="16" t="s">
        <v>5707</v>
      </c>
      <c r="D1266" s="16" t="s">
        <v>5708</v>
      </c>
      <c r="E1266" s="16" t="s">
        <v>5709</v>
      </c>
      <c r="F1266" s="16" t="s">
        <v>5710</v>
      </c>
      <c r="G1266" s="16" t="s">
        <v>1809</v>
      </c>
      <c r="H1266" s="16" t="s">
        <v>1810</v>
      </c>
      <c r="I1266" s="16" t="s">
        <v>5711</v>
      </c>
    </row>
    <row r="1267" spans="1:9" x14ac:dyDescent="0.2">
      <c r="A1267" s="15" t="s">
        <v>5712</v>
      </c>
      <c r="B1267" s="15" t="s">
        <v>8063</v>
      </c>
      <c r="C1267" s="16" t="s">
        <v>1140</v>
      </c>
      <c r="D1267" s="16" t="s">
        <v>1140</v>
      </c>
      <c r="E1267" s="16" t="s">
        <v>1178</v>
      </c>
      <c r="F1267" s="16" t="s">
        <v>5713</v>
      </c>
      <c r="G1267" s="16" t="s">
        <v>1230</v>
      </c>
      <c r="H1267" s="16" t="s">
        <v>1231</v>
      </c>
      <c r="I1267" s="16" t="s">
        <v>5714</v>
      </c>
    </row>
    <row r="1268" spans="1:9" x14ac:dyDescent="0.2">
      <c r="A1268" s="15" t="s">
        <v>5715</v>
      </c>
      <c r="B1268" s="15" t="s">
        <v>7312</v>
      </c>
      <c r="C1268" s="16" t="s">
        <v>1140</v>
      </c>
      <c r="D1268" s="16" t="s">
        <v>1140</v>
      </c>
      <c r="E1268" s="16" t="s">
        <v>1178</v>
      </c>
      <c r="F1268" s="16" t="s">
        <v>1140</v>
      </c>
      <c r="G1268" s="16" t="s">
        <v>1140</v>
      </c>
      <c r="H1268" s="16" t="s">
        <v>1140</v>
      </c>
      <c r="I1268" s="16" t="s">
        <v>1179</v>
      </c>
    </row>
    <row r="1269" spans="1:9" x14ac:dyDescent="0.2">
      <c r="A1269" s="15" t="s">
        <v>5716</v>
      </c>
      <c r="B1269" s="15" t="s">
        <v>7312</v>
      </c>
      <c r="C1269" s="16" t="s">
        <v>1140</v>
      </c>
      <c r="D1269" s="16" t="s">
        <v>1140</v>
      </c>
      <c r="E1269" s="16" t="s">
        <v>1178</v>
      </c>
      <c r="F1269" s="16" t="s">
        <v>1140</v>
      </c>
      <c r="G1269" s="16" t="s">
        <v>1140</v>
      </c>
      <c r="H1269" s="16" t="s">
        <v>1140</v>
      </c>
      <c r="I1269" s="16" t="s">
        <v>1179</v>
      </c>
    </row>
    <row r="1270" spans="1:9" x14ac:dyDescent="0.2">
      <c r="A1270" s="15" t="s">
        <v>5717</v>
      </c>
      <c r="B1270" s="15" t="s">
        <v>7312</v>
      </c>
      <c r="C1270" s="16" t="s">
        <v>1140</v>
      </c>
      <c r="D1270" s="16" t="s">
        <v>1140</v>
      </c>
      <c r="E1270" s="16" t="s">
        <v>1178</v>
      </c>
      <c r="F1270" s="16" t="s">
        <v>1140</v>
      </c>
      <c r="G1270" s="16" t="s">
        <v>1140</v>
      </c>
      <c r="H1270" s="16" t="s">
        <v>1140</v>
      </c>
      <c r="I1270" s="16" t="s">
        <v>1179</v>
      </c>
    </row>
    <row r="1271" spans="1:9" x14ac:dyDescent="0.2">
      <c r="A1271" s="15" t="s">
        <v>5718</v>
      </c>
      <c r="B1271" s="15" t="s">
        <v>7496</v>
      </c>
      <c r="C1271" s="16" t="s">
        <v>1140</v>
      </c>
      <c r="D1271" s="16" t="s">
        <v>1140</v>
      </c>
      <c r="E1271" s="16" t="s">
        <v>1178</v>
      </c>
      <c r="F1271" s="16" t="s">
        <v>2297</v>
      </c>
      <c r="G1271" s="16" t="s">
        <v>1318</v>
      </c>
      <c r="H1271" s="16" t="s">
        <v>1319</v>
      </c>
      <c r="I1271" s="16" t="s">
        <v>2298</v>
      </c>
    </row>
    <row r="1272" spans="1:9" x14ac:dyDescent="0.2">
      <c r="A1272" s="15" t="s">
        <v>1047</v>
      </c>
      <c r="B1272" s="15" t="s">
        <v>8064</v>
      </c>
      <c r="C1272" s="16" t="s">
        <v>5719</v>
      </c>
      <c r="D1272" s="16" t="s">
        <v>5720</v>
      </c>
      <c r="E1272" s="16" t="s">
        <v>5721</v>
      </c>
      <c r="F1272" s="16" t="s">
        <v>5722</v>
      </c>
      <c r="G1272" s="16" t="s">
        <v>1219</v>
      </c>
      <c r="H1272" s="16" t="s">
        <v>1220</v>
      </c>
      <c r="I1272" s="16" t="s">
        <v>5723</v>
      </c>
    </row>
    <row r="1273" spans="1:9" x14ac:dyDescent="0.2">
      <c r="A1273" s="15" t="s">
        <v>611</v>
      </c>
      <c r="B1273" s="15" t="s">
        <v>8065</v>
      </c>
      <c r="C1273" s="16" t="s">
        <v>3953</v>
      </c>
      <c r="D1273" s="16" t="s">
        <v>3954</v>
      </c>
      <c r="E1273" s="16" t="s">
        <v>3955</v>
      </c>
      <c r="F1273" s="16" t="s">
        <v>3956</v>
      </c>
      <c r="G1273" s="16" t="s">
        <v>1219</v>
      </c>
      <c r="H1273" s="16" t="s">
        <v>1220</v>
      </c>
      <c r="I1273" s="16" t="s">
        <v>5724</v>
      </c>
    </row>
    <row r="1274" spans="1:9" x14ac:dyDescent="0.2">
      <c r="A1274" s="15" t="s">
        <v>1059</v>
      </c>
      <c r="B1274" s="15" t="s">
        <v>8066</v>
      </c>
      <c r="C1274" s="16" t="s">
        <v>5725</v>
      </c>
      <c r="D1274" s="16" t="s">
        <v>5726</v>
      </c>
      <c r="E1274" s="16" t="s">
        <v>5727</v>
      </c>
      <c r="F1274" s="16" t="s">
        <v>5728</v>
      </c>
      <c r="G1274" s="16" t="s">
        <v>1219</v>
      </c>
      <c r="H1274" s="16" t="s">
        <v>1220</v>
      </c>
      <c r="I1274" s="16" t="s">
        <v>5729</v>
      </c>
    </row>
    <row r="1275" spans="1:9" x14ac:dyDescent="0.2">
      <c r="A1275" s="15" t="s">
        <v>5730</v>
      </c>
      <c r="B1275" s="15" t="s">
        <v>8067</v>
      </c>
      <c r="C1275" s="16" t="s">
        <v>1140</v>
      </c>
      <c r="D1275" s="16" t="s">
        <v>1140</v>
      </c>
      <c r="E1275" s="16" t="s">
        <v>1178</v>
      </c>
      <c r="F1275" s="16" t="s">
        <v>5731</v>
      </c>
      <c r="G1275" s="16" t="s">
        <v>1154</v>
      </c>
      <c r="H1275" s="16" t="s">
        <v>1155</v>
      </c>
      <c r="I1275" s="16" t="s">
        <v>5732</v>
      </c>
    </row>
    <row r="1276" spans="1:9" x14ac:dyDescent="0.2">
      <c r="A1276" s="15" t="s">
        <v>869</v>
      </c>
      <c r="B1276" s="15" t="s">
        <v>7312</v>
      </c>
      <c r="C1276" s="16" t="s">
        <v>1140</v>
      </c>
      <c r="D1276" s="16" t="s">
        <v>1140</v>
      </c>
      <c r="E1276" s="16" t="s">
        <v>1178</v>
      </c>
      <c r="F1276" s="16" t="s">
        <v>5733</v>
      </c>
      <c r="G1276" s="16" t="s">
        <v>1230</v>
      </c>
      <c r="H1276" s="16" t="s">
        <v>1231</v>
      </c>
      <c r="I1276" s="16" t="s">
        <v>5734</v>
      </c>
    </row>
    <row r="1277" spans="1:9" x14ac:dyDescent="0.2">
      <c r="A1277" s="15" t="s">
        <v>5735</v>
      </c>
      <c r="B1277" s="15" t="s">
        <v>7730</v>
      </c>
      <c r="C1277" s="16" t="s">
        <v>5736</v>
      </c>
      <c r="D1277" s="16" t="s">
        <v>5737</v>
      </c>
      <c r="E1277" s="16" t="s">
        <v>5738</v>
      </c>
      <c r="F1277" s="16" t="s">
        <v>5739</v>
      </c>
      <c r="G1277" s="16" t="s">
        <v>1147</v>
      </c>
      <c r="H1277" s="16" t="s">
        <v>1148</v>
      </c>
      <c r="I1277" s="16" t="s">
        <v>5740</v>
      </c>
    </row>
    <row r="1278" spans="1:9" x14ac:dyDescent="0.2">
      <c r="A1278" s="15" t="s">
        <v>5741</v>
      </c>
      <c r="B1278" s="15" t="s">
        <v>8068</v>
      </c>
      <c r="C1278" s="16" t="s">
        <v>1140</v>
      </c>
      <c r="D1278" s="16" t="s">
        <v>1140</v>
      </c>
      <c r="E1278" s="16" t="s">
        <v>1178</v>
      </c>
      <c r="F1278" s="16" t="s">
        <v>5742</v>
      </c>
      <c r="G1278" s="16" t="s">
        <v>1809</v>
      </c>
      <c r="H1278" s="16" t="s">
        <v>1810</v>
      </c>
      <c r="I1278" s="16" t="s">
        <v>5743</v>
      </c>
    </row>
    <row r="1279" spans="1:9" x14ac:dyDescent="0.2">
      <c r="A1279" s="15" t="s">
        <v>807</v>
      </c>
      <c r="B1279" s="15" t="s">
        <v>8069</v>
      </c>
      <c r="C1279" s="16" t="s">
        <v>5744</v>
      </c>
      <c r="D1279" s="16" t="s">
        <v>5745</v>
      </c>
      <c r="E1279" s="16" t="s">
        <v>5746</v>
      </c>
      <c r="F1279" s="16" t="s">
        <v>4526</v>
      </c>
      <c r="G1279" s="16" t="s">
        <v>1449</v>
      </c>
      <c r="H1279" s="16" t="s">
        <v>1450</v>
      </c>
      <c r="I1279" s="16" t="s">
        <v>5747</v>
      </c>
    </row>
    <row r="1280" spans="1:9" x14ac:dyDescent="0.2">
      <c r="A1280" s="15" t="s">
        <v>5748</v>
      </c>
      <c r="B1280" s="15" t="s">
        <v>7312</v>
      </c>
      <c r="C1280" s="16" t="s">
        <v>1140</v>
      </c>
      <c r="D1280" s="16" t="s">
        <v>1140</v>
      </c>
      <c r="E1280" s="16" t="s">
        <v>1178</v>
      </c>
      <c r="F1280" s="16" t="s">
        <v>5749</v>
      </c>
      <c r="G1280" s="16" t="s">
        <v>1349</v>
      </c>
      <c r="H1280" s="16" t="s">
        <v>1350</v>
      </c>
      <c r="I1280" s="16" t="s">
        <v>5750</v>
      </c>
    </row>
    <row r="1281" spans="1:9" x14ac:dyDescent="0.2">
      <c r="A1281" s="15" t="s">
        <v>5751</v>
      </c>
      <c r="B1281" s="15" t="s">
        <v>7318</v>
      </c>
      <c r="C1281" s="16" t="s">
        <v>5752</v>
      </c>
      <c r="D1281" s="16" t="s">
        <v>5753</v>
      </c>
      <c r="E1281" s="16" t="s">
        <v>5754</v>
      </c>
      <c r="F1281" s="16" t="s">
        <v>5755</v>
      </c>
      <c r="G1281" s="16" t="s">
        <v>1623</v>
      </c>
      <c r="H1281" s="16" t="s">
        <v>1624</v>
      </c>
      <c r="I1281" s="16" t="s">
        <v>5756</v>
      </c>
    </row>
    <row r="1282" spans="1:9" x14ac:dyDescent="0.2">
      <c r="A1282" s="15" t="s">
        <v>467</v>
      </c>
      <c r="B1282" s="15" t="s">
        <v>8070</v>
      </c>
      <c r="C1282" s="16" t="s">
        <v>5757</v>
      </c>
      <c r="D1282" s="16" t="s">
        <v>3075</v>
      </c>
      <c r="E1282" s="16" t="s">
        <v>5758</v>
      </c>
      <c r="F1282" s="16" t="s">
        <v>3077</v>
      </c>
      <c r="G1282" s="16" t="s">
        <v>1219</v>
      </c>
      <c r="H1282" s="16" t="s">
        <v>1220</v>
      </c>
      <c r="I1282" s="16" t="s">
        <v>5759</v>
      </c>
    </row>
    <row r="1283" spans="1:9" x14ac:dyDescent="0.2">
      <c r="A1283" s="15" t="s">
        <v>275</v>
      </c>
      <c r="B1283" s="15" t="s">
        <v>8071</v>
      </c>
      <c r="C1283" s="16" t="s">
        <v>5760</v>
      </c>
      <c r="D1283" s="16" t="s">
        <v>5760</v>
      </c>
      <c r="E1283" s="16" t="s">
        <v>1269</v>
      </c>
      <c r="F1283" s="16" t="s">
        <v>5761</v>
      </c>
      <c r="G1283" s="16" t="s">
        <v>1133</v>
      </c>
      <c r="H1283" s="16" t="s">
        <v>1134</v>
      </c>
      <c r="I1283" s="16" t="s">
        <v>5762</v>
      </c>
    </row>
    <row r="1284" spans="1:9" x14ac:dyDescent="0.2">
      <c r="A1284" s="15" t="s">
        <v>5763</v>
      </c>
      <c r="B1284" s="15" t="s">
        <v>8072</v>
      </c>
      <c r="C1284" s="16" t="s">
        <v>5764</v>
      </c>
      <c r="D1284" s="16" t="s">
        <v>5765</v>
      </c>
      <c r="E1284" s="16" t="s">
        <v>5766</v>
      </c>
      <c r="F1284" s="16" t="s">
        <v>5767</v>
      </c>
      <c r="G1284" s="16" t="s">
        <v>1349</v>
      </c>
      <c r="H1284" s="16" t="s">
        <v>1350</v>
      </c>
      <c r="I1284" s="16" t="s">
        <v>5768</v>
      </c>
    </row>
    <row r="1285" spans="1:9" x14ac:dyDescent="0.2">
      <c r="A1285" s="15" t="s">
        <v>5769</v>
      </c>
      <c r="B1285" s="15" t="s">
        <v>7326</v>
      </c>
      <c r="C1285" s="16" t="s">
        <v>1140</v>
      </c>
      <c r="D1285" s="16" t="s">
        <v>1140</v>
      </c>
      <c r="E1285" s="16" t="s">
        <v>1178</v>
      </c>
      <c r="F1285" s="16" t="s">
        <v>5770</v>
      </c>
      <c r="G1285" s="16" t="s">
        <v>5771</v>
      </c>
      <c r="H1285" s="16" t="s">
        <v>1231</v>
      </c>
      <c r="I1285" s="16" t="s">
        <v>5772</v>
      </c>
    </row>
    <row r="1286" spans="1:9" x14ac:dyDescent="0.2">
      <c r="A1286" s="15" t="s">
        <v>5773</v>
      </c>
      <c r="B1286" s="15" t="s">
        <v>7736</v>
      </c>
      <c r="C1286" s="16" t="s">
        <v>5774</v>
      </c>
      <c r="D1286" s="16" t="s">
        <v>5775</v>
      </c>
      <c r="E1286" s="16" t="s">
        <v>5776</v>
      </c>
      <c r="F1286" s="16" t="s">
        <v>1843</v>
      </c>
      <c r="G1286" s="16" t="s">
        <v>1133</v>
      </c>
      <c r="H1286" s="16" t="s">
        <v>1134</v>
      </c>
      <c r="I1286" s="16" t="s">
        <v>5777</v>
      </c>
    </row>
    <row r="1287" spans="1:9" x14ac:dyDescent="0.2">
      <c r="A1287" s="15" t="s">
        <v>42</v>
      </c>
      <c r="B1287" s="15" t="s">
        <v>8073</v>
      </c>
      <c r="C1287" s="16" t="s">
        <v>5778</v>
      </c>
      <c r="D1287" s="16" t="s">
        <v>5779</v>
      </c>
      <c r="E1287" s="16" t="s">
        <v>5780</v>
      </c>
      <c r="F1287" s="16" t="s">
        <v>5781</v>
      </c>
      <c r="G1287" s="16" t="s">
        <v>1493</v>
      </c>
      <c r="H1287" s="16" t="s">
        <v>1202</v>
      </c>
      <c r="I1287" s="16" t="s">
        <v>5782</v>
      </c>
    </row>
    <row r="1288" spans="1:9" x14ac:dyDescent="0.2">
      <c r="A1288" s="15" t="s">
        <v>719</v>
      </c>
      <c r="B1288" s="15" t="s">
        <v>7572</v>
      </c>
      <c r="C1288" s="16" t="s">
        <v>1140</v>
      </c>
      <c r="D1288" s="16" t="s">
        <v>1140</v>
      </c>
      <c r="E1288" s="16" t="s">
        <v>1178</v>
      </c>
      <c r="F1288" s="16" t="s">
        <v>5783</v>
      </c>
      <c r="G1288" s="16" t="s">
        <v>1309</v>
      </c>
      <c r="H1288" s="16" t="s">
        <v>1310</v>
      </c>
      <c r="I1288" s="16" t="s">
        <v>5784</v>
      </c>
    </row>
    <row r="1289" spans="1:9" x14ac:dyDescent="0.2">
      <c r="A1289" s="15" t="s">
        <v>5785</v>
      </c>
      <c r="B1289" s="15" t="s">
        <v>7312</v>
      </c>
      <c r="C1289" s="16" t="s">
        <v>1140</v>
      </c>
      <c r="D1289" s="16" t="s">
        <v>1140</v>
      </c>
      <c r="E1289" s="16" t="s">
        <v>1178</v>
      </c>
      <c r="F1289" s="16" t="s">
        <v>1140</v>
      </c>
      <c r="G1289" s="16" t="s">
        <v>1140</v>
      </c>
      <c r="H1289" s="16" t="s">
        <v>1140</v>
      </c>
      <c r="I1289" s="16" t="s">
        <v>1179</v>
      </c>
    </row>
    <row r="1290" spans="1:9" x14ac:dyDescent="0.2">
      <c r="A1290" s="15" t="s">
        <v>1021</v>
      </c>
      <c r="B1290" s="15" t="s">
        <v>8074</v>
      </c>
      <c r="C1290" s="16" t="s">
        <v>5786</v>
      </c>
      <c r="D1290" s="16" t="s">
        <v>5787</v>
      </c>
      <c r="E1290" s="16" t="s">
        <v>5788</v>
      </c>
      <c r="F1290" s="16" t="s">
        <v>5789</v>
      </c>
      <c r="G1290" s="16" t="s">
        <v>1212</v>
      </c>
      <c r="H1290" s="16" t="s">
        <v>1213</v>
      </c>
      <c r="I1290" s="16" t="s">
        <v>5790</v>
      </c>
    </row>
    <row r="1291" spans="1:9" x14ac:dyDescent="0.2">
      <c r="A1291" s="15" t="s">
        <v>5791</v>
      </c>
      <c r="B1291" s="15" t="s">
        <v>7496</v>
      </c>
      <c r="C1291" s="16" t="s">
        <v>1140</v>
      </c>
      <c r="D1291" s="16" t="s">
        <v>1140</v>
      </c>
      <c r="E1291" s="16" t="s">
        <v>1178</v>
      </c>
      <c r="F1291" s="16" t="s">
        <v>2297</v>
      </c>
      <c r="G1291" s="16" t="s">
        <v>1318</v>
      </c>
      <c r="H1291" s="16" t="s">
        <v>1319</v>
      </c>
      <c r="I1291" s="16" t="s">
        <v>2298</v>
      </c>
    </row>
    <row r="1292" spans="1:9" x14ac:dyDescent="0.2">
      <c r="A1292" s="15" t="s">
        <v>859</v>
      </c>
      <c r="B1292" s="15" t="s">
        <v>8075</v>
      </c>
      <c r="C1292" s="16" t="s">
        <v>5792</v>
      </c>
      <c r="D1292" s="16" t="s">
        <v>5793</v>
      </c>
      <c r="E1292" s="16" t="s">
        <v>5794</v>
      </c>
      <c r="F1292" s="16" t="s">
        <v>5795</v>
      </c>
      <c r="G1292" s="16" t="s">
        <v>1449</v>
      </c>
      <c r="H1292" s="16" t="s">
        <v>1450</v>
      </c>
      <c r="I1292" s="16" t="s">
        <v>5796</v>
      </c>
    </row>
    <row r="1293" spans="1:9" x14ac:dyDescent="0.2">
      <c r="A1293" s="15" t="s">
        <v>501</v>
      </c>
      <c r="B1293" s="15" t="s">
        <v>8076</v>
      </c>
      <c r="C1293" s="16" t="s">
        <v>5797</v>
      </c>
      <c r="D1293" s="16" t="s">
        <v>5798</v>
      </c>
      <c r="E1293" s="16" t="s">
        <v>5799</v>
      </c>
      <c r="F1293" s="16" t="s">
        <v>5800</v>
      </c>
      <c r="G1293" s="16" t="s">
        <v>5801</v>
      </c>
      <c r="H1293" s="16" t="s">
        <v>1624</v>
      </c>
      <c r="I1293" s="16" t="s">
        <v>5802</v>
      </c>
    </row>
    <row r="1294" spans="1:9" x14ac:dyDescent="0.2">
      <c r="A1294" s="15" t="s">
        <v>38</v>
      </c>
      <c r="B1294" s="15" t="s">
        <v>8077</v>
      </c>
      <c r="C1294" s="16" t="s">
        <v>5803</v>
      </c>
      <c r="D1294" s="16" t="s">
        <v>5804</v>
      </c>
      <c r="E1294" s="16" t="s">
        <v>5805</v>
      </c>
      <c r="F1294" s="16" t="s">
        <v>5806</v>
      </c>
      <c r="G1294" s="16" t="s">
        <v>1212</v>
      </c>
      <c r="H1294" s="16" t="s">
        <v>1213</v>
      </c>
      <c r="I1294" s="16" t="s">
        <v>5807</v>
      </c>
    </row>
    <row r="1295" spans="1:9" x14ac:dyDescent="0.2">
      <c r="A1295" s="15" t="s">
        <v>5808</v>
      </c>
      <c r="B1295" s="15" t="s">
        <v>8078</v>
      </c>
      <c r="C1295" s="16" t="s">
        <v>5809</v>
      </c>
      <c r="D1295" s="16" t="s">
        <v>5810</v>
      </c>
      <c r="E1295" s="16" t="s">
        <v>5811</v>
      </c>
      <c r="F1295" s="16" t="s">
        <v>5812</v>
      </c>
      <c r="G1295" s="16" t="s">
        <v>1212</v>
      </c>
      <c r="H1295" s="16" t="s">
        <v>1213</v>
      </c>
      <c r="I1295" s="16" t="s">
        <v>5813</v>
      </c>
    </row>
    <row r="1296" spans="1:9" x14ac:dyDescent="0.2">
      <c r="A1296" s="15" t="s">
        <v>58</v>
      </c>
      <c r="B1296" s="15" t="s">
        <v>8079</v>
      </c>
      <c r="C1296" s="16" t="s">
        <v>5814</v>
      </c>
      <c r="D1296" s="16" t="s">
        <v>5815</v>
      </c>
      <c r="E1296" s="16" t="s">
        <v>5816</v>
      </c>
      <c r="F1296" s="16" t="s">
        <v>5817</v>
      </c>
      <c r="G1296" s="16" t="s">
        <v>1212</v>
      </c>
      <c r="H1296" s="16" t="s">
        <v>1213</v>
      </c>
      <c r="I1296" s="16" t="s">
        <v>5818</v>
      </c>
    </row>
    <row r="1297" spans="1:9" x14ac:dyDescent="0.2">
      <c r="A1297" s="15" t="s">
        <v>5819</v>
      </c>
      <c r="B1297" s="15" t="s">
        <v>7312</v>
      </c>
      <c r="C1297" s="16" t="s">
        <v>1140</v>
      </c>
      <c r="D1297" s="16" t="s">
        <v>1140</v>
      </c>
      <c r="E1297" s="16" t="s">
        <v>1178</v>
      </c>
      <c r="F1297" s="16" t="s">
        <v>1140</v>
      </c>
      <c r="G1297" s="16" t="s">
        <v>1140</v>
      </c>
      <c r="H1297" s="16" t="s">
        <v>1140</v>
      </c>
      <c r="I1297" s="16" t="s">
        <v>1179</v>
      </c>
    </row>
    <row r="1298" spans="1:9" x14ac:dyDescent="0.2">
      <c r="A1298" s="15" t="s">
        <v>5820</v>
      </c>
      <c r="B1298" s="15" t="s">
        <v>8080</v>
      </c>
      <c r="C1298" s="16" t="s">
        <v>5821</v>
      </c>
      <c r="D1298" s="16" t="s">
        <v>5822</v>
      </c>
      <c r="E1298" s="16" t="s">
        <v>5823</v>
      </c>
      <c r="F1298" s="16" t="s">
        <v>5824</v>
      </c>
      <c r="G1298" s="16" t="s">
        <v>1193</v>
      </c>
      <c r="H1298" s="16" t="s">
        <v>1194</v>
      </c>
      <c r="I1298" s="16" t="s">
        <v>5825</v>
      </c>
    </row>
    <row r="1299" spans="1:9" x14ac:dyDescent="0.2">
      <c r="A1299" s="15" t="s">
        <v>337</v>
      </c>
      <c r="B1299" s="15" t="s">
        <v>8081</v>
      </c>
      <c r="C1299" s="16" t="s">
        <v>5826</v>
      </c>
      <c r="D1299" s="16" t="s">
        <v>5827</v>
      </c>
      <c r="E1299" s="16" t="s">
        <v>5828</v>
      </c>
      <c r="F1299" s="16" t="s">
        <v>5829</v>
      </c>
      <c r="G1299" s="16" t="s">
        <v>1493</v>
      </c>
      <c r="H1299" s="16" t="s">
        <v>1202</v>
      </c>
      <c r="I1299" s="16" t="s">
        <v>5830</v>
      </c>
    </row>
    <row r="1300" spans="1:9" x14ac:dyDescent="0.2">
      <c r="A1300" s="15" t="s">
        <v>387</v>
      </c>
      <c r="B1300" s="15" t="s">
        <v>8082</v>
      </c>
      <c r="C1300" s="16" t="s">
        <v>5831</v>
      </c>
      <c r="D1300" s="16" t="s">
        <v>5832</v>
      </c>
      <c r="E1300" s="16" t="s">
        <v>5833</v>
      </c>
      <c r="F1300" s="16" t="s">
        <v>5834</v>
      </c>
      <c r="G1300" s="16" t="s">
        <v>1493</v>
      </c>
      <c r="H1300" s="16" t="s">
        <v>1202</v>
      </c>
      <c r="I1300" s="16" t="s">
        <v>5835</v>
      </c>
    </row>
    <row r="1301" spans="1:9" x14ac:dyDescent="0.2">
      <c r="A1301" s="15" t="s">
        <v>5836</v>
      </c>
      <c r="B1301" s="15" t="s">
        <v>7312</v>
      </c>
      <c r="C1301" s="16" t="s">
        <v>1140</v>
      </c>
      <c r="D1301" s="16" t="s">
        <v>1140</v>
      </c>
      <c r="E1301" s="16" t="s">
        <v>1178</v>
      </c>
      <c r="F1301" s="16" t="s">
        <v>5837</v>
      </c>
      <c r="G1301" s="16" t="s">
        <v>1349</v>
      </c>
      <c r="H1301" s="16" t="s">
        <v>1350</v>
      </c>
      <c r="I1301" s="16" t="s">
        <v>1179</v>
      </c>
    </row>
    <row r="1302" spans="1:9" x14ac:dyDescent="0.2">
      <c r="A1302" s="15" t="s">
        <v>5838</v>
      </c>
      <c r="B1302" s="15" t="s">
        <v>8083</v>
      </c>
      <c r="C1302" s="16" t="s">
        <v>5839</v>
      </c>
      <c r="D1302" s="16" t="s">
        <v>5840</v>
      </c>
      <c r="E1302" s="16" t="s">
        <v>5841</v>
      </c>
      <c r="F1302" s="16" t="s">
        <v>5842</v>
      </c>
      <c r="G1302" s="16" t="s">
        <v>1219</v>
      </c>
      <c r="H1302" s="16" t="s">
        <v>1220</v>
      </c>
      <c r="I1302" s="16" t="s">
        <v>1179</v>
      </c>
    </row>
    <row r="1303" spans="1:9" x14ac:dyDescent="0.2">
      <c r="A1303" s="15" t="s">
        <v>923</v>
      </c>
      <c r="B1303" s="15" t="s">
        <v>8084</v>
      </c>
      <c r="C1303" s="16" t="s">
        <v>5843</v>
      </c>
      <c r="D1303" s="16" t="s">
        <v>5844</v>
      </c>
      <c r="E1303" s="16" t="s">
        <v>5845</v>
      </c>
      <c r="F1303" s="16" t="s">
        <v>3895</v>
      </c>
      <c r="G1303" s="16" t="s">
        <v>1309</v>
      </c>
      <c r="H1303" s="16" t="s">
        <v>1310</v>
      </c>
      <c r="I1303" s="16" t="s">
        <v>5846</v>
      </c>
    </row>
    <row r="1304" spans="1:9" x14ac:dyDescent="0.2">
      <c r="A1304" s="15" t="s">
        <v>775</v>
      </c>
      <c r="B1304" s="15" t="s">
        <v>8085</v>
      </c>
      <c r="C1304" s="16" t="s">
        <v>4106</v>
      </c>
      <c r="D1304" s="16" t="s">
        <v>4107</v>
      </c>
      <c r="E1304" s="16" t="s">
        <v>4108</v>
      </c>
      <c r="F1304" s="16" t="s">
        <v>4109</v>
      </c>
      <c r="G1304" s="16" t="s">
        <v>1212</v>
      </c>
      <c r="H1304" s="16" t="s">
        <v>1213</v>
      </c>
      <c r="I1304" s="16" t="s">
        <v>5847</v>
      </c>
    </row>
    <row r="1305" spans="1:9" x14ac:dyDescent="0.2">
      <c r="A1305" s="15" t="s">
        <v>1083</v>
      </c>
      <c r="B1305" s="15" t="s">
        <v>8086</v>
      </c>
      <c r="C1305" s="16" t="s">
        <v>1140</v>
      </c>
      <c r="D1305" s="16" t="s">
        <v>1140</v>
      </c>
      <c r="E1305" s="16" t="s">
        <v>1178</v>
      </c>
      <c r="F1305" s="16" t="s">
        <v>5848</v>
      </c>
      <c r="G1305" s="16" t="s">
        <v>1809</v>
      </c>
      <c r="H1305" s="16" t="s">
        <v>1810</v>
      </c>
      <c r="I1305" s="16" t="s">
        <v>5849</v>
      </c>
    </row>
    <row r="1306" spans="1:9" x14ac:dyDescent="0.2">
      <c r="A1306" s="15" t="s">
        <v>106</v>
      </c>
      <c r="B1306" s="15" t="s">
        <v>7608</v>
      </c>
      <c r="C1306" s="16" t="s">
        <v>1140</v>
      </c>
      <c r="D1306" s="16" t="s">
        <v>1140</v>
      </c>
      <c r="E1306" s="16" t="s">
        <v>1178</v>
      </c>
      <c r="F1306" s="16" t="s">
        <v>1843</v>
      </c>
      <c r="G1306" s="16" t="s">
        <v>1133</v>
      </c>
      <c r="H1306" s="16" t="s">
        <v>1134</v>
      </c>
      <c r="I1306" s="16" t="s">
        <v>5850</v>
      </c>
    </row>
    <row r="1307" spans="1:9" x14ac:dyDescent="0.2">
      <c r="A1307" s="15" t="s">
        <v>5851</v>
      </c>
      <c r="B1307" s="15" t="s">
        <v>7318</v>
      </c>
      <c r="C1307" s="16" t="s">
        <v>1140</v>
      </c>
      <c r="D1307" s="16" t="s">
        <v>1140</v>
      </c>
      <c r="E1307" s="16" t="s">
        <v>1178</v>
      </c>
      <c r="F1307" s="16" t="s">
        <v>2376</v>
      </c>
      <c r="G1307" s="16" t="s">
        <v>1349</v>
      </c>
      <c r="H1307" s="16" t="s">
        <v>1350</v>
      </c>
      <c r="I1307" s="16" t="s">
        <v>2377</v>
      </c>
    </row>
    <row r="1308" spans="1:9" x14ac:dyDescent="0.2">
      <c r="A1308" s="15" t="s">
        <v>5852</v>
      </c>
      <c r="B1308" s="15" t="s">
        <v>7318</v>
      </c>
      <c r="C1308" s="16" t="s">
        <v>1140</v>
      </c>
      <c r="D1308" s="16" t="s">
        <v>1140</v>
      </c>
      <c r="E1308" s="16" t="s">
        <v>1178</v>
      </c>
      <c r="F1308" s="16" t="s">
        <v>2376</v>
      </c>
      <c r="G1308" s="16" t="s">
        <v>1349</v>
      </c>
      <c r="H1308" s="16" t="s">
        <v>1350</v>
      </c>
      <c r="I1308" s="16" t="s">
        <v>5853</v>
      </c>
    </row>
    <row r="1309" spans="1:9" x14ac:dyDescent="0.2">
      <c r="A1309" s="15" t="s">
        <v>5854</v>
      </c>
      <c r="B1309" s="15" t="s">
        <v>7312</v>
      </c>
      <c r="C1309" s="16" t="s">
        <v>1140</v>
      </c>
      <c r="D1309" s="16" t="s">
        <v>1140</v>
      </c>
      <c r="E1309" s="16" t="s">
        <v>1178</v>
      </c>
      <c r="F1309" s="16" t="s">
        <v>1140</v>
      </c>
      <c r="G1309" s="16" t="s">
        <v>1140</v>
      </c>
      <c r="H1309" s="16" t="s">
        <v>1140</v>
      </c>
      <c r="I1309" s="16" t="s">
        <v>1179</v>
      </c>
    </row>
    <row r="1310" spans="1:9" x14ac:dyDescent="0.2">
      <c r="A1310" s="15" t="s">
        <v>5855</v>
      </c>
      <c r="B1310" s="15" t="s">
        <v>7354</v>
      </c>
      <c r="C1310" s="16" t="s">
        <v>1140</v>
      </c>
      <c r="D1310" s="16" t="s">
        <v>1140</v>
      </c>
      <c r="E1310" s="16" t="s">
        <v>1178</v>
      </c>
      <c r="F1310" s="16" t="s">
        <v>5856</v>
      </c>
      <c r="G1310" s="16" t="s">
        <v>5857</v>
      </c>
      <c r="H1310" s="16" t="s">
        <v>1356</v>
      </c>
      <c r="I1310" s="16" t="s">
        <v>5858</v>
      </c>
    </row>
    <row r="1311" spans="1:9" x14ac:dyDescent="0.2">
      <c r="A1311" s="15" t="s">
        <v>341</v>
      </c>
      <c r="B1311" s="15" t="s">
        <v>8087</v>
      </c>
      <c r="C1311" s="16" t="s">
        <v>1140</v>
      </c>
      <c r="D1311" s="16" t="s">
        <v>1140</v>
      </c>
      <c r="E1311" s="16" t="s">
        <v>1178</v>
      </c>
      <c r="F1311" s="16" t="s">
        <v>1140</v>
      </c>
      <c r="G1311" s="16" t="s">
        <v>1140</v>
      </c>
      <c r="H1311" s="16" t="s">
        <v>1140</v>
      </c>
      <c r="I1311" s="16" t="s">
        <v>1685</v>
      </c>
    </row>
    <row r="1312" spans="1:9" x14ac:dyDescent="0.2">
      <c r="A1312" s="15" t="s">
        <v>975</v>
      </c>
      <c r="B1312" s="15" t="s">
        <v>8088</v>
      </c>
      <c r="C1312" s="16" t="s">
        <v>5859</v>
      </c>
      <c r="D1312" s="16" t="s">
        <v>5860</v>
      </c>
      <c r="E1312" s="16" t="s">
        <v>5861</v>
      </c>
      <c r="F1312" s="16" t="s">
        <v>5862</v>
      </c>
      <c r="G1312" s="16" t="s">
        <v>1147</v>
      </c>
      <c r="H1312" s="16" t="s">
        <v>1148</v>
      </c>
      <c r="I1312" s="16" t="s">
        <v>5863</v>
      </c>
    </row>
    <row r="1313" spans="1:9" x14ac:dyDescent="0.2">
      <c r="A1313" s="15" t="s">
        <v>5864</v>
      </c>
      <c r="B1313" s="15" t="s">
        <v>7408</v>
      </c>
      <c r="C1313" s="16" t="s">
        <v>1140</v>
      </c>
      <c r="D1313" s="16" t="s">
        <v>1140</v>
      </c>
      <c r="E1313" s="16" t="s">
        <v>1178</v>
      </c>
      <c r="F1313" s="16" t="s">
        <v>5865</v>
      </c>
      <c r="G1313" s="16" t="s">
        <v>1147</v>
      </c>
      <c r="H1313" s="16" t="s">
        <v>1148</v>
      </c>
      <c r="I1313" s="16" t="s">
        <v>5866</v>
      </c>
    </row>
    <row r="1314" spans="1:9" x14ac:dyDescent="0.2">
      <c r="A1314" s="15" t="s">
        <v>32</v>
      </c>
      <c r="B1314" s="15" t="s">
        <v>8089</v>
      </c>
      <c r="C1314" s="16" t="s">
        <v>5867</v>
      </c>
      <c r="D1314" s="16" t="s">
        <v>5868</v>
      </c>
      <c r="E1314" s="16" t="s">
        <v>5869</v>
      </c>
      <c r="F1314" s="16" t="s">
        <v>5870</v>
      </c>
      <c r="G1314" s="16" t="s">
        <v>1147</v>
      </c>
      <c r="H1314" s="16" t="s">
        <v>1148</v>
      </c>
      <c r="I1314" s="16" t="s">
        <v>5871</v>
      </c>
    </row>
    <row r="1315" spans="1:9" x14ac:dyDescent="0.2">
      <c r="A1315" s="15" t="s">
        <v>5872</v>
      </c>
      <c r="B1315" s="15" t="s">
        <v>7312</v>
      </c>
      <c r="C1315" s="16" t="s">
        <v>1140</v>
      </c>
      <c r="D1315" s="16" t="s">
        <v>1140</v>
      </c>
      <c r="E1315" s="16" t="s">
        <v>1178</v>
      </c>
      <c r="F1315" s="16" t="s">
        <v>1140</v>
      </c>
      <c r="G1315" s="16" t="s">
        <v>1140</v>
      </c>
      <c r="H1315" s="16" t="s">
        <v>1140</v>
      </c>
      <c r="I1315" s="16" t="s">
        <v>1179</v>
      </c>
    </row>
    <row r="1316" spans="1:9" x14ac:dyDescent="0.2">
      <c r="A1316" s="15" t="s">
        <v>493</v>
      </c>
      <c r="B1316" s="15" t="s">
        <v>8090</v>
      </c>
      <c r="C1316" s="16" t="s">
        <v>5873</v>
      </c>
      <c r="D1316" s="16" t="s">
        <v>5874</v>
      </c>
      <c r="E1316" s="16" t="s">
        <v>5875</v>
      </c>
      <c r="F1316" s="16" t="s">
        <v>5876</v>
      </c>
      <c r="G1316" s="16" t="s">
        <v>1814</v>
      </c>
      <c r="H1316" s="16" t="s">
        <v>1815</v>
      </c>
      <c r="I1316" s="16" t="s">
        <v>5877</v>
      </c>
    </row>
    <row r="1317" spans="1:9" x14ac:dyDescent="0.2">
      <c r="A1317" s="15" t="s">
        <v>5878</v>
      </c>
      <c r="B1317" s="15" t="s">
        <v>8091</v>
      </c>
      <c r="C1317" s="16" t="s">
        <v>5879</v>
      </c>
      <c r="D1317" s="16" t="s">
        <v>5880</v>
      </c>
      <c r="E1317" s="16" t="s">
        <v>5881</v>
      </c>
      <c r="F1317" s="16" t="s">
        <v>5882</v>
      </c>
      <c r="G1317" s="16" t="s">
        <v>1355</v>
      </c>
      <c r="H1317" s="16" t="s">
        <v>1356</v>
      </c>
      <c r="I1317" s="16" t="s">
        <v>5883</v>
      </c>
    </row>
    <row r="1318" spans="1:9" x14ac:dyDescent="0.2">
      <c r="A1318" s="15" t="s">
        <v>1093</v>
      </c>
      <c r="B1318" s="15" t="s">
        <v>8092</v>
      </c>
      <c r="C1318" s="16" t="s">
        <v>5884</v>
      </c>
      <c r="D1318" s="16" t="s">
        <v>5885</v>
      </c>
      <c r="E1318" s="16" t="s">
        <v>5886</v>
      </c>
      <c r="F1318" s="16" t="s">
        <v>5887</v>
      </c>
      <c r="G1318" s="16" t="s">
        <v>5888</v>
      </c>
      <c r="H1318" s="16" t="s">
        <v>1155</v>
      </c>
      <c r="I1318" s="16" t="s">
        <v>5889</v>
      </c>
    </row>
    <row r="1319" spans="1:9" x14ac:dyDescent="0.2">
      <c r="A1319" s="15" t="s">
        <v>1033</v>
      </c>
      <c r="B1319" s="15" t="s">
        <v>8093</v>
      </c>
      <c r="C1319" s="16" t="s">
        <v>5890</v>
      </c>
      <c r="D1319" s="16" t="s">
        <v>5891</v>
      </c>
      <c r="E1319" s="16" t="s">
        <v>5892</v>
      </c>
      <c r="F1319" s="16" t="s">
        <v>5893</v>
      </c>
      <c r="G1319" s="16" t="s">
        <v>1154</v>
      </c>
      <c r="H1319" s="16" t="s">
        <v>1155</v>
      </c>
      <c r="I1319" s="16" t="s">
        <v>5894</v>
      </c>
    </row>
    <row r="1320" spans="1:9" x14ac:dyDescent="0.2">
      <c r="A1320" s="15" t="s">
        <v>5895</v>
      </c>
      <c r="B1320" s="15" t="s">
        <v>7670</v>
      </c>
      <c r="C1320" s="16" t="s">
        <v>5896</v>
      </c>
      <c r="D1320" s="16" t="s">
        <v>5897</v>
      </c>
      <c r="E1320" s="16" t="s">
        <v>5898</v>
      </c>
      <c r="F1320" s="16" t="s">
        <v>5899</v>
      </c>
      <c r="G1320" s="16" t="s">
        <v>1154</v>
      </c>
      <c r="H1320" s="16" t="s">
        <v>1155</v>
      </c>
      <c r="I1320" s="16" t="s">
        <v>5900</v>
      </c>
    </row>
    <row r="1321" spans="1:9" x14ac:dyDescent="0.2">
      <c r="A1321" s="15" t="s">
        <v>5901</v>
      </c>
      <c r="B1321" s="15" t="s">
        <v>8094</v>
      </c>
      <c r="C1321" s="16" t="s">
        <v>5902</v>
      </c>
      <c r="D1321" s="16" t="s">
        <v>5903</v>
      </c>
      <c r="E1321" s="16" t="s">
        <v>5904</v>
      </c>
      <c r="F1321" s="16" t="s">
        <v>5905</v>
      </c>
      <c r="G1321" s="16" t="s">
        <v>1809</v>
      </c>
      <c r="H1321" s="16" t="s">
        <v>1810</v>
      </c>
      <c r="I1321" s="16" t="s">
        <v>5906</v>
      </c>
    </row>
    <row r="1322" spans="1:9" x14ac:dyDescent="0.2">
      <c r="A1322" s="15" t="s">
        <v>5907</v>
      </c>
      <c r="B1322" s="15" t="s">
        <v>8095</v>
      </c>
      <c r="C1322" s="16" t="s">
        <v>5908</v>
      </c>
      <c r="D1322" s="16" t="s">
        <v>5909</v>
      </c>
      <c r="E1322" s="16" t="s">
        <v>5910</v>
      </c>
      <c r="F1322" s="16" t="s">
        <v>5911</v>
      </c>
      <c r="G1322" s="16" t="s">
        <v>1309</v>
      </c>
      <c r="H1322" s="16" t="s">
        <v>1310</v>
      </c>
      <c r="I1322" s="16" t="s">
        <v>5912</v>
      </c>
    </row>
    <row r="1323" spans="1:9" x14ac:dyDescent="0.2">
      <c r="A1323" s="15" t="s">
        <v>5913</v>
      </c>
      <c r="B1323" s="15" t="s">
        <v>7647</v>
      </c>
      <c r="C1323" s="16" t="s">
        <v>1244</v>
      </c>
      <c r="D1323" s="16" t="s">
        <v>1244</v>
      </c>
      <c r="E1323" s="16" t="s">
        <v>1245</v>
      </c>
      <c r="F1323" s="16" t="s">
        <v>4248</v>
      </c>
      <c r="G1323" s="16" t="s">
        <v>1230</v>
      </c>
      <c r="H1323" s="16" t="s">
        <v>1231</v>
      </c>
      <c r="I1323" s="16" t="s">
        <v>5914</v>
      </c>
    </row>
    <row r="1324" spans="1:9" x14ac:dyDescent="0.2">
      <c r="A1324" s="15" t="s">
        <v>5915</v>
      </c>
      <c r="B1324" s="15" t="s">
        <v>8096</v>
      </c>
      <c r="C1324" s="16" t="s">
        <v>5916</v>
      </c>
      <c r="D1324" s="16" t="s">
        <v>5917</v>
      </c>
      <c r="E1324" s="16" t="s">
        <v>5918</v>
      </c>
      <c r="F1324" s="16" t="s">
        <v>5919</v>
      </c>
      <c r="G1324" s="16" t="s">
        <v>1154</v>
      </c>
      <c r="H1324" s="16" t="s">
        <v>1155</v>
      </c>
      <c r="I1324" s="16" t="s">
        <v>5920</v>
      </c>
    </row>
    <row r="1325" spans="1:9" x14ac:dyDescent="0.2">
      <c r="A1325" s="15" t="s">
        <v>5921</v>
      </c>
      <c r="B1325" s="15" t="s">
        <v>7312</v>
      </c>
      <c r="C1325" s="16" t="s">
        <v>1140</v>
      </c>
      <c r="D1325" s="16" t="s">
        <v>1140</v>
      </c>
      <c r="E1325" s="16" t="s">
        <v>1178</v>
      </c>
      <c r="F1325" s="16" t="s">
        <v>1140</v>
      </c>
      <c r="G1325" s="16" t="s">
        <v>1140</v>
      </c>
      <c r="H1325" s="16" t="s">
        <v>1140</v>
      </c>
      <c r="I1325" s="16" t="s">
        <v>1179</v>
      </c>
    </row>
    <row r="1326" spans="1:9" x14ac:dyDescent="0.2">
      <c r="A1326" s="15" t="s">
        <v>5922</v>
      </c>
      <c r="B1326" s="15" t="s">
        <v>8097</v>
      </c>
      <c r="C1326" s="16" t="s">
        <v>3729</v>
      </c>
      <c r="D1326" s="16" t="s">
        <v>3730</v>
      </c>
      <c r="E1326" s="16" t="s">
        <v>3731</v>
      </c>
      <c r="F1326" s="16" t="s">
        <v>5923</v>
      </c>
      <c r="G1326" s="16" t="s">
        <v>1133</v>
      </c>
      <c r="H1326" s="16" t="s">
        <v>1134</v>
      </c>
      <c r="I1326" s="16" t="s">
        <v>5924</v>
      </c>
    </row>
    <row r="1327" spans="1:9" x14ac:dyDescent="0.2">
      <c r="A1327" s="15" t="s">
        <v>5925</v>
      </c>
      <c r="B1327" s="15" t="s">
        <v>7312</v>
      </c>
      <c r="C1327" s="16" t="s">
        <v>1140</v>
      </c>
      <c r="D1327" s="16" t="s">
        <v>1140</v>
      </c>
      <c r="E1327" s="16" t="s">
        <v>1178</v>
      </c>
      <c r="F1327" s="16" t="s">
        <v>1140</v>
      </c>
      <c r="G1327" s="16" t="s">
        <v>1140</v>
      </c>
      <c r="H1327" s="16" t="s">
        <v>1140</v>
      </c>
      <c r="I1327" s="16" t="s">
        <v>1179</v>
      </c>
    </row>
    <row r="1328" spans="1:9" x14ac:dyDescent="0.2">
      <c r="A1328" s="15" t="s">
        <v>5926</v>
      </c>
      <c r="B1328" s="15" t="s">
        <v>7626</v>
      </c>
      <c r="C1328" s="16" t="s">
        <v>1140</v>
      </c>
      <c r="D1328" s="16" t="s">
        <v>1140</v>
      </c>
      <c r="E1328" s="16" t="s">
        <v>1178</v>
      </c>
      <c r="F1328" s="16" t="s">
        <v>5927</v>
      </c>
      <c r="G1328" s="16" t="s">
        <v>2970</v>
      </c>
      <c r="H1328" s="16" t="s">
        <v>1624</v>
      </c>
      <c r="I1328" s="16" t="s">
        <v>5928</v>
      </c>
    </row>
    <row r="1329" spans="1:9" x14ac:dyDescent="0.2">
      <c r="A1329" s="15" t="s">
        <v>5929</v>
      </c>
      <c r="B1329" s="15" t="s">
        <v>8098</v>
      </c>
      <c r="C1329" s="16" t="s">
        <v>5930</v>
      </c>
      <c r="D1329" s="16" t="s">
        <v>5931</v>
      </c>
      <c r="E1329" s="16" t="s">
        <v>5932</v>
      </c>
      <c r="F1329" s="16" t="s">
        <v>5933</v>
      </c>
      <c r="G1329" s="16" t="s">
        <v>1623</v>
      </c>
      <c r="H1329" s="16" t="s">
        <v>1624</v>
      </c>
      <c r="I1329" s="16" t="s">
        <v>3717</v>
      </c>
    </row>
    <row r="1330" spans="1:9" x14ac:dyDescent="0.2">
      <c r="A1330" s="15" t="s">
        <v>5934</v>
      </c>
      <c r="B1330" s="15" t="s">
        <v>7675</v>
      </c>
      <c r="C1330" s="16" t="s">
        <v>3729</v>
      </c>
      <c r="D1330" s="16" t="s">
        <v>3730</v>
      </c>
      <c r="E1330" s="16" t="s">
        <v>3731</v>
      </c>
      <c r="F1330" s="16" t="s">
        <v>1140</v>
      </c>
      <c r="G1330" s="16" t="s">
        <v>1140</v>
      </c>
      <c r="H1330" s="16" t="s">
        <v>1140</v>
      </c>
      <c r="I1330" s="16" t="s">
        <v>5935</v>
      </c>
    </row>
    <row r="1331" spans="1:9" x14ac:dyDescent="0.2">
      <c r="A1331" s="15" t="s">
        <v>5936</v>
      </c>
      <c r="B1331" s="15" t="s">
        <v>7736</v>
      </c>
      <c r="C1331" s="16" t="s">
        <v>3723</v>
      </c>
      <c r="D1331" s="16" t="s">
        <v>3724</v>
      </c>
      <c r="E1331" s="16" t="s">
        <v>3725</v>
      </c>
      <c r="F1331" s="16" t="s">
        <v>3726</v>
      </c>
      <c r="G1331" s="16" t="s">
        <v>1392</v>
      </c>
      <c r="H1331" s="16" t="s">
        <v>1393</v>
      </c>
      <c r="I1331" s="16" t="s">
        <v>5937</v>
      </c>
    </row>
    <row r="1332" spans="1:9" x14ac:dyDescent="0.2">
      <c r="A1332" s="15" t="s">
        <v>5938</v>
      </c>
      <c r="B1332" s="15" t="s">
        <v>7312</v>
      </c>
      <c r="C1332" s="16" t="s">
        <v>1140</v>
      </c>
      <c r="D1332" s="16" t="s">
        <v>1140</v>
      </c>
      <c r="E1332" s="16" t="s">
        <v>1178</v>
      </c>
      <c r="F1332" s="16" t="s">
        <v>1140</v>
      </c>
      <c r="G1332" s="16" t="s">
        <v>1140</v>
      </c>
      <c r="H1332" s="16" t="s">
        <v>1140</v>
      </c>
      <c r="I1332" s="16" t="s">
        <v>1179</v>
      </c>
    </row>
    <row r="1333" spans="1:9" x14ac:dyDescent="0.2">
      <c r="A1333" s="15" t="s">
        <v>5939</v>
      </c>
      <c r="B1333" s="15" t="s">
        <v>7312</v>
      </c>
      <c r="C1333" s="16" t="s">
        <v>1140</v>
      </c>
      <c r="D1333" s="16" t="s">
        <v>1140</v>
      </c>
      <c r="E1333" s="16" t="s">
        <v>1178</v>
      </c>
      <c r="F1333" s="16" t="s">
        <v>1140</v>
      </c>
      <c r="G1333" s="16" t="s">
        <v>1140</v>
      </c>
      <c r="H1333" s="16" t="s">
        <v>1140</v>
      </c>
      <c r="I1333" s="16" t="s">
        <v>1179</v>
      </c>
    </row>
    <row r="1334" spans="1:9" x14ac:dyDescent="0.2">
      <c r="A1334" s="15" t="s">
        <v>5940</v>
      </c>
      <c r="B1334" s="15" t="s">
        <v>8099</v>
      </c>
      <c r="C1334" s="16" t="s">
        <v>1140</v>
      </c>
      <c r="D1334" s="16" t="s">
        <v>1140</v>
      </c>
      <c r="E1334" s="16" t="s">
        <v>1178</v>
      </c>
      <c r="F1334" s="16" t="s">
        <v>1140</v>
      </c>
      <c r="G1334" s="16" t="s">
        <v>1140</v>
      </c>
      <c r="H1334" s="16" t="s">
        <v>1140</v>
      </c>
      <c r="I1334" s="16" t="s">
        <v>4826</v>
      </c>
    </row>
    <row r="1335" spans="1:9" x14ac:dyDescent="0.2">
      <c r="A1335" s="15" t="s">
        <v>5941</v>
      </c>
      <c r="B1335" s="15" t="s">
        <v>7590</v>
      </c>
      <c r="C1335" s="16" t="s">
        <v>1140</v>
      </c>
      <c r="D1335" s="16" t="s">
        <v>1140</v>
      </c>
      <c r="E1335" s="16" t="s">
        <v>1178</v>
      </c>
      <c r="F1335" s="16" t="s">
        <v>1140</v>
      </c>
      <c r="G1335" s="16" t="s">
        <v>1140</v>
      </c>
      <c r="H1335" s="16" t="s">
        <v>1140</v>
      </c>
      <c r="I1335" s="16" t="s">
        <v>1644</v>
      </c>
    </row>
    <row r="1336" spans="1:9" x14ac:dyDescent="0.2">
      <c r="A1336" s="15" t="s">
        <v>5942</v>
      </c>
      <c r="B1336" s="15" t="s">
        <v>7424</v>
      </c>
      <c r="C1336" s="16" t="s">
        <v>1140</v>
      </c>
      <c r="D1336" s="16" t="s">
        <v>1140</v>
      </c>
      <c r="E1336" s="16" t="s">
        <v>1178</v>
      </c>
      <c r="F1336" s="16" t="s">
        <v>1776</v>
      </c>
      <c r="G1336" s="16" t="s">
        <v>1493</v>
      </c>
      <c r="H1336" s="16" t="s">
        <v>1202</v>
      </c>
      <c r="I1336" s="16" t="s">
        <v>2423</v>
      </c>
    </row>
    <row r="1337" spans="1:9" x14ac:dyDescent="0.2">
      <c r="A1337" s="15" t="s">
        <v>5943</v>
      </c>
      <c r="B1337" s="15" t="s">
        <v>7312</v>
      </c>
      <c r="C1337" s="16" t="s">
        <v>1140</v>
      </c>
      <c r="D1337" s="16" t="s">
        <v>1140</v>
      </c>
      <c r="E1337" s="16" t="s">
        <v>1178</v>
      </c>
      <c r="F1337" s="16" t="s">
        <v>1140</v>
      </c>
      <c r="G1337" s="16" t="s">
        <v>1140</v>
      </c>
      <c r="H1337" s="16" t="s">
        <v>1140</v>
      </c>
      <c r="I1337" s="16" t="s">
        <v>1179</v>
      </c>
    </row>
    <row r="1338" spans="1:9" x14ac:dyDescent="0.2">
      <c r="A1338" s="15" t="s">
        <v>5944</v>
      </c>
      <c r="B1338" s="15" t="s">
        <v>7312</v>
      </c>
      <c r="C1338" s="16" t="s">
        <v>1140</v>
      </c>
      <c r="D1338" s="16" t="s">
        <v>1140</v>
      </c>
      <c r="E1338" s="16" t="s">
        <v>1178</v>
      </c>
      <c r="F1338" s="16" t="s">
        <v>1140</v>
      </c>
      <c r="G1338" s="16" t="s">
        <v>1140</v>
      </c>
      <c r="H1338" s="16" t="s">
        <v>1140</v>
      </c>
      <c r="I1338" s="16" t="s">
        <v>1179</v>
      </c>
    </row>
    <row r="1339" spans="1:9" x14ac:dyDescent="0.2">
      <c r="A1339" s="15" t="s">
        <v>5945</v>
      </c>
      <c r="B1339" s="15" t="s">
        <v>7399</v>
      </c>
      <c r="C1339" s="16" t="s">
        <v>3723</v>
      </c>
      <c r="D1339" s="16" t="s">
        <v>3724</v>
      </c>
      <c r="E1339" s="16" t="s">
        <v>3725</v>
      </c>
      <c r="F1339" s="16" t="s">
        <v>1140</v>
      </c>
      <c r="G1339" s="16" t="s">
        <v>1140</v>
      </c>
      <c r="H1339" s="16" t="s">
        <v>1140</v>
      </c>
      <c r="I1339" s="16" t="s">
        <v>5937</v>
      </c>
    </row>
    <row r="1340" spans="1:9" x14ac:dyDescent="0.2">
      <c r="A1340" s="15" t="s">
        <v>5946</v>
      </c>
      <c r="B1340" s="15" t="s">
        <v>7312</v>
      </c>
      <c r="C1340" s="16" t="s">
        <v>1140</v>
      </c>
      <c r="D1340" s="16" t="s">
        <v>1140</v>
      </c>
      <c r="E1340" s="16" t="s">
        <v>1178</v>
      </c>
      <c r="F1340" s="16" t="s">
        <v>5947</v>
      </c>
      <c r="G1340" s="16" t="s">
        <v>1349</v>
      </c>
      <c r="H1340" s="16" t="s">
        <v>1350</v>
      </c>
      <c r="I1340" s="16" t="s">
        <v>5948</v>
      </c>
    </row>
    <row r="1341" spans="1:9" x14ac:dyDescent="0.2">
      <c r="A1341" s="15" t="s">
        <v>5949</v>
      </c>
      <c r="B1341" s="15" t="s">
        <v>7312</v>
      </c>
      <c r="C1341" s="16" t="s">
        <v>1140</v>
      </c>
      <c r="D1341" s="16" t="s">
        <v>1140</v>
      </c>
      <c r="E1341" s="16" t="s">
        <v>1178</v>
      </c>
      <c r="F1341" s="16" t="s">
        <v>1140</v>
      </c>
      <c r="G1341" s="16" t="s">
        <v>1140</v>
      </c>
      <c r="H1341" s="16" t="s">
        <v>1140</v>
      </c>
      <c r="I1341" s="16" t="s">
        <v>5948</v>
      </c>
    </row>
    <row r="1342" spans="1:9" x14ac:dyDescent="0.2">
      <c r="A1342" s="15" t="s">
        <v>5950</v>
      </c>
      <c r="B1342" s="15" t="s">
        <v>8100</v>
      </c>
      <c r="C1342" s="16" t="s">
        <v>5951</v>
      </c>
      <c r="D1342" s="16" t="s">
        <v>5951</v>
      </c>
      <c r="E1342" s="16" t="s">
        <v>1269</v>
      </c>
      <c r="F1342" s="16" t="s">
        <v>5952</v>
      </c>
      <c r="G1342" s="16" t="s">
        <v>1133</v>
      </c>
      <c r="H1342" s="16" t="s">
        <v>1134</v>
      </c>
      <c r="I1342" s="16" t="s">
        <v>5953</v>
      </c>
    </row>
    <row r="1343" spans="1:9" x14ac:dyDescent="0.2">
      <c r="A1343" s="15" t="s">
        <v>5954</v>
      </c>
      <c r="B1343" s="15" t="s">
        <v>7543</v>
      </c>
      <c r="C1343" s="16" t="s">
        <v>3670</v>
      </c>
      <c r="D1343" s="16" t="s">
        <v>3671</v>
      </c>
      <c r="E1343" s="16" t="s">
        <v>3672</v>
      </c>
      <c r="F1343" s="16" t="s">
        <v>1140</v>
      </c>
      <c r="G1343" s="16" t="s">
        <v>1140</v>
      </c>
      <c r="H1343" s="16" t="s">
        <v>1140</v>
      </c>
      <c r="I1343" s="16" t="s">
        <v>5955</v>
      </c>
    </row>
    <row r="1344" spans="1:9" x14ac:dyDescent="0.2">
      <c r="A1344" s="15" t="s">
        <v>5956</v>
      </c>
      <c r="B1344" s="15" t="s">
        <v>8101</v>
      </c>
      <c r="C1344" s="16" t="s">
        <v>3685</v>
      </c>
      <c r="D1344" s="16" t="s">
        <v>3686</v>
      </c>
      <c r="E1344" s="16" t="s">
        <v>2638</v>
      </c>
      <c r="F1344" s="16" t="s">
        <v>3687</v>
      </c>
      <c r="G1344" s="16" t="s">
        <v>1219</v>
      </c>
      <c r="H1344" s="16" t="s">
        <v>1220</v>
      </c>
      <c r="I1344" s="16" t="s">
        <v>5957</v>
      </c>
    </row>
    <row r="1345" spans="1:9" x14ac:dyDescent="0.2">
      <c r="A1345" s="15" t="s">
        <v>5958</v>
      </c>
      <c r="B1345" s="15" t="s">
        <v>7612</v>
      </c>
      <c r="C1345" s="16" t="s">
        <v>1140</v>
      </c>
      <c r="D1345" s="16" t="s">
        <v>1140</v>
      </c>
      <c r="E1345" s="16" t="s">
        <v>1178</v>
      </c>
      <c r="F1345" s="16" t="s">
        <v>2973</v>
      </c>
      <c r="G1345" s="16" t="s">
        <v>1623</v>
      </c>
      <c r="H1345" s="16" t="s">
        <v>1624</v>
      </c>
      <c r="I1345" s="16" t="s">
        <v>5959</v>
      </c>
    </row>
    <row r="1346" spans="1:9" x14ac:dyDescent="0.2">
      <c r="A1346" s="15" t="s">
        <v>5960</v>
      </c>
      <c r="B1346" s="15" t="s">
        <v>8102</v>
      </c>
      <c r="C1346" s="16" t="s">
        <v>1140</v>
      </c>
      <c r="D1346" s="16" t="s">
        <v>1140</v>
      </c>
      <c r="E1346" s="16" t="s">
        <v>1178</v>
      </c>
      <c r="F1346" s="16" t="s">
        <v>2969</v>
      </c>
      <c r="G1346" s="16" t="s">
        <v>2451</v>
      </c>
      <c r="H1346" s="16" t="s">
        <v>1356</v>
      </c>
      <c r="I1346" s="16" t="s">
        <v>5961</v>
      </c>
    </row>
    <row r="1347" spans="1:9" x14ac:dyDescent="0.2">
      <c r="A1347" s="15" t="s">
        <v>5962</v>
      </c>
      <c r="B1347" s="15" t="s">
        <v>7312</v>
      </c>
      <c r="C1347" s="16" t="s">
        <v>5963</v>
      </c>
      <c r="D1347" s="16" t="s">
        <v>5964</v>
      </c>
      <c r="E1347" s="16" t="s">
        <v>5965</v>
      </c>
      <c r="F1347" s="16" t="s">
        <v>1140</v>
      </c>
      <c r="G1347" s="16" t="s">
        <v>1140</v>
      </c>
      <c r="H1347" s="16" t="s">
        <v>1140</v>
      </c>
      <c r="I1347" s="16" t="s">
        <v>5966</v>
      </c>
    </row>
    <row r="1348" spans="1:9" x14ac:dyDescent="0.2">
      <c r="A1348" s="15" t="s">
        <v>5967</v>
      </c>
      <c r="B1348" s="15" t="s">
        <v>8103</v>
      </c>
      <c r="C1348" s="16" t="s">
        <v>5968</v>
      </c>
      <c r="D1348" s="16" t="s">
        <v>5969</v>
      </c>
      <c r="E1348" s="16" t="s">
        <v>5970</v>
      </c>
      <c r="F1348" s="16" t="s">
        <v>1391</v>
      </c>
      <c r="G1348" s="16" t="s">
        <v>1392</v>
      </c>
      <c r="H1348" s="16" t="s">
        <v>1393</v>
      </c>
      <c r="I1348" s="16" t="s">
        <v>5971</v>
      </c>
    </row>
    <row r="1349" spans="1:9" x14ac:dyDescent="0.2">
      <c r="A1349" s="15" t="s">
        <v>5972</v>
      </c>
      <c r="B1349" s="15" t="s">
        <v>8104</v>
      </c>
      <c r="C1349" s="16" t="s">
        <v>5973</v>
      </c>
      <c r="D1349" s="16" t="s">
        <v>5974</v>
      </c>
      <c r="E1349" s="16" t="s">
        <v>5975</v>
      </c>
      <c r="F1349" s="16" t="s">
        <v>5976</v>
      </c>
      <c r="G1349" s="16" t="s">
        <v>1193</v>
      </c>
      <c r="H1349" s="16" t="s">
        <v>1194</v>
      </c>
      <c r="I1349" s="16" t="s">
        <v>5977</v>
      </c>
    </row>
    <row r="1350" spans="1:9" x14ac:dyDescent="0.2">
      <c r="A1350" s="15" t="s">
        <v>5978</v>
      </c>
      <c r="B1350" s="15" t="s">
        <v>7637</v>
      </c>
      <c r="C1350" s="16" t="s">
        <v>5979</v>
      </c>
      <c r="D1350" s="16" t="s">
        <v>5980</v>
      </c>
      <c r="E1350" s="16" t="s">
        <v>5981</v>
      </c>
      <c r="F1350" s="16" t="s">
        <v>5982</v>
      </c>
      <c r="G1350" s="16" t="s">
        <v>1154</v>
      </c>
      <c r="H1350" s="16" t="s">
        <v>1155</v>
      </c>
      <c r="I1350" s="16" t="s">
        <v>5983</v>
      </c>
    </row>
    <row r="1351" spans="1:9" x14ac:dyDescent="0.2">
      <c r="A1351" s="15" t="s">
        <v>145</v>
      </c>
      <c r="B1351" s="15" t="s">
        <v>7312</v>
      </c>
      <c r="C1351" s="16" t="s">
        <v>1140</v>
      </c>
      <c r="D1351" s="16" t="s">
        <v>1140</v>
      </c>
      <c r="E1351" s="16" t="s">
        <v>1178</v>
      </c>
      <c r="F1351" s="16" t="s">
        <v>1140</v>
      </c>
      <c r="G1351" s="16" t="s">
        <v>1140</v>
      </c>
      <c r="H1351" s="16" t="s">
        <v>1140</v>
      </c>
      <c r="I1351" s="16" t="s">
        <v>1734</v>
      </c>
    </row>
    <row r="1352" spans="1:9" x14ac:dyDescent="0.2">
      <c r="A1352" s="15" t="s">
        <v>5984</v>
      </c>
      <c r="B1352" s="15" t="s">
        <v>8105</v>
      </c>
      <c r="C1352" s="16" t="s">
        <v>5985</v>
      </c>
      <c r="D1352" s="16" t="s">
        <v>5986</v>
      </c>
      <c r="E1352" s="16" t="s">
        <v>5987</v>
      </c>
      <c r="F1352" s="16" t="s">
        <v>5988</v>
      </c>
      <c r="G1352" s="16" t="s">
        <v>1154</v>
      </c>
      <c r="H1352" s="16" t="s">
        <v>1155</v>
      </c>
      <c r="I1352" s="16" t="s">
        <v>5989</v>
      </c>
    </row>
    <row r="1353" spans="1:9" x14ac:dyDescent="0.2">
      <c r="A1353" s="15" t="s">
        <v>323</v>
      </c>
      <c r="B1353" s="15" t="s">
        <v>7312</v>
      </c>
      <c r="C1353" s="16" t="s">
        <v>5990</v>
      </c>
      <c r="D1353" s="16" t="s">
        <v>5990</v>
      </c>
      <c r="E1353" s="16" t="s">
        <v>1269</v>
      </c>
      <c r="F1353" s="16" t="s">
        <v>5991</v>
      </c>
      <c r="G1353" s="16" t="s">
        <v>1133</v>
      </c>
      <c r="H1353" s="16" t="s">
        <v>1134</v>
      </c>
      <c r="I1353" s="16" t="s">
        <v>5992</v>
      </c>
    </row>
    <row r="1354" spans="1:9" x14ac:dyDescent="0.2">
      <c r="A1354" s="15" t="s">
        <v>5993</v>
      </c>
      <c r="B1354" s="15" t="s">
        <v>8106</v>
      </c>
      <c r="C1354" s="16" t="s">
        <v>5994</v>
      </c>
      <c r="D1354" s="16" t="s">
        <v>5995</v>
      </c>
      <c r="E1354" s="16" t="s">
        <v>5996</v>
      </c>
      <c r="F1354" s="16" t="s">
        <v>5997</v>
      </c>
      <c r="G1354" s="16" t="s">
        <v>4832</v>
      </c>
      <c r="H1354" s="16" t="s">
        <v>4833</v>
      </c>
      <c r="I1354" s="16" t="s">
        <v>5998</v>
      </c>
    </row>
    <row r="1355" spans="1:9" x14ac:dyDescent="0.2">
      <c r="A1355" s="15" t="s">
        <v>5999</v>
      </c>
      <c r="B1355" s="15" t="s">
        <v>8107</v>
      </c>
      <c r="C1355" s="16" t="s">
        <v>1140</v>
      </c>
      <c r="D1355" s="16" t="s">
        <v>1140</v>
      </c>
      <c r="E1355" s="16" t="s">
        <v>1178</v>
      </c>
      <c r="F1355" s="16" t="s">
        <v>6000</v>
      </c>
      <c r="G1355" s="16" t="s">
        <v>1355</v>
      </c>
      <c r="H1355" s="16" t="s">
        <v>1356</v>
      </c>
      <c r="I1355" s="16" t="s">
        <v>6001</v>
      </c>
    </row>
    <row r="1356" spans="1:9" x14ac:dyDescent="0.2">
      <c r="A1356" s="15" t="s">
        <v>6002</v>
      </c>
      <c r="B1356" s="15" t="s">
        <v>7393</v>
      </c>
      <c r="C1356" s="16" t="s">
        <v>1140</v>
      </c>
      <c r="D1356" s="16" t="s">
        <v>1140</v>
      </c>
      <c r="E1356" s="16" t="s">
        <v>1178</v>
      </c>
      <c r="F1356" s="16" t="s">
        <v>6003</v>
      </c>
      <c r="G1356" s="16" t="s">
        <v>1349</v>
      </c>
      <c r="H1356" s="16" t="s">
        <v>1350</v>
      </c>
      <c r="I1356" s="16" t="s">
        <v>6004</v>
      </c>
    </row>
    <row r="1357" spans="1:9" x14ac:dyDescent="0.2">
      <c r="A1357" s="15" t="s">
        <v>6005</v>
      </c>
      <c r="B1357" s="15" t="s">
        <v>8108</v>
      </c>
      <c r="C1357" s="16" t="s">
        <v>6006</v>
      </c>
      <c r="D1357" s="16" t="s">
        <v>6007</v>
      </c>
      <c r="E1357" s="16" t="s">
        <v>6008</v>
      </c>
      <c r="F1357" s="16" t="s">
        <v>6009</v>
      </c>
      <c r="G1357" s="16" t="s">
        <v>1449</v>
      </c>
      <c r="H1357" s="16" t="s">
        <v>1450</v>
      </c>
      <c r="I1357" s="16" t="s">
        <v>6010</v>
      </c>
    </row>
    <row r="1358" spans="1:9" x14ac:dyDescent="0.2">
      <c r="A1358" s="15" t="s">
        <v>181</v>
      </c>
      <c r="B1358" s="15" t="s">
        <v>8109</v>
      </c>
      <c r="C1358" s="16" t="s">
        <v>1140</v>
      </c>
      <c r="D1358" s="16" t="s">
        <v>1140</v>
      </c>
      <c r="E1358" s="16" t="s">
        <v>1178</v>
      </c>
      <c r="F1358" s="16" t="s">
        <v>5349</v>
      </c>
      <c r="G1358" s="16" t="s">
        <v>1212</v>
      </c>
      <c r="H1358" s="16" t="s">
        <v>1213</v>
      </c>
      <c r="I1358" s="16" t="s">
        <v>6011</v>
      </c>
    </row>
    <row r="1359" spans="1:9" x14ac:dyDescent="0.2">
      <c r="A1359" s="15" t="s">
        <v>6012</v>
      </c>
      <c r="B1359" s="15" t="s">
        <v>7318</v>
      </c>
      <c r="C1359" s="16" t="s">
        <v>1140</v>
      </c>
      <c r="D1359" s="16" t="s">
        <v>1140</v>
      </c>
      <c r="E1359" s="16" t="s">
        <v>1178</v>
      </c>
      <c r="F1359" s="16" t="s">
        <v>6013</v>
      </c>
      <c r="G1359" s="16" t="s">
        <v>1349</v>
      </c>
      <c r="H1359" s="16" t="s">
        <v>1350</v>
      </c>
      <c r="I1359" s="16" t="s">
        <v>6014</v>
      </c>
    </row>
    <row r="1360" spans="1:9" x14ac:dyDescent="0.2">
      <c r="A1360" s="15" t="s">
        <v>203</v>
      </c>
      <c r="B1360" s="15" t="s">
        <v>8110</v>
      </c>
      <c r="C1360" s="16" t="s">
        <v>1140</v>
      </c>
      <c r="D1360" s="16" t="s">
        <v>1140</v>
      </c>
      <c r="E1360" s="16" t="s">
        <v>1178</v>
      </c>
      <c r="F1360" s="16" t="s">
        <v>6015</v>
      </c>
      <c r="G1360" s="16" t="s">
        <v>4832</v>
      </c>
      <c r="H1360" s="16" t="s">
        <v>4833</v>
      </c>
      <c r="I1360" s="16" t="s">
        <v>6016</v>
      </c>
    </row>
    <row r="1361" spans="1:9" x14ac:dyDescent="0.2">
      <c r="A1361" s="15" t="s">
        <v>6017</v>
      </c>
      <c r="B1361" s="15" t="s">
        <v>8111</v>
      </c>
      <c r="C1361" s="16" t="s">
        <v>1140</v>
      </c>
      <c r="D1361" s="16" t="s">
        <v>1140</v>
      </c>
      <c r="E1361" s="16" t="s">
        <v>1178</v>
      </c>
      <c r="F1361" s="16" t="s">
        <v>6018</v>
      </c>
      <c r="G1361" s="16" t="s">
        <v>1349</v>
      </c>
      <c r="H1361" s="16" t="s">
        <v>1350</v>
      </c>
      <c r="I1361" s="16" t="s">
        <v>1179</v>
      </c>
    </row>
    <row r="1362" spans="1:9" x14ac:dyDescent="0.2">
      <c r="A1362" s="15" t="s">
        <v>6019</v>
      </c>
      <c r="B1362" s="15" t="s">
        <v>7312</v>
      </c>
      <c r="C1362" s="16" t="s">
        <v>1140</v>
      </c>
      <c r="D1362" s="16" t="s">
        <v>1140</v>
      </c>
      <c r="E1362" s="16" t="s">
        <v>1178</v>
      </c>
      <c r="F1362" s="16" t="s">
        <v>1140</v>
      </c>
      <c r="G1362" s="16" t="s">
        <v>1140</v>
      </c>
      <c r="H1362" s="16" t="s">
        <v>1140</v>
      </c>
      <c r="I1362" s="16" t="s">
        <v>1179</v>
      </c>
    </row>
    <row r="1363" spans="1:9" x14ac:dyDescent="0.2">
      <c r="A1363" s="15" t="s">
        <v>6020</v>
      </c>
      <c r="B1363" s="15" t="s">
        <v>7312</v>
      </c>
      <c r="C1363" s="16" t="s">
        <v>1140</v>
      </c>
      <c r="D1363" s="16" t="s">
        <v>1140</v>
      </c>
      <c r="E1363" s="16" t="s">
        <v>1178</v>
      </c>
      <c r="F1363" s="16" t="s">
        <v>1140</v>
      </c>
      <c r="G1363" s="16" t="s">
        <v>1140</v>
      </c>
      <c r="H1363" s="16" t="s">
        <v>1140</v>
      </c>
      <c r="I1363" s="16" t="s">
        <v>1179</v>
      </c>
    </row>
    <row r="1364" spans="1:9" x14ac:dyDescent="0.2">
      <c r="A1364" s="15" t="s">
        <v>6021</v>
      </c>
      <c r="B1364" s="15" t="s">
        <v>8112</v>
      </c>
      <c r="C1364" s="16" t="s">
        <v>1140</v>
      </c>
      <c r="D1364" s="16" t="s">
        <v>1140</v>
      </c>
      <c r="E1364" s="16" t="s">
        <v>1178</v>
      </c>
      <c r="F1364" s="16" t="s">
        <v>1140</v>
      </c>
      <c r="G1364" s="16" t="s">
        <v>1140</v>
      </c>
      <c r="H1364" s="16" t="s">
        <v>1140</v>
      </c>
      <c r="I1364" s="16" t="s">
        <v>1179</v>
      </c>
    </row>
    <row r="1365" spans="1:9" x14ac:dyDescent="0.2">
      <c r="A1365" s="15" t="s">
        <v>6022</v>
      </c>
      <c r="B1365" s="15" t="s">
        <v>7312</v>
      </c>
      <c r="C1365" s="16" t="s">
        <v>1140</v>
      </c>
      <c r="D1365" s="16" t="s">
        <v>1140</v>
      </c>
      <c r="E1365" s="16" t="s">
        <v>1178</v>
      </c>
      <c r="F1365" s="16" t="s">
        <v>1140</v>
      </c>
      <c r="G1365" s="16" t="s">
        <v>1140</v>
      </c>
      <c r="H1365" s="16" t="s">
        <v>1140</v>
      </c>
      <c r="I1365" s="16" t="s">
        <v>1179</v>
      </c>
    </row>
    <row r="1366" spans="1:9" x14ac:dyDescent="0.2">
      <c r="A1366" s="15" t="s">
        <v>6023</v>
      </c>
      <c r="B1366" s="15" t="s">
        <v>8113</v>
      </c>
      <c r="C1366" s="16" t="s">
        <v>6024</v>
      </c>
      <c r="D1366" s="16" t="s">
        <v>6025</v>
      </c>
      <c r="E1366" s="16" t="s">
        <v>6026</v>
      </c>
      <c r="F1366" s="16" t="s">
        <v>6027</v>
      </c>
      <c r="G1366" s="16" t="s">
        <v>1309</v>
      </c>
      <c r="H1366" s="16" t="s">
        <v>1310</v>
      </c>
      <c r="I1366" s="16" t="s">
        <v>6028</v>
      </c>
    </row>
    <row r="1367" spans="1:9" x14ac:dyDescent="0.2">
      <c r="A1367" s="15" t="s">
        <v>6029</v>
      </c>
      <c r="B1367" s="15" t="s">
        <v>7312</v>
      </c>
      <c r="C1367" s="16" t="s">
        <v>1140</v>
      </c>
      <c r="D1367" s="16" t="s">
        <v>1140</v>
      </c>
      <c r="E1367" s="16" t="s">
        <v>1178</v>
      </c>
      <c r="F1367" s="16" t="s">
        <v>1140</v>
      </c>
      <c r="G1367" s="16" t="s">
        <v>1140</v>
      </c>
      <c r="H1367" s="16" t="s">
        <v>1140</v>
      </c>
      <c r="I1367" s="16" t="s">
        <v>1179</v>
      </c>
    </row>
    <row r="1368" spans="1:9" x14ac:dyDescent="0.2">
      <c r="A1368" s="15" t="s">
        <v>6030</v>
      </c>
      <c r="B1368" s="15" t="s">
        <v>7312</v>
      </c>
      <c r="C1368" s="16" t="s">
        <v>1140</v>
      </c>
      <c r="D1368" s="16" t="s">
        <v>1140</v>
      </c>
      <c r="E1368" s="16" t="s">
        <v>1178</v>
      </c>
      <c r="F1368" s="16" t="s">
        <v>1140</v>
      </c>
      <c r="G1368" s="16" t="s">
        <v>1140</v>
      </c>
      <c r="H1368" s="16" t="s">
        <v>1140</v>
      </c>
      <c r="I1368" s="16" t="s">
        <v>1179</v>
      </c>
    </row>
    <row r="1369" spans="1:9" x14ac:dyDescent="0.2">
      <c r="A1369" s="15" t="s">
        <v>6031</v>
      </c>
      <c r="B1369" s="15" t="s">
        <v>7312</v>
      </c>
      <c r="C1369" s="16" t="s">
        <v>1140</v>
      </c>
      <c r="D1369" s="16" t="s">
        <v>1140</v>
      </c>
      <c r="E1369" s="16" t="s">
        <v>1178</v>
      </c>
      <c r="F1369" s="16" t="s">
        <v>1140</v>
      </c>
      <c r="G1369" s="16" t="s">
        <v>1140</v>
      </c>
      <c r="H1369" s="16" t="s">
        <v>1140</v>
      </c>
      <c r="I1369" s="16" t="s">
        <v>1179</v>
      </c>
    </row>
    <row r="1370" spans="1:9" x14ac:dyDescent="0.2">
      <c r="A1370" s="15" t="s">
        <v>6032</v>
      </c>
      <c r="B1370" s="15" t="s">
        <v>7312</v>
      </c>
      <c r="C1370" s="16" t="s">
        <v>1140</v>
      </c>
      <c r="D1370" s="16" t="s">
        <v>1140</v>
      </c>
      <c r="E1370" s="16" t="s">
        <v>1178</v>
      </c>
      <c r="F1370" s="16" t="s">
        <v>1140</v>
      </c>
      <c r="G1370" s="16" t="s">
        <v>1140</v>
      </c>
      <c r="H1370" s="16" t="s">
        <v>1140</v>
      </c>
      <c r="I1370" s="16" t="s">
        <v>1179</v>
      </c>
    </row>
    <row r="1371" spans="1:9" x14ac:dyDescent="0.2">
      <c r="A1371" s="15" t="s">
        <v>6033</v>
      </c>
      <c r="B1371" s="15" t="s">
        <v>8114</v>
      </c>
      <c r="C1371" s="16" t="s">
        <v>1140</v>
      </c>
      <c r="D1371" s="16" t="s">
        <v>1140</v>
      </c>
      <c r="E1371" s="16" t="s">
        <v>1178</v>
      </c>
      <c r="F1371" s="16" t="s">
        <v>6034</v>
      </c>
      <c r="G1371" s="16" t="s">
        <v>1154</v>
      </c>
      <c r="H1371" s="16" t="s">
        <v>1155</v>
      </c>
      <c r="I1371" s="16" t="s">
        <v>6035</v>
      </c>
    </row>
    <row r="1372" spans="1:9" x14ac:dyDescent="0.2">
      <c r="A1372" s="15" t="s">
        <v>6036</v>
      </c>
      <c r="B1372" s="15" t="s">
        <v>7312</v>
      </c>
      <c r="C1372" s="16" t="s">
        <v>1140</v>
      </c>
      <c r="D1372" s="16" t="s">
        <v>1140</v>
      </c>
      <c r="E1372" s="16" t="s">
        <v>1178</v>
      </c>
      <c r="F1372" s="16" t="s">
        <v>1140</v>
      </c>
      <c r="G1372" s="16" t="s">
        <v>1140</v>
      </c>
      <c r="H1372" s="16" t="s">
        <v>1140</v>
      </c>
      <c r="I1372" s="16" t="s">
        <v>1179</v>
      </c>
    </row>
    <row r="1373" spans="1:9" x14ac:dyDescent="0.2">
      <c r="A1373" s="15" t="s">
        <v>6037</v>
      </c>
      <c r="B1373" s="15" t="s">
        <v>8115</v>
      </c>
      <c r="C1373" s="16" t="s">
        <v>1140</v>
      </c>
      <c r="D1373" s="16" t="s">
        <v>1140</v>
      </c>
      <c r="E1373" s="16" t="s">
        <v>1178</v>
      </c>
      <c r="F1373" s="16" t="s">
        <v>6038</v>
      </c>
      <c r="G1373" s="16" t="s">
        <v>1219</v>
      </c>
      <c r="H1373" s="16" t="s">
        <v>1220</v>
      </c>
      <c r="I1373" s="16" t="s">
        <v>5228</v>
      </c>
    </row>
    <row r="1374" spans="1:9" x14ac:dyDescent="0.2">
      <c r="A1374" s="15" t="s">
        <v>6039</v>
      </c>
      <c r="B1374" s="15" t="s">
        <v>7434</v>
      </c>
      <c r="C1374" s="16" t="s">
        <v>3670</v>
      </c>
      <c r="D1374" s="16" t="s">
        <v>3671</v>
      </c>
      <c r="E1374" s="16" t="s">
        <v>3672</v>
      </c>
      <c r="F1374" s="16" t="s">
        <v>1140</v>
      </c>
      <c r="G1374" s="16" t="s">
        <v>1140</v>
      </c>
      <c r="H1374" s="16" t="s">
        <v>1140</v>
      </c>
      <c r="I1374" s="16" t="s">
        <v>3690</v>
      </c>
    </row>
    <row r="1375" spans="1:9" x14ac:dyDescent="0.2">
      <c r="A1375" s="15" t="s">
        <v>6040</v>
      </c>
      <c r="B1375" s="15" t="s">
        <v>7533</v>
      </c>
      <c r="C1375" s="16" t="s">
        <v>3685</v>
      </c>
      <c r="D1375" s="16" t="s">
        <v>3686</v>
      </c>
      <c r="E1375" s="16" t="s">
        <v>2638</v>
      </c>
      <c r="F1375" s="16" t="s">
        <v>3687</v>
      </c>
      <c r="G1375" s="16" t="s">
        <v>1219</v>
      </c>
      <c r="H1375" s="16" t="s">
        <v>1220</v>
      </c>
      <c r="I1375" s="16" t="s">
        <v>3688</v>
      </c>
    </row>
    <row r="1376" spans="1:9" x14ac:dyDescent="0.2">
      <c r="A1376" s="15" t="s">
        <v>6041</v>
      </c>
      <c r="B1376" s="15" t="s">
        <v>7312</v>
      </c>
      <c r="C1376" s="16" t="s">
        <v>1140</v>
      </c>
      <c r="D1376" s="16" t="s">
        <v>1140</v>
      </c>
      <c r="E1376" s="16" t="s">
        <v>1178</v>
      </c>
      <c r="F1376" s="16" t="s">
        <v>1140</v>
      </c>
      <c r="G1376" s="16" t="s">
        <v>1140</v>
      </c>
      <c r="H1376" s="16" t="s">
        <v>1140</v>
      </c>
      <c r="I1376" s="16" t="s">
        <v>1179</v>
      </c>
    </row>
    <row r="1377" spans="1:9" x14ac:dyDescent="0.2">
      <c r="A1377" s="15" t="s">
        <v>6042</v>
      </c>
      <c r="B1377" s="15" t="s">
        <v>7312</v>
      </c>
      <c r="C1377" s="16" t="s">
        <v>1140</v>
      </c>
      <c r="D1377" s="16" t="s">
        <v>1140</v>
      </c>
      <c r="E1377" s="16" t="s">
        <v>1178</v>
      </c>
      <c r="F1377" s="16" t="s">
        <v>1140</v>
      </c>
      <c r="G1377" s="16" t="s">
        <v>1140</v>
      </c>
      <c r="H1377" s="16" t="s">
        <v>1140</v>
      </c>
      <c r="I1377" s="16" t="s">
        <v>1179</v>
      </c>
    </row>
    <row r="1378" spans="1:9" x14ac:dyDescent="0.2">
      <c r="A1378" s="15" t="s">
        <v>6043</v>
      </c>
      <c r="B1378" s="15" t="s">
        <v>7830</v>
      </c>
      <c r="C1378" s="16" t="s">
        <v>1140</v>
      </c>
      <c r="D1378" s="16" t="s">
        <v>1140</v>
      </c>
      <c r="E1378" s="16" t="s">
        <v>1178</v>
      </c>
      <c r="F1378" s="16" t="s">
        <v>1140</v>
      </c>
      <c r="G1378" s="16" t="s">
        <v>1140</v>
      </c>
      <c r="H1378" s="16" t="s">
        <v>1140</v>
      </c>
      <c r="I1378" s="16" t="s">
        <v>6044</v>
      </c>
    </row>
    <row r="1379" spans="1:9" x14ac:dyDescent="0.2">
      <c r="A1379" s="15" t="s">
        <v>6045</v>
      </c>
      <c r="B1379" s="15" t="s">
        <v>7312</v>
      </c>
      <c r="C1379" s="16" t="s">
        <v>1140</v>
      </c>
      <c r="D1379" s="16" t="s">
        <v>1140</v>
      </c>
      <c r="E1379" s="16" t="s">
        <v>1178</v>
      </c>
      <c r="F1379" s="16" t="s">
        <v>1140</v>
      </c>
      <c r="G1379" s="16" t="s">
        <v>1140</v>
      </c>
      <c r="H1379" s="16" t="s">
        <v>1140</v>
      </c>
      <c r="I1379" s="16" t="s">
        <v>1179</v>
      </c>
    </row>
    <row r="1380" spans="1:9" x14ac:dyDescent="0.2">
      <c r="A1380" s="15" t="s">
        <v>6046</v>
      </c>
      <c r="B1380" s="15" t="s">
        <v>8116</v>
      </c>
      <c r="C1380" s="16" t="s">
        <v>1140</v>
      </c>
      <c r="D1380" s="16" t="s">
        <v>1140</v>
      </c>
      <c r="E1380" s="16" t="s">
        <v>1178</v>
      </c>
      <c r="F1380" s="16" t="s">
        <v>1140</v>
      </c>
      <c r="G1380" s="16" t="s">
        <v>1140</v>
      </c>
      <c r="H1380" s="16" t="s">
        <v>1140</v>
      </c>
      <c r="I1380" s="16" t="s">
        <v>6047</v>
      </c>
    </row>
    <row r="1381" spans="1:9" x14ac:dyDescent="0.2">
      <c r="A1381" s="15" t="s">
        <v>6048</v>
      </c>
      <c r="B1381" s="15" t="s">
        <v>8117</v>
      </c>
      <c r="C1381" s="16" t="s">
        <v>1140</v>
      </c>
      <c r="D1381" s="16" t="s">
        <v>1140</v>
      </c>
      <c r="E1381" s="16" t="s">
        <v>1178</v>
      </c>
      <c r="F1381" s="16" t="s">
        <v>1140</v>
      </c>
      <c r="G1381" s="16" t="s">
        <v>1140</v>
      </c>
      <c r="H1381" s="16" t="s">
        <v>1140</v>
      </c>
      <c r="I1381" s="16" t="s">
        <v>1634</v>
      </c>
    </row>
    <row r="1382" spans="1:9" x14ac:dyDescent="0.2">
      <c r="A1382" s="15" t="s">
        <v>6049</v>
      </c>
      <c r="B1382" s="15" t="s">
        <v>7312</v>
      </c>
      <c r="C1382" s="16" t="s">
        <v>1140</v>
      </c>
      <c r="D1382" s="16" t="s">
        <v>1140</v>
      </c>
      <c r="E1382" s="16" t="s">
        <v>1178</v>
      </c>
      <c r="F1382" s="16" t="s">
        <v>1140</v>
      </c>
      <c r="G1382" s="16" t="s">
        <v>1140</v>
      </c>
      <c r="H1382" s="16" t="s">
        <v>1140</v>
      </c>
      <c r="I1382" s="16" t="s">
        <v>1179</v>
      </c>
    </row>
    <row r="1383" spans="1:9" x14ac:dyDescent="0.2">
      <c r="A1383" s="15" t="s">
        <v>6050</v>
      </c>
      <c r="B1383" s="15" t="s">
        <v>7400</v>
      </c>
      <c r="C1383" s="16" t="s">
        <v>1140</v>
      </c>
      <c r="D1383" s="16" t="s">
        <v>1140</v>
      </c>
      <c r="E1383" s="16" t="s">
        <v>1178</v>
      </c>
      <c r="F1383" s="16" t="s">
        <v>1140</v>
      </c>
      <c r="G1383" s="16" t="s">
        <v>1140</v>
      </c>
      <c r="H1383" s="16" t="s">
        <v>1140</v>
      </c>
      <c r="I1383" s="16" t="s">
        <v>1644</v>
      </c>
    </row>
    <row r="1384" spans="1:9" x14ac:dyDescent="0.2">
      <c r="A1384" s="15" t="s">
        <v>6051</v>
      </c>
      <c r="B1384" s="15" t="s">
        <v>7449</v>
      </c>
      <c r="C1384" s="16" t="s">
        <v>1944</v>
      </c>
      <c r="D1384" s="16" t="s">
        <v>1944</v>
      </c>
      <c r="E1384" s="16" t="s">
        <v>1945</v>
      </c>
      <c r="F1384" s="16" t="s">
        <v>3613</v>
      </c>
      <c r="G1384" s="16" t="s">
        <v>1318</v>
      </c>
      <c r="H1384" s="16" t="s">
        <v>1319</v>
      </c>
      <c r="I1384" s="16" t="s">
        <v>1946</v>
      </c>
    </row>
    <row r="1385" spans="1:9" x14ac:dyDescent="0.2">
      <c r="A1385" s="15" t="s">
        <v>6052</v>
      </c>
      <c r="B1385" s="15" t="s">
        <v>7312</v>
      </c>
      <c r="C1385" s="16" t="s">
        <v>1140</v>
      </c>
      <c r="D1385" s="16" t="s">
        <v>1140</v>
      </c>
      <c r="E1385" s="16" t="s">
        <v>1178</v>
      </c>
      <c r="F1385" s="16" t="s">
        <v>1140</v>
      </c>
      <c r="G1385" s="16" t="s">
        <v>1140</v>
      </c>
      <c r="H1385" s="16" t="s">
        <v>1140</v>
      </c>
      <c r="I1385" s="16" t="s">
        <v>1179</v>
      </c>
    </row>
    <row r="1386" spans="1:9" x14ac:dyDescent="0.2">
      <c r="A1386" s="15" t="s">
        <v>6053</v>
      </c>
      <c r="B1386" s="15" t="s">
        <v>7312</v>
      </c>
      <c r="C1386" s="16" t="s">
        <v>1140</v>
      </c>
      <c r="D1386" s="16" t="s">
        <v>1140</v>
      </c>
      <c r="E1386" s="16" t="s">
        <v>1178</v>
      </c>
      <c r="F1386" s="16" t="s">
        <v>1140</v>
      </c>
      <c r="G1386" s="16" t="s">
        <v>1140</v>
      </c>
      <c r="H1386" s="16" t="s">
        <v>1140</v>
      </c>
      <c r="I1386" s="16" t="s">
        <v>1179</v>
      </c>
    </row>
    <row r="1387" spans="1:9" x14ac:dyDescent="0.2">
      <c r="A1387" s="15" t="s">
        <v>6054</v>
      </c>
      <c r="B1387" s="15" t="s">
        <v>8118</v>
      </c>
      <c r="C1387" s="16" t="s">
        <v>1140</v>
      </c>
      <c r="D1387" s="16" t="s">
        <v>1140</v>
      </c>
      <c r="E1387" s="16" t="s">
        <v>1178</v>
      </c>
      <c r="F1387" s="16" t="s">
        <v>1140</v>
      </c>
      <c r="G1387" s="16" t="s">
        <v>1140</v>
      </c>
      <c r="H1387" s="16" t="s">
        <v>1140</v>
      </c>
      <c r="I1387" s="16" t="s">
        <v>1179</v>
      </c>
    </row>
    <row r="1388" spans="1:9" x14ac:dyDescent="0.2">
      <c r="A1388" s="15" t="s">
        <v>347</v>
      </c>
      <c r="B1388" s="15" t="s">
        <v>8119</v>
      </c>
      <c r="C1388" s="16" t="s">
        <v>6055</v>
      </c>
      <c r="D1388" s="16" t="s">
        <v>6056</v>
      </c>
      <c r="E1388" s="16" t="s">
        <v>6057</v>
      </c>
      <c r="F1388" s="16" t="s">
        <v>6058</v>
      </c>
      <c r="G1388" s="16" t="s">
        <v>1309</v>
      </c>
      <c r="H1388" s="16" t="s">
        <v>1310</v>
      </c>
      <c r="I1388" s="16" t="s">
        <v>6059</v>
      </c>
    </row>
    <row r="1389" spans="1:9" x14ac:dyDescent="0.2">
      <c r="A1389" s="15" t="s">
        <v>6060</v>
      </c>
      <c r="B1389" s="15" t="s">
        <v>8119</v>
      </c>
      <c r="C1389" s="16" t="s">
        <v>6061</v>
      </c>
      <c r="D1389" s="16" t="s">
        <v>6062</v>
      </c>
      <c r="E1389" s="16" t="s">
        <v>6063</v>
      </c>
      <c r="F1389" s="16" t="s">
        <v>6064</v>
      </c>
      <c r="G1389" s="16" t="s">
        <v>1309</v>
      </c>
      <c r="H1389" s="16" t="s">
        <v>1310</v>
      </c>
      <c r="I1389" s="16" t="s">
        <v>6065</v>
      </c>
    </row>
    <row r="1390" spans="1:9" x14ac:dyDescent="0.2">
      <c r="A1390" s="15" t="s">
        <v>927</v>
      </c>
      <c r="B1390" s="15" t="s">
        <v>8120</v>
      </c>
      <c r="C1390" s="16" t="s">
        <v>6066</v>
      </c>
      <c r="D1390" s="16" t="s">
        <v>6067</v>
      </c>
      <c r="E1390" s="16" t="s">
        <v>6068</v>
      </c>
      <c r="F1390" s="16" t="s">
        <v>6069</v>
      </c>
      <c r="G1390" s="16" t="s">
        <v>1449</v>
      </c>
      <c r="H1390" s="16" t="s">
        <v>1450</v>
      </c>
      <c r="I1390" s="16" t="s">
        <v>6070</v>
      </c>
    </row>
    <row r="1391" spans="1:9" x14ac:dyDescent="0.2">
      <c r="A1391" s="15" t="s">
        <v>66</v>
      </c>
      <c r="B1391" s="15" t="s">
        <v>8121</v>
      </c>
      <c r="C1391" s="16" t="s">
        <v>6071</v>
      </c>
      <c r="D1391" s="16" t="s">
        <v>6072</v>
      </c>
      <c r="E1391" s="16" t="s">
        <v>6073</v>
      </c>
      <c r="F1391" s="16" t="s">
        <v>6074</v>
      </c>
      <c r="G1391" s="16" t="s">
        <v>1449</v>
      </c>
      <c r="H1391" s="16" t="s">
        <v>1450</v>
      </c>
      <c r="I1391" s="16" t="s">
        <v>6075</v>
      </c>
    </row>
    <row r="1392" spans="1:9" x14ac:dyDescent="0.2">
      <c r="A1392" s="15" t="s">
        <v>6076</v>
      </c>
      <c r="B1392" s="15" t="s">
        <v>8122</v>
      </c>
      <c r="C1392" s="16" t="s">
        <v>6077</v>
      </c>
      <c r="D1392" s="16" t="s">
        <v>6078</v>
      </c>
      <c r="E1392" s="16" t="s">
        <v>6079</v>
      </c>
      <c r="F1392" s="16" t="s">
        <v>6080</v>
      </c>
      <c r="G1392" s="16" t="s">
        <v>1449</v>
      </c>
      <c r="H1392" s="16" t="s">
        <v>1450</v>
      </c>
      <c r="I1392" s="16" t="s">
        <v>6081</v>
      </c>
    </row>
    <row r="1393" spans="1:9" x14ac:dyDescent="0.2">
      <c r="A1393" s="15" t="s">
        <v>461</v>
      </c>
      <c r="B1393" s="15" t="s">
        <v>8123</v>
      </c>
      <c r="C1393" s="16" t="s">
        <v>5402</v>
      </c>
      <c r="D1393" s="16" t="s">
        <v>5403</v>
      </c>
      <c r="E1393" s="16" t="s">
        <v>5404</v>
      </c>
      <c r="F1393" s="16" t="s">
        <v>5405</v>
      </c>
      <c r="G1393" s="16" t="s">
        <v>1219</v>
      </c>
      <c r="H1393" s="16" t="s">
        <v>1220</v>
      </c>
      <c r="I1393" s="16" t="s">
        <v>6082</v>
      </c>
    </row>
    <row r="1394" spans="1:9" x14ac:dyDescent="0.2">
      <c r="A1394" s="15" t="s">
        <v>251</v>
      </c>
      <c r="B1394" s="15" t="s">
        <v>8124</v>
      </c>
      <c r="C1394" s="16" t="s">
        <v>6083</v>
      </c>
      <c r="D1394" s="16" t="s">
        <v>6084</v>
      </c>
      <c r="E1394" s="16" t="s">
        <v>6085</v>
      </c>
      <c r="F1394" s="16" t="s">
        <v>6086</v>
      </c>
      <c r="G1394" s="16" t="s">
        <v>1449</v>
      </c>
      <c r="H1394" s="16" t="s">
        <v>1450</v>
      </c>
      <c r="I1394" s="16" t="s">
        <v>6087</v>
      </c>
    </row>
    <row r="1395" spans="1:9" x14ac:dyDescent="0.2">
      <c r="A1395" s="15" t="s">
        <v>731</v>
      </c>
      <c r="B1395" s="15" t="s">
        <v>8125</v>
      </c>
      <c r="C1395" s="16" t="s">
        <v>6088</v>
      </c>
      <c r="D1395" s="16" t="s">
        <v>6089</v>
      </c>
      <c r="E1395" s="16" t="s">
        <v>6090</v>
      </c>
      <c r="F1395" s="16" t="s">
        <v>6091</v>
      </c>
      <c r="G1395" s="16" t="s">
        <v>1449</v>
      </c>
      <c r="H1395" s="16" t="s">
        <v>1450</v>
      </c>
      <c r="I1395" s="16" t="s">
        <v>6092</v>
      </c>
    </row>
    <row r="1396" spans="1:9" x14ac:dyDescent="0.2">
      <c r="A1396" s="15" t="s">
        <v>6093</v>
      </c>
      <c r="B1396" s="15" t="s">
        <v>8126</v>
      </c>
      <c r="C1396" s="16" t="s">
        <v>4046</v>
      </c>
      <c r="D1396" s="16" t="s">
        <v>4047</v>
      </c>
      <c r="E1396" s="16" t="s">
        <v>4048</v>
      </c>
      <c r="F1396" s="16" t="s">
        <v>4049</v>
      </c>
      <c r="G1396" s="16" t="s">
        <v>1355</v>
      </c>
      <c r="H1396" s="16" t="s">
        <v>1356</v>
      </c>
      <c r="I1396" s="16" t="s">
        <v>5066</v>
      </c>
    </row>
    <row r="1397" spans="1:9" x14ac:dyDescent="0.2">
      <c r="A1397" s="15" t="s">
        <v>6094</v>
      </c>
      <c r="B1397" s="15" t="s">
        <v>8127</v>
      </c>
      <c r="C1397" s="16" t="s">
        <v>6095</v>
      </c>
      <c r="D1397" s="16" t="s">
        <v>6096</v>
      </c>
      <c r="E1397" s="16" t="s">
        <v>6097</v>
      </c>
      <c r="F1397" s="16" t="s">
        <v>1140</v>
      </c>
      <c r="G1397" s="16" t="s">
        <v>1140</v>
      </c>
      <c r="H1397" s="16" t="s">
        <v>1140</v>
      </c>
      <c r="I1397" s="16" t="s">
        <v>1179</v>
      </c>
    </row>
    <row r="1398" spans="1:9" x14ac:dyDescent="0.2">
      <c r="A1398" s="15" t="s">
        <v>6098</v>
      </c>
      <c r="B1398" s="15" t="s">
        <v>8128</v>
      </c>
      <c r="C1398" s="16" t="s">
        <v>1140</v>
      </c>
      <c r="D1398" s="16" t="s">
        <v>1140</v>
      </c>
      <c r="E1398" s="16" t="s">
        <v>1178</v>
      </c>
      <c r="F1398" s="16" t="s">
        <v>1140</v>
      </c>
      <c r="G1398" s="16" t="s">
        <v>1140</v>
      </c>
      <c r="H1398" s="16" t="s">
        <v>1140</v>
      </c>
      <c r="I1398" s="16" t="s">
        <v>1179</v>
      </c>
    </row>
    <row r="1399" spans="1:9" x14ac:dyDescent="0.2">
      <c r="A1399" s="15" t="s">
        <v>6099</v>
      </c>
      <c r="B1399" s="15" t="s">
        <v>7399</v>
      </c>
      <c r="C1399" s="16" t="s">
        <v>1140</v>
      </c>
      <c r="D1399" s="16" t="s">
        <v>1140</v>
      </c>
      <c r="E1399" s="16" t="s">
        <v>1178</v>
      </c>
      <c r="F1399" s="16" t="s">
        <v>1140</v>
      </c>
      <c r="G1399" s="16" t="s">
        <v>1140</v>
      </c>
      <c r="H1399" s="16" t="s">
        <v>1140</v>
      </c>
      <c r="I1399" s="16" t="s">
        <v>6100</v>
      </c>
    </row>
    <row r="1400" spans="1:9" x14ac:dyDescent="0.2">
      <c r="A1400" s="15" t="s">
        <v>6101</v>
      </c>
      <c r="B1400" s="15" t="s">
        <v>7696</v>
      </c>
      <c r="C1400" s="16" t="s">
        <v>3360</v>
      </c>
      <c r="D1400" s="16" t="s">
        <v>3361</v>
      </c>
      <c r="E1400" s="16" t="s">
        <v>3362</v>
      </c>
      <c r="F1400" s="16" t="s">
        <v>1140</v>
      </c>
      <c r="G1400" s="16" t="s">
        <v>1140</v>
      </c>
      <c r="H1400" s="16" t="s">
        <v>1140</v>
      </c>
      <c r="I1400" s="16" t="s">
        <v>1647</v>
      </c>
    </row>
    <row r="1401" spans="1:9" x14ac:dyDescent="0.2">
      <c r="A1401" s="15" t="s">
        <v>6102</v>
      </c>
      <c r="B1401" s="15" t="s">
        <v>8129</v>
      </c>
      <c r="C1401" s="16" t="s">
        <v>1140</v>
      </c>
      <c r="D1401" s="16" t="s">
        <v>1140</v>
      </c>
      <c r="E1401" s="16" t="s">
        <v>1178</v>
      </c>
      <c r="F1401" s="16" t="s">
        <v>1140</v>
      </c>
      <c r="G1401" s="16" t="s">
        <v>1140</v>
      </c>
      <c r="H1401" s="16" t="s">
        <v>1140</v>
      </c>
      <c r="I1401" s="16" t="s">
        <v>3363</v>
      </c>
    </row>
    <row r="1402" spans="1:9" x14ac:dyDescent="0.2">
      <c r="A1402" s="15" t="s">
        <v>253</v>
      </c>
      <c r="B1402" s="15" t="s">
        <v>8130</v>
      </c>
      <c r="C1402" s="16" t="s">
        <v>6103</v>
      </c>
      <c r="D1402" s="16" t="s">
        <v>6104</v>
      </c>
      <c r="E1402" s="16" t="s">
        <v>6105</v>
      </c>
      <c r="F1402" s="16" t="s">
        <v>6106</v>
      </c>
      <c r="G1402" s="16" t="s">
        <v>1230</v>
      </c>
      <c r="H1402" s="16" t="s">
        <v>1231</v>
      </c>
      <c r="I1402" s="16" t="s">
        <v>6107</v>
      </c>
    </row>
    <row r="1403" spans="1:9" x14ac:dyDescent="0.2">
      <c r="A1403" s="15" t="s">
        <v>6108</v>
      </c>
      <c r="B1403" s="15" t="s">
        <v>7496</v>
      </c>
      <c r="C1403" s="16" t="s">
        <v>1140</v>
      </c>
      <c r="D1403" s="16" t="s">
        <v>1140</v>
      </c>
      <c r="E1403" s="16" t="s">
        <v>1178</v>
      </c>
      <c r="F1403" s="16" t="s">
        <v>1140</v>
      </c>
      <c r="G1403" s="16" t="s">
        <v>1140</v>
      </c>
      <c r="H1403" s="16" t="s">
        <v>1140</v>
      </c>
      <c r="I1403" s="16" t="s">
        <v>2298</v>
      </c>
    </row>
    <row r="1404" spans="1:9" x14ac:dyDescent="0.2">
      <c r="A1404" s="15" t="s">
        <v>6109</v>
      </c>
      <c r="B1404" s="15" t="s">
        <v>8131</v>
      </c>
      <c r="C1404" s="16" t="s">
        <v>6110</v>
      </c>
      <c r="D1404" s="16" t="s">
        <v>6111</v>
      </c>
      <c r="E1404" s="16" t="s">
        <v>6112</v>
      </c>
      <c r="F1404" s="16" t="s">
        <v>1140</v>
      </c>
      <c r="G1404" s="16" t="s">
        <v>1140</v>
      </c>
      <c r="H1404" s="16" t="s">
        <v>1140</v>
      </c>
      <c r="I1404" s="16" t="s">
        <v>6113</v>
      </c>
    </row>
    <row r="1405" spans="1:9" x14ac:dyDescent="0.2">
      <c r="A1405" s="15" t="s">
        <v>6114</v>
      </c>
      <c r="B1405" s="15" t="s">
        <v>8131</v>
      </c>
      <c r="C1405" s="16" t="s">
        <v>1140</v>
      </c>
      <c r="D1405" s="16" t="s">
        <v>1140</v>
      </c>
      <c r="E1405" s="16" t="s">
        <v>1178</v>
      </c>
      <c r="F1405" s="16" t="s">
        <v>1140</v>
      </c>
      <c r="G1405" s="16" t="s">
        <v>1140</v>
      </c>
      <c r="H1405" s="16" t="s">
        <v>1140</v>
      </c>
      <c r="I1405" s="16" t="s">
        <v>6113</v>
      </c>
    </row>
    <row r="1406" spans="1:9" x14ac:dyDescent="0.2">
      <c r="A1406" s="15" t="s">
        <v>6115</v>
      </c>
      <c r="B1406" s="15" t="s">
        <v>8131</v>
      </c>
      <c r="C1406" s="16" t="s">
        <v>6110</v>
      </c>
      <c r="D1406" s="16" t="s">
        <v>6111</v>
      </c>
      <c r="E1406" s="16" t="s">
        <v>6112</v>
      </c>
      <c r="F1406" s="16" t="s">
        <v>1140</v>
      </c>
      <c r="G1406" s="16" t="s">
        <v>1140</v>
      </c>
      <c r="H1406" s="16" t="s">
        <v>1140</v>
      </c>
      <c r="I1406" s="16" t="s">
        <v>6113</v>
      </c>
    </row>
    <row r="1407" spans="1:9" x14ac:dyDescent="0.2">
      <c r="A1407" s="15" t="s">
        <v>6116</v>
      </c>
      <c r="B1407" s="15" t="s">
        <v>8132</v>
      </c>
      <c r="C1407" s="16" t="s">
        <v>6117</v>
      </c>
      <c r="D1407" s="16" t="s">
        <v>6118</v>
      </c>
      <c r="E1407" s="16" t="s">
        <v>6119</v>
      </c>
      <c r="F1407" s="16" t="s">
        <v>6120</v>
      </c>
      <c r="G1407" s="16" t="s">
        <v>1814</v>
      </c>
      <c r="H1407" s="16" t="s">
        <v>1815</v>
      </c>
      <c r="I1407" s="16" t="s">
        <v>6121</v>
      </c>
    </row>
    <row r="1408" spans="1:9" x14ac:dyDescent="0.2">
      <c r="A1408" s="15" t="s">
        <v>6122</v>
      </c>
      <c r="B1408" s="15" t="s">
        <v>8133</v>
      </c>
      <c r="C1408" s="16" t="s">
        <v>6123</v>
      </c>
      <c r="D1408" s="16" t="s">
        <v>6124</v>
      </c>
      <c r="E1408" s="16" t="s">
        <v>6125</v>
      </c>
      <c r="F1408" s="16" t="s">
        <v>6126</v>
      </c>
      <c r="G1408" s="16" t="s">
        <v>1193</v>
      </c>
      <c r="H1408" s="16" t="s">
        <v>1194</v>
      </c>
      <c r="I1408" s="16" t="s">
        <v>6127</v>
      </c>
    </row>
    <row r="1409" spans="1:9" x14ac:dyDescent="0.2">
      <c r="A1409" s="15" t="s">
        <v>6128</v>
      </c>
      <c r="B1409" s="15" t="s">
        <v>8134</v>
      </c>
      <c r="C1409" s="16" t="s">
        <v>6129</v>
      </c>
      <c r="D1409" s="16" t="s">
        <v>6130</v>
      </c>
      <c r="E1409" s="16" t="s">
        <v>6131</v>
      </c>
      <c r="F1409" s="16" t="s">
        <v>6132</v>
      </c>
      <c r="G1409" s="16" t="s">
        <v>1147</v>
      </c>
      <c r="H1409" s="16" t="s">
        <v>1148</v>
      </c>
      <c r="I1409" s="16" t="s">
        <v>6133</v>
      </c>
    </row>
    <row r="1410" spans="1:9" x14ac:dyDescent="0.2">
      <c r="A1410" s="15" t="s">
        <v>6134</v>
      </c>
      <c r="B1410" s="15" t="s">
        <v>8135</v>
      </c>
      <c r="C1410" s="16" t="s">
        <v>6135</v>
      </c>
      <c r="D1410" s="16" t="s">
        <v>6136</v>
      </c>
      <c r="E1410" s="16" t="s">
        <v>6137</v>
      </c>
      <c r="F1410" s="16" t="s">
        <v>6138</v>
      </c>
      <c r="G1410" s="16" t="s">
        <v>1147</v>
      </c>
      <c r="H1410" s="16" t="s">
        <v>1148</v>
      </c>
      <c r="I1410" s="16" t="s">
        <v>6139</v>
      </c>
    </row>
    <row r="1411" spans="1:9" x14ac:dyDescent="0.2">
      <c r="A1411" s="15" t="s">
        <v>6140</v>
      </c>
      <c r="B1411" s="16" t="s">
        <v>1855</v>
      </c>
      <c r="C1411" s="16" t="s">
        <v>1853</v>
      </c>
      <c r="D1411" s="16" t="s">
        <v>1854</v>
      </c>
      <c r="E1411" s="16" t="s">
        <v>1855</v>
      </c>
      <c r="F1411" s="16" t="s">
        <v>1140</v>
      </c>
      <c r="G1411" s="16" t="s">
        <v>1140</v>
      </c>
      <c r="H1411" s="16" t="s">
        <v>1140</v>
      </c>
      <c r="I1411" s="16" t="s">
        <v>1179</v>
      </c>
    </row>
    <row r="1412" spans="1:9" x14ac:dyDescent="0.2">
      <c r="A1412" s="15" t="s">
        <v>6141</v>
      </c>
      <c r="B1412" s="16" t="s">
        <v>2184</v>
      </c>
      <c r="C1412" s="16" t="s">
        <v>2182</v>
      </c>
      <c r="D1412" s="16" t="s">
        <v>2183</v>
      </c>
      <c r="E1412" s="16" t="s">
        <v>2184</v>
      </c>
      <c r="F1412" s="16" t="s">
        <v>1140</v>
      </c>
      <c r="G1412" s="16" t="s">
        <v>1140</v>
      </c>
      <c r="H1412" s="16" t="s">
        <v>1140</v>
      </c>
      <c r="I1412" s="16" t="s">
        <v>1179</v>
      </c>
    </row>
    <row r="1413" spans="1:9" x14ac:dyDescent="0.2">
      <c r="A1413" s="15" t="s">
        <v>6142</v>
      </c>
      <c r="B1413" s="15" t="s">
        <v>8136</v>
      </c>
      <c r="C1413" s="16" t="s">
        <v>6143</v>
      </c>
      <c r="D1413" s="16" t="s">
        <v>6144</v>
      </c>
      <c r="E1413" s="16" t="s">
        <v>6145</v>
      </c>
      <c r="F1413" s="16" t="s">
        <v>5927</v>
      </c>
      <c r="G1413" s="16" t="s">
        <v>2970</v>
      </c>
      <c r="H1413" s="16" t="s">
        <v>1624</v>
      </c>
      <c r="I1413" s="16" t="s">
        <v>6146</v>
      </c>
    </row>
    <row r="1414" spans="1:9" x14ac:dyDescent="0.2">
      <c r="A1414" s="15" t="s">
        <v>6147</v>
      </c>
      <c r="B1414" s="15" t="s">
        <v>8015</v>
      </c>
      <c r="C1414" s="16" t="s">
        <v>6148</v>
      </c>
      <c r="D1414" s="16" t="s">
        <v>6149</v>
      </c>
      <c r="E1414" s="16" t="s">
        <v>6150</v>
      </c>
      <c r="F1414" s="16" t="s">
        <v>5933</v>
      </c>
      <c r="G1414" s="16" t="s">
        <v>1623</v>
      </c>
      <c r="H1414" s="16" t="s">
        <v>1624</v>
      </c>
      <c r="I1414" s="16" t="s">
        <v>6151</v>
      </c>
    </row>
    <row r="1415" spans="1:9" x14ac:dyDescent="0.2">
      <c r="A1415" s="15" t="s">
        <v>6152</v>
      </c>
      <c r="B1415" s="15" t="s">
        <v>7427</v>
      </c>
      <c r="C1415" s="16" t="s">
        <v>1140</v>
      </c>
      <c r="D1415" s="16" t="s">
        <v>1140</v>
      </c>
      <c r="E1415" s="16" t="s">
        <v>1178</v>
      </c>
      <c r="F1415" s="16" t="s">
        <v>5947</v>
      </c>
      <c r="G1415" s="16" t="s">
        <v>1349</v>
      </c>
      <c r="H1415" s="16" t="s">
        <v>1350</v>
      </c>
      <c r="I1415" s="16" t="s">
        <v>1179</v>
      </c>
    </row>
    <row r="1416" spans="1:9" x14ac:dyDescent="0.2">
      <c r="A1416" s="15" t="s">
        <v>6153</v>
      </c>
      <c r="B1416" s="15" t="s">
        <v>7312</v>
      </c>
      <c r="C1416" s="16" t="s">
        <v>6154</v>
      </c>
      <c r="D1416" s="16" t="s">
        <v>6155</v>
      </c>
      <c r="E1416" s="16" t="s">
        <v>6156</v>
      </c>
      <c r="F1416" s="16" t="s">
        <v>1140</v>
      </c>
      <c r="G1416" s="16" t="s">
        <v>1140</v>
      </c>
      <c r="H1416" s="16" t="s">
        <v>1140</v>
      </c>
      <c r="I1416" s="16" t="s">
        <v>6157</v>
      </c>
    </row>
    <row r="1417" spans="1:9" x14ac:dyDescent="0.2">
      <c r="A1417" s="15" t="s">
        <v>931</v>
      </c>
      <c r="B1417" s="15" t="s">
        <v>8137</v>
      </c>
      <c r="C1417" s="16" t="s">
        <v>6158</v>
      </c>
      <c r="D1417" s="16" t="s">
        <v>6159</v>
      </c>
      <c r="E1417" s="16" t="s">
        <v>6160</v>
      </c>
      <c r="F1417" s="16" t="s">
        <v>6161</v>
      </c>
      <c r="G1417" s="16" t="s">
        <v>1623</v>
      </c>
      <c r="H1417" s="16" t="s">
        <v>1624</v>
      </c>
      <c r="I1417" s="16" t="s">
        <v>6162</v>
      </c>
    </row>
    <row r="1418" spans="1:9" x14ac:dyDescent="0.2">
      <c r="A1418" s="15" t="s">
        <v>451</v>
      </c>
      <c r="B1418" s="15" t="s">
        <v>8138</v>
      </c>
      <c r="C1418" s="16" t="s">
        <v>6163</v>
      </c>
      <c r="D1418" s="16" t="s">
        <v>6164</v>
      </c>
      <c r="E1418" s="16" t="s">
        <v>6165</v>
      </c>
      <c r="F1418" s="16" t="s">
        <v>6166</v>
      </c>
      <c r="G1418" s="16" t="s">
        <v>1623</v>
      </c>
      <c r="H1418" s="16" t="s">
        <v>1624</v>
      </c>
      <c r="I1418" s="16" t="s">
        <v>6167</v>
      </c>
    </row>
    <row r="1419" spans="1:9" x14ac:dyDescent="0.2">
      <c r="A1419" s="15" t="s">
        <v>6168</v>
      </c>
      <c r="B1419" s="15" t="s">
        <v>7521</v>
      </c>
      <c r="C1419" s="16" t="s">
        <v>6169</v>
      </c>
      <c r="D1419" s="16" t="s">
        <v>6170</v>
      </c>
      <c r="E1419" s="16" t="s">
        <v>6171</v>
      </c>
      <c r="F1419" s="16" t="s">
        <v>5012</v>
      </c>
      <c r="G1419" s="16" t="s">
        <v>1147</v>
      </c>
      <c r="H1419" s="16" t="s">
        <v>1148</v>
      </c>
      <c r="I1419" s="16" t="s">
        <v>6172</v>
      </c>
    </row>
    <row r="1420" spans="1:9" x14ac:dyDescent="0.2">
      <c r="A1420" s="15" t="s">
        <v>675</v>
      </c>
      <c r="B1420" s="15" t="s">
        <v>8139</v>
      </c>
      <c r="C1420" s="16" t="s">
        <v>6173</v>
      </c>
      <c r="D1420" s="16" t="s">
        <v>6174</v>
      </c>
      <c r="E1420" s="16" t="s">
        <v>6175</v>
      </c>
      <c r="F1420" s="16" t="s">
        <v>6176</v>
      </c>
      <c r="G1420" s="16" t="s">
        <v>1147</v>
      </c>
      <c r="H1420" s="16" t="s">
        <v>1148</v>
      </c>
      <c r="I1420" s="16" t="s">
        <v>6177</v>
      </c>
    </row>
    <row r="1421" spans="1:9" x14ac:dyDescent="0.2">
      <c r="A1421" s="15" t="s">
        <v>6178</v>
      </c>
      <c r="B1421" s="15" t="s">
        <v>8140</v>
      </c>
      <c r="C1421" s="16" t="s">
        <v>6179</v>
      </c>
      <c r="D1421" s="16" t="s">
        <v>6180</v>
      </c>
      <c r="E1421" s="16" t="s">
        <v>6181</v>
      </c>
      <c r="F1421" s="16" t="s">
        <v>6182</v>
      </c>
      <c r="G1421" s="16" t="s">
        <v>1309</v>
      </c>
      <c r="H1421" s="16" t="s">
        <v>1310</v>
      </c>
      <c r="I1421" s="16" t="s">
        <v>6183</v>
      </c>
    </row>
    <row r="1422" spans="1:9" x14ac:dyDescent="0.2">
      <c r="A1422" s="15" t="s">
        <v>1013</v>
      </c>
      <c r="B1422" s="15" t="s">
        <v>8141</v>
      </c>
      <c r="C1422" s="16" t="s">
        <v>6184</v>
      </c>
      <c r="D1422" s="16" t="s">
        <v>6185</v>
      </c>
      <c r="E1422" s="16" t="s">
        <v>6186</v>
      </c>
      <c r="F1422" s="16" t="s">
        <v>6187</v>
      </c>
      <c r="G1422" s="16" t="s">
        <v>1355</v>
      </c>
      <c r="H1422" s="16" t="s">
        <v>1356</v>
      </c>
      <c r="I1422" s="16" t="s">
        <v>6188</v>
      </c>
    </row>
    <row r="1423" spans="1:9" x14ac:dyDescent="0.2">
      <c r="A1423" s="15" t="s">
        <v>857</v>
      </c>
      <c r="B1423" s="15" t="s">
        <v>8142</v>
      </c>
      <c r="C1423" s="16" t="s">
        <v>6189</v>
      </c>
      <c r="D1423" s="16" t="s">
        <v>6190</v>
      </c>
      <c r="E1423" s="16" t="s">
        <v>6191</v>
      </c>
      <c r="F1423" s="16" t="s">
        <v>6192</v>
      </c>
      <c r="G1423" s="16" t="s">
        <v>1493</v>
      </c>
      <c r="H1423" s="16" t="s">
        <v>1202</v>
      </c>
      <c r="I1423" s="16" t="s">
        <v>6193</v>
      </c>
    </row>
    <row r="1424" spans="1:9" x14ac:dyDescent="0.2">
      <c r="A1424" s="15" t="s">
        <v>363</v>
      </c>
      <c r="B1424" s="15" t="s">
        <v>8143</v>
      </c>
      <c r="C1424" s="16" t="s">
        <v>6194</v>
      </c>
      <c r="D1424" s="16" t="s">
        <v>6195</v>
      </c>
      <c r="E1424" s="16" t="s">
        <v>6196</v>
      </c>
      <c r="F1424" s="16" t="s">
        <v>6197</v>
      </c>
      <c r="G1424" s="16" t="s">
        <v>1500</v>
      </c>
      <c r="H1424" s="16" t="s">
        <v>1329</v>
      </c>
      <c r="I1424" s="16" t="s">
        <v>6198</v>
      </c>
    </row>
    <row r="1425" spans="1:9" x14ac:dyDescent="0.2">
      <c r="A1425" s="15" t="s">
        <v>6199</v>
      </c>
      <c r="B1425" s="15" t="s">
        <v>7322</v>
      </c>
      <c r="C1425" s="16" t="s">
        <v>1140</v>
      </c>
      <c r="D1425" s="16" t="s">
        <v>1140</v>
      </c>
      <c r="E1425" s="16" t="s">
        <v>1178</v>
      </c>
      <c r="F1425" s="16" t="s">
        <v>3024</v>
      </c>
      <c r="G1425" s="16" t="s">
        <v>3025</v>
      </c>
      <c r="H1425" s="16" t="s">
        <v>1134</v>
      </c>
      <c r="I1425" s="16" t="s">
        <v>3576</v>
      </c>
    </row>
    <row r="1426" spans="1:9" x14ac:dyDescent="0.2">
      <c r="A1426" s="15" t="s">
        <v>6200</v>
      </c>
      <c r="B1426" s="15" t="s">
        <v>7647</v>
      </c>
      <c r="C1426" s="16" t="s">
        <v>1140</v>
      </c>
      <c r="D1426" s="16" t="s">
        <v>1140</v>
      </c>
      <c r="E1426" s="16" t="s">
        <v>1178</v>
      </c>
      <c r="F1426" s="16" t="s">
        <v>3024</v>
      </c>
      <c r="G1426" s="16" t="s">
        <v>3025</v>
      </c>
      <c r="H1426" s="16" t="s">
        <v>1134</v>
      </c>
      <c r="I1426" s="16" t="s">
        <v>4981</v>
      </c>
    </row>
    <row r="1427" spans="1:9" x14ac:dyDescent="0.2">
      <c r="A1427" s="15" t="s">
        <v>6201</v>
      </c>
      <c r="B1427" s="15" t="s">
        <v>7354</v>
      </c>
      <c r="C1427" s="16" t="s">
        <v>1140</v>
      </c>
      <c r="D1427" s="16" t="s">
        <v>1140</v>
      </c>
      <c r="E1427" s="16" t="s">
        <v>1178</v>
      </c>
      <c r="F1427" s="16" t="s">
        <v>6202</v>
      </c>
      <c r="G1427" s="16" t="s">
        <v>1355</v>
      </c>
      <c r="H1427" s="16" t="s">
        <v>1356</v>
      </c>
      <c r="I1427" s="16" t="s">
        <v>6203</v>
      </c>
    </row>
    <row r="1428" spans="1:9" x14ac:dyDescent="0.2">
      <c r="A1428" s="15" t="s">
        <v>785</v>
      </c>
      <c r="B1428" s="15" t="s">
        <v>7736</v>
      </c>
      <c r="C1428" s="16" t="s">
        <v>3723</v>
      </c>
      <c r="D1428" s="16" t="s">
        <v>3724</v>
      </c>
      <c r="E1428" s="16" t="s">
        <v>3725</v>
      </c>
      <c r="F1428" s="16" t="s">
        <v>3726</v>
      </c>
      <c r="G1428" s="16" t="s">
        <v>1392</v>
      </c>
      <c r="H1428" s="16" t="s">
        <v>1393</v>
      </c>
      <c r="I1428" s="16" t="s">
        <v>6204</v>
      </c>
    </row>
    <row r="1429" spans="1:9" x14ac:dyDescent="0.2">
      <c r="A1429" s="15" t="s">
        <v>6205</v>
      </c>
      <c r="B1429" s="15" t="s">
        <v>7434</v>
      </c>
      <c r="C1429" s="16" t="s">
        <v>1140</v>
      </c>
      <c r="D1429" s="16" t="s">
        <v>1140</v>
      </c>
      <c r="E1429" s="16" t="s">
        <v>1178</v>
      </c>
      <c r="F1429" s="16" t="s">
        <v>1140</v>
      </c>
      <c r="G1429" s="16" t="s">
        <v>1140</v>
      </c>
      <c r="H1429" s="16" t="s">
        <v>1140</v>
      </c>
      <c r="I1429" s="16" t="s">
        <v>1179</v>
      </c>
    </row>
    <row r="1430" spans="1:9" x14ac:dyDescent="0.2">
      <c r="A1430" s="15" t="s">
        <v>777</v>
      </c>
      <c r="B1430" s="15" t="s">
        <v>7533</v>
      </c>
      <c r="C1430" s="16" t="s">
        <v>6206</v>
      </c>
      <c r="D1430" s="16" t="s">
        <v>6207</v>
      </c>
      <c r="E1430" s="16" t="s">
        <v>2561</v>
      </c>
      <c r="F1430" s="16" t="s">
        <v>1140</v>
      </c>
      <c r="G1430" s="16" t="s">
        <v>1140</v>
      </c>
      <c r="H1430" s="16" t="s">
        <v>1140</v>
      </c>
      <c r="I1430" s="16" t="s">
        <v>6208</v>
      </c>
    </row>
    <row r="1431" spans="1:9" x14ac:dyDescent="0.2">
      <c r="A1431" s="15" t="s">
        <v>1075</v>
      </c>
      <c r="B1431" s="15" t="s">
        <v>7533</v>
      </c>
      <c r="C1431" s="16" t="s">
        <v>2559</v>
      </c>
      <c r="D1431" s="16" t="s">
        <v>2560</v>
      </c>
      <c r="E1431" s="16" t="s">
        <v>2561</v>
      </c>
      <c r="F1431" s="16" t="s">
        <v>6209</v>
      </c>
      <c r="G1431" s="16" t="s">
        <v>6210</v>
      </c>
      <c r="H1431" s="16" t="s">
        <v>1155</v>
      </c>
      <c r="I1431" s="16" t="s">
        <v>2562</v>
      </c>
    </row>
    <row r="1432" spans="1:9" x14ac:dyDescent="0.2">
      <c r="A1432" s="15" t="s">
        <v>583</v>
      </c>
      <c r="B1432" s="15" t="s">
        <v>7543</v>
      </c>
      <c r="C1432" s="16" t="s">
        <v>2554</v>
      </c>
      <c r="D1432" s="16" t="s">
        <v>2555</v>
      </c>
      <c r="E1432" s="16" t="s">
        <v>2550</v>
      </c>
      <c r="F1432" s="16" t="s">
        <v>6211</v>
      </c>
      <c r="G1432" s="16" t="s">
        <v>6210</v>
      </c>
      <c r="H1432" s="16" t="s">
        <v>1155</v>
      </c>
      <c r="I1432" s="16" t="s">
        <v>2556</v>
      </c>
    </row>
    <row r="1433" spans="1:9" x14ac:dyDescent="0.2">
      <c r="A1433" s="15" t="s">
        <v>997</v>
      </c>
      <c r="B1433" s="15" t="s">
        <v>7543</v>
      </c>
      <c r="C1433" s="16" t="s">
        <v>2548</v>
      </c>
      <c r="D1433" s="16" t="s">
        <v>2549</v>
      </c>
      <c r="E1433" s="16" t="s">
        <v>2550</v>
      </c>
      <c r="F1433" s="16" t="s">
        <v>1140</v>
      </c>
      <c r="G1433" s="16" t="s">
        <v>1140</v>
      </c>
      <c r="H1433" s="16" t="s">
        <v>1140</v>
      </c>
      <c r="I1433" s="16" t="s">
        <v>6212</v>
      </c>
    </row>
    <row r="1434" spans="1:9" x14ac:dyDescent="0.2">
      <c r="A1434" s="15" t="s">
        <v>377</v>
      </c>
      <c r="B1434" s="15" t="s">
        <v>7533</v>
      </c>
      <c r="C1434" s="16" t="s">
        <v>2543</v>
      </c>
      <c r="D1434" s="16" t="s">
        <v>2544</v>
      </c>
      <c r="E1434" s="16" t="s">
        <v>2545</v>
      </c>
      <c r="F1434" s="16" t="s">
        <v>6213</v>
      </c>
      <c r="G1434" s="16" t="s">
        <v>1154</v>
      </c>
      <c r="H1434" s="16" t="s">
        <v>1155</v>
      </c>
      <c r="I1434" s="16" t="s">
        <v>2546</v>
      </c>
    </row>
    <row r="1435" spans="1:9" x14ac:dyDescent="0.2">
      <c r="A1435" s="15" t="s">
        <v>6214</v>
      </c>
      <c r="B1435" s="15" t="s">
        <v>7496</v>
      </c>
      <c r="C1435" s="16" t="s">
        <v>1140</v>
      </c>
      <c r="D1435" s="16" t="s">
        <v>1140</v>
      </c>
      <c r="E1435" s="16" t="s">
        <v>1178</v>
      </c>
      <c r="F1435" s="16" t="s">
        <v>2297</v>
      </c>
      <c r="G1435" s="16" t="s">
        <v>1318</v>
      </c>
      <c r="H1435" s="16" t="s">
        <v>1319</v>
      </c>
      <c r="I1435" s="16" t="s">
        <v>2298</v>
      </c>
    </row>
    <row r="1436" spans="1:9" x14ac:dyDescent="0.2">
      <c r="A1436" s="15" t="s">
        <v>353</v>
      </c>
      <c r="B1436" s="15" t="s">
        <v>7533</v>
      </c>
      <c r="C1436" s="16" t="s">
        <v>2543</v>
      </c>
      <c r="D1436" s="16" t="s">
        <v>2544</v>
      </c>
      <c r="E1436" s="16" t="s">
        <v>2545</v>
      </c>
      <c r="F1436" s="16" t="s">
        <v>6213</v>
      </c>
      <c r="G1436" s="16" t="s">
        <v>1154</v>
      </c>
      <c r="H1436" s="16" t="s">
        <v>1155</v>
      </c>
      <c r="I1436" s="16" t="s">
        <v>2546</v>
      </c>
    </row>
    <row r="1437" spans="1:9" x14ac:dyDescent="0.2">
      <c r="A1437" s="15" t="s">
        <v>6215</v>
      </c>
      <c r="B1437" s="15" t="s">
        <v>7449</v>
      </c>
      <c r="C1437" s="16" t="s">
        <v>4148</v>
      </c>
      <c r="D1437" s="16" t="s">
        <v>4148</v>
      </c>
      <c r="E1437" s="16" t="s">
        <v>4149</v>
      </c>
      <c r="F1437" s="16" t="s">
        <v>1941</v>
      </c>
      <c r="G1437" s="16" t="s">
        <v>1318</v>
      </c>
      <c r="H1437" s="16" t="s">
        <v>1319</v>
      </c>
      <c r="I1437" s="16" t="s">
        <v>4150</v>
      </c>
    </row>
    <row r="1438" spans="1:9" x14ac:dyDescent="0.2">
      <c r="A1438" s="15" t="s">
        <v>6216</v>
      </c>
      <c r="B1438" s="15" t="s">
        <v>8144</v>
      </c>
      <c r="C1438" s="16" t="s">
        <v>1944</v>
      </c>
      <c r="D1438" s="16" t="s">
        <v>1944</v>
      </c>
      <c r="E1438" s="16" t="s">
        <v>1945</v>
      </c>
      <c r="F1438" s="16" t="s">
        <v>3613</v>
      </c>
      <c r="G1438" s="16" t="s">
        <v>1318</v>
      </c>
      <c r="H1438" s="16" t="s">
        <v>1319</v>
      </c>
      <c r="I1438" s="16" t="s">
        <v>6217</v>
      </c>
    </row>
    <row r="1439" spans="1:9" x14ac:dyDescent="0.2">
      <c r="A1439" s="15" t="s">
        <v>6218</v>
      </c>
      <c r="B1439" s="15" t="s">
        <v>8145</v>
      </c>
      <c r="C1439" s="16" t="s">
        <v>6219</v>
      </c>
      <c r="D1439" s="16" t="s">
        <v>6220</v>
      </c>
      <c r="E1439" s="16" t="s">
        <v>6221</v>
      </c>
      <c r="F1439" s="16" t="s">
        <v>1140</v>
      </c>
      <c r="G1439" s="16" t="s">
        <v>1140</v>
      </c>
      <c r="H1439" s="16" t="s">
        <v>1140</v>
      </c>
      <c r="I1439" s="16" t="s">
        <v>6222</v>
      </c>
    </row>
    <row r="1440" spans="1:9" x14ac:dyDescent="0.2">
      <c r="A1440" s="15" t="s">
        <v>6223</v>
      </c>
      <c r="B1440" s="15" t="s">
        <v>7530</v>
      </c>
      <c r="C1440" s="16" t="s">
        <v>6224</v>
      </c>
      <c r="D1440" s="16" t="s">
        <v>6225</v>
      </c>
      <c r="E1440" s="16" t="s">
        <v>6226</v>
      </c>
      <c r="F1440" s="16" t="s">
        <v>6227</v>
      </c>
      <c r="G1440" s="16" t="s">
        <v>1184</v>
      </c>
      <c r="H1440" s="16" t="s">
        <v>1185</v>
      </c>
      <c r="I1440" s="16" t="s">
        <v>6228</v>
      </c>
    </row>
    <row r="1441" spans="1:9" x14ac:dyDescent="0.2">
      <c r="A1441" s="15" t="s">
        <v>6229</v>
      </c>
      <c r="B1441" s="15" t="s">
        <v>7449</v>
      </c>
      <c r="C1441" s="16" t="s">
        <v>1944</v>
      </c>
      <c r="D1441" s="16" t="s">
        <v>1944</v>
      </c>
      <c r="E1441" s="16" t="s">
        <v>1945</v>
      </c>
      <c r="F1441" s="16" t="s">
        <v>1140</v>
      </c>
      <c r="G1441" s="16" t="s">
        <v>1140</v>
      </c>
      <c r="H1441" s="16" t="s">
        <v>1140</v>
      </c>
      <c r="I1441" s="16" t="s">
        <v>1946</v>
      </c>
    </row>
    <row r="1442" spans="1:9" x14ac:dyDescent="0.2">
      <c r="A1442" s="15" t="s">
        <v>6230</v>
      </c>
      <c r="B1442" s="15" t="s">
        <v>8146</v>
      </c>
      <c r="C1442" s="16" t="s">
        <v>6231</v>
      </c>
      <c r="D1442" s="16" t="s">
        <v>6232</v>
      </c>
      <c r="E1442" s="16" t="s">
        <v>6233</v>
      </c>
      <c r="F1442" s="16" t="s">
        <v>6234</v>
      </c>
      <c r="G1442" s="16" t="s">
        <v>1212</v>
      </c>
      <c r="H1442" s="16" t="s">
        <v>1213</v>
      </c>
      <c r="I1442" s="16" t="s">
        <v>6235</v>
      </c>
    </row>
    <row r="1443" spans="1:9" x14ac:dyDescent="0.2">
      <c r="A1443" s="15" t="s">
        <v>6236</v>
      </c>
      <c r="B1443" s="15" t="s">
        <v>8147</v>
      </c>
      <c r="C1443" s="16" t="s">
        <v>2654</v>
      </c>
      <c r="D1443" s="16" t="s">
        <v>2655</v>
      </c>
      <c r="E1443" s="16" t="s">
        <v>2656</v>
      </c>
      <c r="F1443" s="16" t="s">
        <v>2657</v>
      </c>
      <c r="G1443" s="16" t="s">
        <v>1147</v>
      </c>
      <c r="H1443" s="16" t="s">
        <v>1148</v>
      </c>
      <c r="I1443" s="16" t="s">
        <v>6237</v>
      </c>
    </row>
    <row r="1444" spans="1:9" x14ac:dyDescent="0.2">
      <c r="A1444" s="15" t="s">
        <v>6238</v>
      </c>
      <c r="B1444" s="15" t="s">
        <v>8148</v>
      </c>
      <c r="C1444" s="16" t="s">
        <v>6239</v>
      </c>
      <c r="D1444" s="16" t="s">
        <v>6240</v>
      </c>
      <c r="E1444" s="16" t="s">
        <v>6241</v>
      </c>
      <c r="F1444" s="16" t="s">
        <v>6242</v>
      </c>
      <c r="G1444" s="16" t="s">
        <v>1493</v>
      </c>
      <c r="H1444" s="16" t="s">
        <v>1202</v>
      </c>
      <c r="I1444" s="16" t="s">
        <v>6243</v>
      </c>
    </row>
    <row r="1445" spans="1:9" x14ac:dyDescent="0.2">
      <c r="A1445" s="15" t="s">
        <v>6244</v>
      </c>
      <c r="B1445" s="15" t="s">
        <v>7524</v>
      </c>
      <c r="C1445" s="16" t="s">
        <v>6245</v>
      </c>
      <c r="D1445" s="16" t="s">
        <v>6246</v>
      </c>
      <c r="E1445" s="16" t="s">
        <v>6247</v>
      </c>
      <c r="F1445" s="16" t="s">
        <v>6248</v>
      </c>
      <c r="G1445" s="16" t="s">
        <v>6249</v>
      </c>
      <c r="H1445" s="16" t="s">
        <v>1202</v>
      </c>
      <c r="I1445" s="16" t="s">
        <v>6250</v>
      </c>
    </row>
    <row r="1446" spans="1:9" x14ac:dyDescent="0.2">
      <c r="A1446" s="15" t="s">
        <v>723</v>
      </c>
      <c r="B1446" s="15" t="s">
        <v>8149</v>
      </c>
      <c r="C1446" s="16" t="s">
        <v>1140</v>
      </c>
      <c r="D1446" s="16" t="s">
        <v>1140</v>
      </c>
      <c r="E1446" s="16" t="s">
        <v>1178</v>
      </c>
      <c r="F1446" s="16" t="s">
        <v>6251</v>
      </c>
      <c r="G1446" s="16" t="s">
        <v>1349</v>
      </c>
      <c r="H1446" s="16" t="s">
        <v>1350</v>
      </c>
      <c r="I1446" s="16" t="s">
        <v>6252</v>
      </c>
    </row>
    <row r="1447" spans="1:9" x14ac:dyDescent="0.2">
      <c r="A1447" s="15" t="s">
        <v>116</v>
      </c>
      <c r="B1447" s="15" t="s">
        <v>7453</v>
      </c>
      <c r="C1447" s="16" t="s">
        <v>2024</v>
      </c>
      <c r="D1447" s="16" t="s">
        <v>2025</v>
      </c>
      <c r="E1447" s="16" t="s">
        <v>2026</v>
      </c>
      <c r="F1447" s="16" t="s">
        <v>2027</v>
      </c>
      <c r="G1447" s="16" t="s">
        <v>6253</v>
      </c>
      <c r="H1447" s="16" t="s">
        <v>1202</v>
      </c>
      <c r="I1447" s="16" t="s">
        <v>2029</v>
      </c>
    </row>
    <row r="1448" spans="1:9" x14ac:dyDescent="0.2">
      <c r="A1448" s="15" t="s">
        <v>6254</v>
      </c>
      <c r="B1448" s="15" t="s">
        <v>7540</v>
      </c>
      <c r="C1448" s="16" t="s">
        <v>3295</v>
      </c>
      <c r="D1448" s="16" t="s">
        <v>3296</v>
      </c>
      <c r="E1448" s="16" t="s">
        <v>3297</v>
      </c>
      <c r="F1448" s="16" t="s">
        <v>3298</v>
      </c>
      <c r="G1448" s="16" t="s">
        <v>1154</v>
      </c>
      <c r="H1448" s="16" t="s">
        <v>1155</v>
      </c>
      <c r="I1448" s="16" t="s">
        <v>6255</v>
      </c>
    </row>
    <row r="1449" spans="1:9" x14ac:dyDescent="0.2">
      <c r="A1449" s="15" t="s">
        <v>545</v>
      </c>
      <c r="B1449" s="15" t="s">
        <v>7540</v>
      </c>
      <c r="C1449" s="16" t="s">
        <v>1140</v>
      </c>
      <c r="D1449" s="16" t="s">
        <v>1140</v>
      </c>
      <c r="E1449" s="16" t="s">
        <v>1178</v>
      </c>
      <c r="F1449" s="16" t="s">
        <v>1140</v>
      </c>
      <c r="G1449" s="16" t="s">
        <v>1140</v>
      </c>
      <c r="H1449" s="16" t="s">
        <v>1140</v>
      </c>
      <c r="I1449" s="16" t="s">
        <v>1179</v>
      </c>
    </row>
    <row r="1450" spans="1:9" x14ac:dyDescent="0.2">
      <c r="A1450" s="15" t="s">
        <v>6256</v>
      </c>
      <c r="B1450" s="15" t="s">
        <v>8150</v>
      </c>
      <c r="C1450" s="16" t="s">
        <v>6257</v>
      </c>
      <c r="D1450" s="16" t="s">
        <v>6258</v>
      </c>
      <c r="E1450" s="16" t="s">
        <v>6259</v>
      </c>
      <c r="F1450" s="16" t="s">
        <v>6260</v>
      </c>
      <c r="G1450" s="16" t="s">
        <v>1355</v>
      </c>
      <c r="H1450" s="16" t="s">
        <v>1356</v>
      </c>
      <c r="I1450" s="16" t="s">
        <v>6261</v>
      </c>
    </row>
    <row r="1451" spans="1:9" x14ac:dyDescent="0.2">
      <c r="A1451" s="15" t="s">
        <v>6262</v>
      </c>
      <c r="B1451" s="15" t="s">
        <v>8151</v>
      </c>
      <c r="C1451" s="16" t="s">
        <v>6263</v>
      </c>
      <c r="D1451" s="16" t="s">
        <v>6263</v>
      </c>
      <c r="E1451" s="16" t="s">
        <v>6264</v>
      </c>
      <c r="F1451" s="16" t="s">
        <v>6265</v>
      </c>
      <c r="G1451" s="16" t="s">
        <v>1154</v>
      </c>
      <c r="H1451" s="16" t="s">
        <v>1155</v>
      </c>
      <c r="I1451" s="16" t="s">
        <v>6266</v>
      </c>
    </row>
    <row r="1452" spans="1:9" x14ac:dyDescent="0.2">
      <c r="A1452" s="15" t="s">
        <v>6267</v>
      </c>
      <c r="B1452" s="15" t="s">
        <v>8152</v>
      </c>
      <c r="C1452" s="16" t="s">
        <v>6268</v>
      </c>
      <c r="D1452" s="16" t="s">
        <v>6269</v>
      </c>
      <c r="E1452" s="16" t="s">
        <v>6270</v>
      </c>
      <c r="F1452" s="16" t="s">
        <v>6271</v>
      </c>
      <c r="G1452" s="16" t="s">
        <v>1309</v>
      </c>
      <c r="H1452" s="16" t="s">
        <v>1310</v>
      </c>
      <c r="I1452" s="16" t="s">
        <v>6272</v>
      </c>
    </row>
    <row r="1453" spans="1:9" x14ac:dyDescent="0.2">
      <c r="A1453" s="15" t="s">
        <v>953</v>
      </c>
      <c r="B1453" s="15" t="s">
        <v>8153</v>
      </c>
      <c r="C1453" s="16" t="s">
        <v>6273</v>
      </c>
      <c r="D1453" s="16" t="s">
        <v>6274</v>
      </c>
      <c r="E1453" s="16" t="s">
        <v>6275</v>
      </c>
      <c r="F1453" s="16" t="s">
        <v>6276</v>
      </c>
      <c r="G1453" s="16" t="s">
        <v>1219</v>
      </c>
      <c r="H1453" s="16" t="s">
        <v>1220</v>
      </c>
      <c r="I1453" s="16" t="s">
        <v>1179</v>
      </c>
    </row>
    <row r="1454" spans="1:9" x14ac:dyDescent="0.2">
      <c r="A1454" s="15" t="s">
        <v>6277</v>
      </c>
      <c r="B1454" s="15" t="s">
        <v>8115</v>
      </c>
      <c r="C1454" s="16" t="s">
        <v>6278</v>
      </c>
      <c r="D1454" s="16" t="s">
        <v>6279</v>
      </c>
      <c r="E1454" s="16" t="s">
        <v>6280</v>
      </c>
      <c r="F1454" s="16" t="s">
        <v>1140</v>
      </c>
      <c r="G1454" s="16" t="s">
        <v>1140</v>
      </c>
      <c r="H1454" s="16" t="s">
        <v>1140</v>
      </c>
      <c r="I1454" s="16" t="s">
        <v>6281</v>
      </c>
    </row>
    <row r="1455" spans="1:9" x14ac:dyDescent="0.2">
      <c r="A1455" s="15" t="s">
        <v>845</v>
      </c>
      <c r="B1455" s="15" t="s">
        <v>8154</v>
      </c>
      <c r="C1455" s="16" t="s">
        <v>3723</v>
      </c>
      <c r="D1455" s="16" t="s">
        <v>3724</v>
      </c>
      <c r="E1455" s="16" t="s">
        <v>3725</v>
      </c>
      <c r="F1455" s="16" t="s">
        <v>6282</v>
      </c>
      <c r="G1455" s="16" t="s">
        <v>6283</v>
      </c>
      <c r="H1455" s="16" t="s">
        <v>1450</v>
      </c>
      <c r="I1455" s="16" t="s">
        <v>6284</v>
      </c>
    </row>
    <row r="1456" spans="1:9" x14ac:dyDescent="0.2">
      <c r="A1456" s="15" t="s">
        <v>6285</v>
      </c>
      <c r="B1456" s="15" t="s">
        <v>8155</v>
      </c>
      <c r="C1456" s="16" t="s">
        <v>3729</v>
      </c>
      <c r="D1456" s="16" t="s">
        <v>3730</v>
      </c>
      <c r="E1456" s="16" t="s">
        <v>3731</v>
      </c>
      <c r="F1456" s="16" t="s">
        <v>6286</v>
      </c>
      <c r="G1456" s="16" t="s">
        <v>6283</v>
      </c>
      <c r="H1456" s="16" t="s">
        <v>1450</v>
      </c>
      <c r="I1456" s="16" t="s">
        <v>6287</v>
      </c>
    </row>
    <row r="1457" spans="1:9" x14ac:dyDescent="0.2">
      <c r="A1457" s="15" t="s">
        <v>6288</v>
      </c>
      <c r="B1457" s="15" t="s">
        <v>8156</v>
      </c>
      <c r="C1457" s="16" t="s">
        <v>6289</v>
      </c>
      <c r="D1457" s="16" t="s">
        <v>6290</v>
      </c>
      <c r="E1457" s="16" t="s">
        <v>6275</v>
      </c>
      <c r="F1457" s="16" t="s">
        <v>1140</v>
      </c>
      <c r="G1457" s="16" t="s">
        <v>1140</v>
      </c>
      <c r="H1457" s="16" t="s">
        <v>1140</v>
      </c>
      <c r="I1457" s="16" t="s">
        <v>6291</v>
      </c>
    </row>
    <row r="1458" spans="1:9" x14ac:dyDescent="0.2">
      <c r="A1458" s="15" t="s">
        <v>6292</v>
      </c>
      <c r="B1458" s="15" t="s">
        <v>8156</v>
      </c>
      <c r="C1458" s="16" t="s">
        <v>6293</v>
      </c>
      <c r="D1458" s="16" t="s">
        <v>6294</v>
      </c>
      <c r="E1458" s="16" t="s">
        <v>6275</v>
      </c>
      <c r="F1458" s="16" t="s">
        <v>3308</v>
      </c>
      <c r="G1458" s="16" t="s">
        <v>1219</v>
      </c>
      <c r="H1458" s="16" t="s">
        <v>1220</v>
      </c>
      <c r="I1458" s="16" t="s">
        <v>3309</v>
      </c>
    </row>
    <row r="1459" spans="1:9" x14ac:dyDescent="0.2">
      <c r="A1459" s="15" t="s">
        <v>6295</v>
      </c>
      <c r="B1459" s="15" t="s">
        <v>8157</v>
      </c>
      <c r="C1459" s="16" t="s">
        <v>1140</v>
      </c>
      <c r="D1459" s="16" t="s">
        <v>1140</v>
      </c>
      <c r="E1459" s="16" t="s">
        <v>1178</v>
      </c>
      <c r="F1459" s="16" t="s">
        <v>6296</v>
      </c>
      <c r="G1459" s="16" t="s">
        <v>1349</v>
      </c>
      <c r="H1459" s="16" t="s">
        <v>1350</v>
      </c>
      <c r="I1459" s="16" t="s">
        <v>1179</v>
      </c>
    </row>
    <row r="1460" spans="1:9" x14ac:dyDescent="0.2">
      <c r="A1460" s="15" t="s">
        <v>6297</v>
      </c>
      <c r="B1460" s="15" t="s">
        <v>8158</v>
      </c>
      <c r="C1460" s="16" t="s">
        <v>1140</v>
      </c>
      <c r="D1460" s="16" t="s">
        <v>1140</v>
      </c>
      <c r="E1460" s="16" t="s">
        <v>1178</v>
      </c>
      <c r="F1460" s="16" t="s">
        <v>5222</v>
      </c>
      <c r="G1460" s="16" t="s">
        <v>1219</v>
      </c>
      <c r="H1460" s="16" t="s">
        <v>1220</v>
      </c>
      <c r="I1460" s="16" t="s">
        <v>5223</v>
      </c>
    </row>
    <row r="1461" spans="1:9" x14ac:dyDescent="0.2">
      <c r="A1461" s="15" t="s">
        <v>6298</v>
      </c>
      <c r="B1461" s="15" t="s">
        <v>8159</v>
      </c>
      <c r="C1461" s="16" t="s">
        <v>1140</v>
      </c>
      <c r="D1461" s="16" t="s">
        <v>1140</v>
      </c>
      <c r="E1461" s="16" t="s">
        <v>1178</v>
      </c>
      <c r="F1461" s="16" t="s">
        <v>3080</v>
      </c>
      <c r="G1461" s="16" t="s">
        <v>1219</v>
      </c>
      <c r="H1461" s="16" t="s">
        <v>1220</v>
      </c>
      <c r="I1461" s="16" t="s">
        <v>6299</v>
      </c>
    </row>
    <row r="1462" spans="1:9" x14ac:dyDescent="0.2">
      <c r="A1462" s="15" t="s">
        <v>6300</v>
      </c>
      <c r="B1462" s="15" t="s">
        <v>8115</v>
      </c>
      <c r="C1462" s="16" t="s">
        <v>6301</v>
      </c>
      <c r="D1462" s="16" t="s">
        <v>6301</v>
      </c>
      <c r="E1462" s="16" t="s">
        <v>6302</v>
      </c>
      <c r="F1462" s="16" t="s">
        <v>6303</v>
      </c>
      <c r="G1462" s="16" t="s">
        <v>1349</v>
      </c>
      <c r="H1462" s="16" t="s">
        <v>1350</v>
      </c>
      <c r="I1462" s="16" t="s">
        <v>1179</v>
      </c>
    </row>
    <row r="1463" spans="1:9" x14ac:dyDescent="0.2">
      <c r="A1463" s="15" t="s">
        <v>663</v>
      </c>
      <c r="B1463" s="15" t="s">
        <v>8115</v>
      </c>
      <c r="C1463" s="16" t="s">
        <v>1140</v>
      </c>
      <c r="D1463" s="16" t="s">
        <v>1140</v>
      </c>
      <c r="E1463" s="16" t="s">
        <v>1178</v>
      </c>
      <c r="F1463" s="16" t="s">
        <v>1140</v>
      </c>
      <c r="G1463" s="16" t="s">
        <v>1140</v>
      </c>
      <c r="H1463" s="16" t="s">
        <v>1140</v>
      </c>
      <c r="I1463" s="16" t="s">
        <v>6304</v>
      </c>
    </row>
    <row r="1464" spans="1:9" x14ac:dyDescent="0.2">
      <c r="A1464" s="15" t="s">
        <v>439</v>
      </c>
      <c r="B1464" s="15" t="s">
        <v>8160</v>
      </c>
      <c r="C1464" s="16" t="s">
        <v>6305</v>
      </c>
      <c r="D1464" s="16" t="s">
        <v>6306</v>
      </c>
      <c r="E1464" s="16" t="s">
        <v>6307</v>
      </c>
      <c r="F1464" s="16" t="s">
        <v>6308</v>
      </c>
      <c r="G1464" s="16" t="s">
        <v>1219</v>
      </c>
      <c r="H1464" s="16" t="s">
        <v>1220</v>
      </c>
      <c r="I1464" s="16" t="s">
        <v>6309</v>
      </c>
    </row>
    <row r="1465" spans="1:9" x14ac:dyDescent="0.2">
      <c r="A1465" s="15" t="s">
        <v>6310</v>
      </c>
      <c r="B1465" s="15" t="s">
        <v>7427</v>
      </c>
      <c r="C1465" s="16" t="s">
        <v>1140</v>
      </c>
      <c r="D1465" s="16" t="s">
        <v>1140</v>
      </c>
      <c r="E1465" s="16" t="s">
        <v>1178</v>
      </c>
      <c r="F1465" s="16" t="s">
        <v>1140</v>
      </c>
      <c r="G1465" s="16" t="s">
        <v>1140</v>
      </c>
      <c r="H1465" s="16" t="s">
        <v>1140</v>
      </c>
      <c r="I1465" s="16" t="s">
        <v>1179</v>
      </c>
    </row>
    <row r="1466" spans="1:9" x14ac:dyDescent="0.2">
      <c r="A1466" s="15" t="s">
        <v>6311</v>
      </c>
      <c r="B1466" s="15" t="s">
        <v>8115</v>
      </c>
      <c r="C1466" s="16" t="s">
        <v>6312</v>
      </c>
      <c r="D1466" s="16" t="s">
        <v>6313</v>
      </c>
      <c r="E1466" s="16" t="s">
        <v>6280</v>
      </c>
      <c r="F1466" s="16" t="s">
        <v>5222</v>
      </c>
      <c r="G1466" s="16" t="s">
        <v>1219</v>
      </c>
      <c r="H1466" s="16" t="s">
        <v>1220</v>
      </c>
      <c r="I1466" s="16" t="s">
        <v>6314</v>
      </c>
    </row>
    <row r="1467" spans="1:9" x14ac:dyDescent="0.2">
      <c r="A1467" s="15" t="s">
        <v>6315</v>
      </c>
      <c r="B1467" s="15" t="s">
        <v>8161</v>
      </c>
      <c r="C1467" s="16" t="s">
        <v>1140</v>
      </c>
      <c r="D1467" s="16" t="s">
        <v>1140</v>
      </c>
      <c r="E1467" s="16" t="s">
        <v>1178</v>
      </c>
      <c r="F1467" s="16" t="s">
        <v>6316</v>
      </c>
      <c r="G1467" s="16" t="s">
        <v>1193</v>
      </c>
      <c r="H1467" s="16" t="s">
        <v>1194</v>
      </c>
      <c r="I1467" s="16" t="s">
        <v>6317</v>
      </c>
    </row>
    <row r="1468" spans="1:9" x14ac:dyDescent="0.2">
      <c r="A1468" s="15" t="s">
        <v>589</v>
      </c>
      <c r="B1468" s="15" t="s">
        <v>8162</v>
      </c>
      <c r="C1468" s="16" t="s">
        <v>6318</v>
      </c>
      <c r="D1468" s="16" t="s">
        <v>6319</v>
      </c>
      <c r="E1468" s="16" t="s">
        <v>6320</v>
      </c>
      <c r="F1468" s="16" t="s">
        <v>6321</v>
      </c>
      <c r="G1468" s="16" t="s">
        <v>1355</v>
      </c>
      <c r="H1468" s="16" t="s">
        <v>1356</v>
      </c>
      <c r="I1468" s="16" t="s">
        <v>6322</v>
      </c>
    </row>
    <row r="1469" spans="1:9" x14ac:dyDescent="0.2">
      <c r="A1469" s="15" t="s">
        <v>6323</v>
      </c>
      <c r="B1469" s="15" t="s">
        <v>7869</v>
      </c>
      <c r="C1469" s="16" t="s">
        <v>6324</v>
      </c>
      <c r="D1469" s="16" t="s">
        <v>6325</v>
      </c>
      <c r="E1469" s="16" t="s">
        <v>6326</v>
      </c>
      <c r="F1469" s="16" t="s">
        <v>6327</v>
      </c>
      <c r="G1469" s="16" t="s">
        <v>1309</v>
      </c>
      <c r="H1469" s="16" t="s">
        <v>1310</v>
      </c>
      <c r="I1469" s="16" t="s">
        <v>6328</v>
      </c>
    </row>
    <row r="1470" spans="1:9" x14ac:dyDescent="0.2">
      <c r="A1470" s="15" t="s">
        <v>6329</v>
      </c>
      <c r="B1470" s="15" t="s">
        <v>8098</v>
      </c>
      <c r="C1470" s="16" t="s">
        <v>6330</v>
      </c>
      <c r="D1470" s="16" t="s">
        <v>6331</v>
      </c>
      <c r="E1470" s="16" t="s">
        <v>6332</v>
      </c>
      <c r="F1470" s="16" t="s">
        <v>1140</v>
      </c>
      <c r="G1470" s="16" t="s">
        <v>1140</v>
      </c>
      <c r="H1470" s="16" t="s">
        <v>1140</v>
      </c>
      <c r="I1470" s="16" t="s">
        <v>1179</v>
      </c>
    </row>
    <row r="1471" spans="1:9" x14ac:dyDescent="0.2">
      <c r="A1471" s="15" t="s">
        <v>739</v>
      </c>
      <c r="B1471" s="15" t="s">
        <v>8163</v>
      </c>
      <c r="C1471" s="16" t="s">
        <v>6333</v>
      </c>
      <c r="D1471" s="16" t="s">
        <v>6334</v>
      </c>
      <c r="E1471" s="16" t="s">
        <v>6335</v>
      </c>
      <c r="F1471" s="16" t="s">
        <v>1140</v>
      </c>
      <c r="G1471" s="16" t="s">
        <v>1140</v>
      </c>
      <c r="H1471" s="16" t="s">
        <v>1140</v>
      </c>
      <c r="I1471" s="16" t="s">
        <v>6336</v>
      </c>
    </row>
    <row r="1472" spans="1:9" x14ac:dyDescent="0.2">
      <c r="A1472" s="15" t="s">
        <v>173</v>
      </c>
      <c r="B1472" s="15" t="s">
        <v>7601</v>
      </c>
      <c r="C1472" s="16" t="s">
        <v>2905</v>
      </c>
      <c r="D1472" s="16" t="s">
        <v>2906</v>
      </c>
      <c r="E1472" s="16" t="s">
        <v>2907</v>
      </c>
      <c r="F1472" s="16" t="s">
        <v>2908</v>
      </c>
      <c r="G1472" s="16" t="s">
        <v>2909</v>
      </c>
      <c r="H1472" s="16" t="s">
        <v>1155</v>
      </c>
      <c r="I1472" s="16" t="s">
        <v>6337</v>
      </c>
    </row>
    <row r="1473" spans="1:9" x14ac:dyDescent="0.2">
      <c r="A1473" s="15" t="s">
        <v>6338</v>
      </c>
      <c r="B1473" s="15" t="s">
        <v>8164</v>
      </c>
      <c r="C1473" s="16" t="s">
        <v>1140</v>
      </c>
      <c r="D1473" s="16" t="s">
        <v>1140</v>
      </c>
      <c r="E1473" s="16" t="s">
        <v>1178</v>
      </c>
      <c r="F1473" s="16" t="s">
        <v>2033</v>
      </c>
      <c r="G1473" s="16" t="s">
        <v>1154</v>
      </c>
      <c r="H1473" s="16" t="s">
        <v>1155</v>
      </c>
      <c r="I1473" s="16" t="s">
        <v>6339</v>
      </c>
    </row>
    <row r="1474" spans="1:9" x14ac:dyDescent="0.2">
      <c r="A1474" s="15" t="s">
        <v>287</v>
      </c>
      <c r="B1474" s="15" t="s">
        <v>7601</v>
      </c>
      <c r="C1474" s="16" t="s">
        <v>2905</v>
      </c>
      <c r="D1474" s="16" t="s">
        <v>2906</v>
      </c>
      <c r="E1474" s="16" t="s">
        <v>2907</v>
      </c>
      <c r="F1474" s="16" t="s">
        <v>2908</v>
      </c>
      <c r="G1474" s="16" t="s">
        <v>2909</v>
      </c>
      <c r="H1474" s="16" t="s">
        <v>1155</v>
      </c>
      <c r="I1474" s="16" t="s">
        <v>6337</v>
      </c>
    </row>
    <row r="1475" spans="1:9" x14ac:dyDescent="0.2">
      <c r="A1475" s="15" t="s">
        <v>711</v>
      </c>
      <c r="B1475" s="15" t="s">
        <v>7601</v>
      </c>
      <c r="C1475" s="16" t="s">
        <v>2905</v>
      </c>
      <c r="D1475" s="16" t="s">
        <v>2906</v>
      </c>
      <c r="E1475" s="16" t="s">
        <v>2907</v>
      </c>
      <c r="F1475" s="16" t="s">
        <v>2908</v>
      </c>
      <c r="G1475" s="16" t="s">
        <v>2909</v>
      </c>
      <c r="H1475" s="16" t="s">
        <v>1155</v>
      </c>
      <c r="I1475" s="16" t="s">
        <v>6337</v>
      </c>
    </row>
    <row r="1476" spans="1:9" x14ac:dyDescent="0.2">
      <c r="A1476" s="15" t="s">
        <v>6340</v>
      </c>
      <c r="B1476" s="15" t="s">
        <v>7424</v>
      </c>
      <c r="C1476" s="16" t="s">
        <v>2420</v>
      </c>
      <c r="D1476" s="16" t="s">
        <v>2421</v>
      </c>
      <c r="E1476" s="16" t="s">
        <v>2422</v>
      </c>
      <c r="F1476" s="16" t="s">
        <v>1776</v>
      </c>
      <c r="G1476" s="16" t="s">
        <v>1493</v>
      </c>
      <c r="H1476" s="16" t="s">
        <v>1202</v>
      </c>
      <c r="I1476" s="16" t="s">
        <v>6341</v>
      </c>
    </row>
    <row r="1477" spans="1:9" x14ac:dyDescent="0.2">
      <c r="A1477" s="15" t="s">
        <v>6342</v>
      </c>
      <c r="B1477" s="15" t="s">
        <v>8165</v>
      </c>
      <c r="C1477" s="16" t="s">
        <v>6343</v>
      </c>
      <c r="D1477" s="16" t="s">
        <v>6344</v>
      </c>
      <c r="E1477" s="16" t="s">
        <v>6345</v>
      </c>
      <c r="F1477" s="16" t="s">
        <v>6346</v>
      </c>
      <c r="G1477" s="16" t="s">
        <v>1309</v>
      </c>
      <c r="H1477" s="16" t="s">
        <v>1310</v>
      </c>
      <c r="I1477" s="16" t="s">
        <v>6347</v>
      </c>
    </row>
    <row r="1478" spans="1:9" x14ac:dyDescent="0.2">
      <c r="A1478" s="15" t="s">
        <v>6348</v>
      </c>
      <c r="B1478" s="15" t="s">
        <v>7312</v>
      </c>
      <c r="C1478" s="16" t="s">
        <v>1140</v>
      </c>
      <c r="D1478" s="16" t="s">
        <v>1140</v>
      </c>
      <c r="E1478" s="16" t="s">
        <v>1178</v>
      </c>
      <c r="F1478" s="16" t="s">
        <v>1140</v>
      </c>
      <c r="G1478" s="16" t="s">
        <v>1140</v>
      </c>
      <c r="H1478" s="16" t="s">
        <v>1140</v>
      </c>
      <c r="I1478" s="16" t="s">
        <v>1179</v>
      </c>
    </row>
    <row r="1479" spans="1:9" x14ac:dyDescent="0.2">
      <c r="A1479" s="15" t="s">
        <v>6349</v>
      </c>
      <c r="B1479" s="15" t="s">
        <v>7312</v>
      </c>
      <c r="C1479" s="16" t="s">
        <v>1294</v>
      </c>
      <c r="D1479" s="16" t="s">
        <v>1294</v>
      </c>
      <c r="E1479" s="16" t="s">
        <v>1269</v>
      </c>
      <c r="F1479" s="16" t="s">
        <v>1140</v>
      </c>
      <c r="G1479" s="16" t="s">
        <v>1140</v>
      </c>
      <c r="H1479" s="16" t="s">
        <v>1140</v>
      </c>
      <c r="I1479" s="16" t="s">
        <v>6350</v>
      </c>
    </row>
    <row r="1480" spans="1:9" x14ac:dyDescent="0.2">
      <c r="A1480" s="15" t="s">
        <v>6351</v>
      </c>
      <c r="B1480" s="15" t="s">
        <v>7312</v>
      </c>
      <c r="C1480" s="16" t="s">
        <v>1294</v>
      </c>
      <c r="D1480" s="16" t="s">
        <v>1294</v>
      </c>
      <c r="E1480" s="16" t="s">
        <v>1269</v>
      </c>
      <c r="F1480" s="16" t="s">
        <v>1140</v>
      </c>
      <c r="G1480" s="16" t="s">
        <v>1140</v>
      </c>
      <c r="H1480" s="16" t="s">
        <v>1140</v>
      </c>
      <c r="I1480" s="16" t="s">
        <v>1179</v>
      </c>
    </row>
    <row r="1481" spans="1:9" x14ac:dyDescent="0.2">
      <c r="A1481" s="15" t="s">
        <v>533</v>
      </c>
      <c r="B1481" s="15" t="s">
        <v>7903</v>
      </c>
      <c r="C1481" s="16" t="s">
        <v>3932</v>
      </c>
      <c r="D1481" s="16" t="s">
        <v>3933</v>
      </c>
      <c r="E1481" s="16" t="s">
        <v>3934</v>
      </c>
      <c r="F1481" s="16" t="s">
        <v>6352</v>
      </c>
      <c r="G1481" s="16" t="s">
        <v>2909</v>
      </c>
      <c r="H1481" s="16" t="s">
        <v>1155</v>
      </c>
      <c r="I1481" s="16" t="s">
        <v>5387</v>
      </c>
    </row>
    <row r="1482" spans="1:9" x14ac:dyDescent="0.2">
      <c r="A1482" s="15" t="s">
        <v>781</v>
      </c>
      <c r="B1482" s="15" t="s">
        <v>7533</v>
      </c>
      <c r="C1482" s="16" t="s">
        <v>3935</v>
      </c>
      <c r="D1482" s="16" t="s">
        <v>3936</v>
      </c>
      <c r="E1482" s="16" t="s">
        <v>3937</v>
      </c>
      <c r="F1482" s="16" t="s">
        <v>2491</v>
      </c>
      <c r="G1482" s="16" t="s">
        <v>1154</v>
      </c>
      <c r="H1482" s="16" t="s">
        <v>1155</v>
      </c>
      <c r="I1482" s="16" t="s">
        <v>3938</v>
      </c>
    </row>
    <row r="1483" spans="1:9" x14ac:dyDescent="0.2">
      <c r="A1483" s="15" t="s">
        <v>6353</v>
      </c>
      <c r="B1483" s="15" t="s">
        <v>8166</v>
      </c>
      <c r="C1483" s="16" t="s">
        <v>1140</v>
      </c>
      <c r="D1483" s="16" t="s">
        <v>1140</v>
      </c>
      <c r="E1483" s="16" t="s">
        <v>1178</v>
      </c>
      <c r="F1483" s="16" t="s">
        <v>1140</v>
      </c>
      <c r="G1483" s="16" t="s">
        <v>1140</v>
      </c>
      <c r="H1483" s="16" t="s">
        <v>1140</v>
      </c>
      <c r="I1483" s="16" t="s">
        <v>1179</v>
      </c>
    </row>
    <row r="1484" spans="1:9" x14ac:dyDescent="0.2">
      <c r="A1484" s="15" t="s">
        <v>571</v>
      </c>
      <c r="B1484" s="15" t="s">
        <v>8167</v>
      </c>
      <c r="C1484" s="16" t="s">
        <v>6354</v>
      </c>
      <c r="D1484" s="16" t="s">
        <v>6355</v>
      </c>
      <c r="E1484" s="16" t="s">
        <v>6356</v>
      </c>
      <c r="F1484" s="16" t="s">
        <v>6357</v>
      </c>
      <c r="G1484" s="16" t="s">
        <v>6358</v>
      </c>
      <c r="H1484" s="16" t="s">
        <v>1815</v>
      </c>
      <c r="I1484" s="16" t="s">
        <v>6359</v>
      </c>
    </row>
    <row r="1485" spans="1:9" x14ac:dyDescent="0.2">
      <c r="A1485" s="15" t="s">
        <v>6360</v>
      </c>
      <c r="B1485" s="15" t="s">
        <v>7312</v>
      </c>
      <c r="C1485" s="16" t="s">
        <v>1140</v>
      </c>
      <c r="D1485" s="16" t="s">
        <v>1140</v>
      </c>
      <c r="E1485" s="16" t="s">
        <v>1178</v>
      </c>
      <c r="F1485" s="16" t="s">
        <v>1140</v>
      </c>
      <c r="G1485" s="16" t="s">
        <v>1140</v>
      </c>
      <c r="H1485" s="16" t="s">
        <v>1140</v>
      </c>
      <c r="I1485" s="16" t="s">
        <v>1179</v>
      </c>
    </row>
    <row r="1486" spans="1:9" x14ac:dyDescent="0.2">
      <c r="A1486" s="15" t="s">
        <v>6361</v>
      </c>
      <c r="B1486" s="15" t="s">
        <v>7743</v>
      </c>
      <c r="C1486" s="16" t="s">
        <v>3748</v>
      </c>
      <c r="D1486" s="16" t="s">
        <v>3749</v>
      </c>
      <c r="E1486" s="16" t="s">
        <v>3750</v>
      </c>
      <c r="F1486" s="16" t="s">
        <v>2813</v>
      </c>
      <c r="G1486" s="16" t="s">
        <v>1147</v>
      </c>
      <c r="H1486" s="16" t="s">
        <v>1148</v>
      </c>
      <c r="I1486" s="16" t="s">
        <v>1910</v>
      </c>
    </row>
    <row r="1487" spans="1:9" x14ac:dyDescent="0.2">
      <c r="A1487" s="15" t="s">
        <v>6362</v>
      </c>
      <c r="B1487" s="15" t="s">
        <v>7312</v>
      </c>
      <c r="C1487" s="16" t="s">
        <v>1140</v>
      </c>
      <c r="D1487" s="16" t="s">
        <v>1140</v>
      </c>
      <c r="E1487" s="16" t="s">
        <v>1178</v>
      </c>
      <c r="F1487" s="16" t="s">
        <v>1140</v>
      </c>
      <c r="G1487" s="16" t="s">
        <v>1140</v>
      </c>
      <c r="H1487" s="16" t="s">
        <v>1140</v>
      </c>
      <c r="I1487" s="16" t="s">
        <v>6363</v>
      </c>
    </row>
    <row r="1488" spans="1:9" x14ac:dyDescent="0.2">
      <c r="A1488" s="15" t="s">
        <v>6364</v>
      </c>
      <c r="B1488" s="15" t="s">
        <v>7312</v>
      </c>
      <c r="C1488" s="16" t="s">
        <v>1140</v>
      </c>
      <c r="D1488" s="16" t="s">
        <v>1140</v>
      </c>
      <c r="E1488" s="16" t="s">
        <v>1178</v>
      </c>
      <c r="F1488" s="16" t="s">
        <v>1140</v>
      </c>
      <c r="G1488" s="16" t="s">
        <v>1140</v>
      </c>
      <c r="H1488" s="16" t="s">
        <v>1140</v>
      </c>
      <c r="I1488" s="16" t="s">
        <v>1179</v>
      </c>
    </row>
    <row r="1489" spans="1:9" x14ac:dyDescent="0.2">
      <c r="A1489" s="15" t="s">
        <v>6365</v>
      </c>
      <c r="B1489" s="15" t="s">
        <v>8168</v>
      </c>
      <c r="C1489" s="16" t="s">
        <v>6366</v>
      </c>
      <c r="D1489" s="16" t="s">
        <v>6367</v>
      </c>
      <c r="E1489" s="16" t="s">
        <v>6368</v>
      </c>
      <c r="F1489" s="16" t="s">
        <v>6369</v>
      </c>
      <c r="G1489" s="16" t="s">
        <v>4832</v>
      </c>
      <c r="H1489" s="16" t="s">
        <v>4833</v>
      </c>
      <c r="I1489" s="16" t="s">
        <v>6370</v>
      </c>
    </row>
    <row r="1490" spans="1:9" x14ac:dyDescent="0.2">
      <c r="A1490" s="15" t="s">
        <v>6371</v>
      </c>
      <c r="B1490" s="15" t="s">
        <v>8169</v>
      </c>
      <c r="C1490" s="16" t="s">
        <v>1140</v>
      </c>
      <c r="D1490" s="16" t="s">
        <v>1140</v>
      </c>
      <c r="E1490" s="16" t="s">
        <v>1178</v>
      </c>
      <c r="F1490" s="16" t="s">
        <v>1140</v>
      </c>
      <c r="G1490" s="16" t="s">
        <v>1140</v>
      </c>
      <c r="H1490" s="16" t="s">
        <v>1140</v>
      </c>
      <c r="I1490" s="16" t="s">
        <v>1179</v>
      </c>
    </row>
    <row r="1491" spans="1:9" x14ac:dyDescent="0.2">
      <c r="A1491" s="15" t="s">
        <v>6372</v>
      </c>
      <c r="B1491" s="15" t="s">
        <v>7312</v>
      </c>
      <c r="C1491" s="16" t="s">
        <v>1140</v>
      </c>
      <c r="D1491" s="16" t="s">
        <v>1140</v>
      </c>
      <c r="E1491" s="16" t="s">
        <v>1178</v>
      </c>
      <c r="F1491" s="16" t="s">
        <v>1140</v>
      </c>
      <c r="G1491" s="16" t="s">
        <v>1140</v>
      </c>
      <c r="H1491" s="16" t="s">
        <v>1140</v>
      </c>
      <c r="I1491" s="16" t="s">
        <v>4872</v>
      </c>
    </row>
    <row r="1492" spans="1:9" x14ac:dyDescent="0.2">
      <c r="A1492" s="15" t="s">
        <v>6373</v>
      </c>
      <c r="B1492" s="15" t="s">
        <v>8170</v>
      </c>
      <c r="C1492" s="16" t="s">
        <v>1140</v>
      </c>
      <c r="D1492" s="16" t="s">
        <v>1140</v>
      </c>
      <c r="E1492" s="16" t="s">
        <v>1178</v>
      </c>
      <c r="F1492" s="16" t="s">
        <v>6374</v>
      </c>
      <c r="G1492" s="16" t="s">
        <v>6375</v>
      </c>
      <c r="H1492" s="16" t="s">
        <v>1155</v>
      </c>
      <c r="I1492" s="16" t="s">
        <v>6376</v>
      </c>
    </row>
    <row r="1493" spans="1:9" x14ac:dyDescent="0.2">
      <c r="A1493" s="15" t="s">
        <v>6377</v>
      </c>
      <c r="B1493" s="15" t="s">
        <v>7318</v>
      </c>
      <c r="C1493" s="16" t="s">
        <v>1140</v>
      </c>
      <c r="D1493" s="16" t="s">
        <v>1140</v>
      </c>
      <c r="E1493" s="16" t="s">
        <v>1178</v>
      </c>
      <c r="F1493" s="16" t="s">
        <v>1140</v>
      </c>
      <c r="G1493" s="16" t="s">
        <v>1140</v>
      </c>
      <c r="H1493" s="16" t="s">
        <v>1140</v>
      </c>
      <c r="I1493" s="16" t="s">
        <v>1179</v>
      </c>
    </row>
    <row r="1494" spans="1:9" x14ac:dyDescent="0.2">
      <c r="A1494" s="15" t="s">
        <v>6378</v>
      </c>
      <c r="B1494" s="15" t="s">
        <v>8171</v>
      </c>
      <c r="C1494" s="16" t="s">
        <v>6379</v>
      </c>
      <c r="D1494" s="16" t="s">
        <v>6380</v>
      </c>
      <c r="E1494" s="16" t="s">
        <v>6381</v>
      </c>
      <c r="F1494" s="16" t="s">
        <v>1140</v>
      </c>
      <c r="G1494" s="16" t="s">
        <v>1140</v>
      </c>
      <c r="H1494" s="16" t="s">
        <v>1140</v>
      </c>
      <c r="I1494" s="16" t="s">
        <v>1179</v>
      </c>
    </row>
    <row r="1495" spans="1:9" x14ac:dyDescent="0.2">
      <c r="A1495" s="15" t="s">
        <v>6382</v>
      </c>
      <c r="B1495" s="15" t="s">
        <v>7815</v>
      </c>
      <c r="C1495" s="16" t="s">
        <v>4172</v>
      </c>
      <c r="D1495" s="16" t="s">
        <v>4173</v>
      </c>
      <c r="E1495" s="16" t="s">
        <v>4174</v>
      </c>
      <c r="F1495" s="16" t="s">
        <v>4175</v>
      </c>
      <c r="G1495" s="16" t="s">
        <v>1392</v>
      </c>
      <c r="H1495" s="16" t="s">
        <v>1393</v>
      </c>
      <c r="I1495" s="16" t="s">
        <v>1179</v>
      </c>
    </row>
    <row r="1496" spans="1:9" x14ac:dyDescent="0.2">
      <c r="A1496" s="15" t="s">
        <v>6383</v>
      </c>
      <c r="B1496" s="15" t="s">
        <v>7814</v>
      </c>
      <c r="C1496" s="16" t="s">
        <v>1140</v>
      </c>
      <c r="D1496" s="16" t="s">
        <v>1140</v>
      </c>
      <c r="E1496" s="16" t="s">
        <v>1178</v>
      </c>
      <c r="F1496" s="16" t="s">
        <v>4169</v>
      </c>
      <c r="G1496" s="16" t="s">
        <v>1392</v>
      </c>
      <c r="H1496" s="16" t="s">
        <v>1393</v>
      </c>
      <c r="I1496" s="16" t="s">
        <v>4170</v>
      </c>
    </row>
    <row r="1497" spans="1:9" x14ac:dyDescent="0.2">
      <c r="A1497" s="15" t="s">
        <v>715</v>
      </c>
      <c r="B1497" s="15" t="s">
        <v>7813</v>
      </c>
      <c r="C1497" s="16" t="s">
        <v>4160</v>
      </c>
      <c r="D1497" s="16" t="s">
        <v>4161</v>
      </c>
      <c r="E1497" s="16" t="s">
        <v>4162</v>
      </c>
      <c r="F1497" s="16" t="s">
        <v>4163</v>
      </c>
      <c r="G1497" s="16" t="s">
        <v>1392</v>
      </c>
      <c r="H1497" s="16" t="s">
        <v>1393</v>
      </c>
      <c r="I1497" s="16" t="s">
        <v>1179</v>
      </c>
    </row>
    <row r="1498" spans="1:9" x14ac:dyDescent="0.2">
      <c r="A1498" s="15" t="s">
        <v>407</v>
      </c>
      <c r="B1498" s="15" t="s">
        <v>8172</v>
      </c>
      <c r="C1498" s="16" t="s">
        <v>6384</v>
      </c>
      <c r="D1498" s="16" t="s">
        <v>6385</v>
      </c>
      <c r="E1498" s="16" t="s">
        <v>6386</v>
      </c>
      <c r="F1498" s="16" t="s">
        <v>6387</v>
      </c>
      <c r="G1498" s="16" t="s">
        <v>1154</v>
      </c>
      <c r="H1498" s="16" t="s">
        <v>1155</v>
      </c>
      <c r="I1498" s="16" t="s">
        <v>6388</v>
      </c>
    </row>
    <row r="1499" spans="1:9" x14ac:dyDescent="0.2">
      <c r="A1499" s="15" t="s">
        <v>563</v>
      </c>
      <c r="B1499" s="15" t="s">
        <v>8173</v>
      </c>
      <c r="C1499" s="16" t="s">
        <v>6389</v>
      </c>
      <c r="D1499" s="16" t="s">
        <v>6390</v>
      </c>
      <c r="E1499" s="16" t="s">
        <v>6391</v>
      </c>
      <c r="F1499" s="16" t="s">
        <v>6392</v>
      </c>
      <c r="G1499" s="16" t="s">
        <v>1814</v>
      </c>
      <c r="H1499" s="16" t="s">
        <v>1815</v>
      </c>
      <c r="I1499" s="16" t="s">
        <v>6393</v>
      </c>
    </row>
    <row r="1500" spans="1:9" x14ac:dyDescent="0.2">
      <c r="A1500" s="15" t="s">
        <v>969</v>
      </c>
      <c r="B1500" s="15" t="s">
        <v>8174</v>
      </c>
      <c r="C1500" s="16" t="s">
        <v>6394</v>
      </c>
      <c r="D1500" s="16" t="s">
        <v>6395</v>
      </c>
      <c r="E1500" s="16" t="s">
        <v>6396</v>
      </c>
      <c r="F1500" s="16" t="s">
        <v>3889</v>
      </c>
      <c r="G1500" s="16" t="s">
        <v>1309</v>
      </c>
      <c r="H1500" s="16" t="s">
        <v>1310</v>
      </c>
      <c r="I1500" s="16" t="s">
        <v>6397</v>
      </c>
    </row>
    <row r="1501" spans="1:9" x14ac:dyDescent="0.2">
      <c r="A1501" s="15" t="s">
        <v>6398</v>
      </c>
      <c r="B1501" s="15" t="s">
        <v>8175</v>
      </c>
      <c r="C1501" s="16" t="s">
        <v>1140</v>
      </c>
      <c r="D1501" s="16" t="s">
        <v>1140</v>
      </c>
      <c r="E1501" s="16" t="s">
        <v>1178</v>
      </c>
      <c r="F1501" s="16" t="s">
        <v>4869</v>
      </c>
      <c r="G1501" s="16" t="s">
        <v>1212</v>
      </c>
      <c r="H1501" s="16" t="s">
        <v>1213</v>
      </c>
      <c r="I1501" s="16" t="s">
        <v>6399</v>
      </c>
    </row>
    <row r="1502" spans="1:9" x14ac:dyDescent="0.2">
      <c r="A1502" s="15" t="s">
        <v>6400</v>
      </c>
      <c r="B1502" s="15" t="s">
        <v>7318</v>
      </c>
      <c r="C1502" s="16" t="s">
        <v>1140</v>
      </c>
      <c r="D1502" s="16" t="s">
        <v>1140</v>
      </c>
      <c r="E1502" s="16" t="s">
        <v>1178</v>
      </c>
      <c r="F1502" s="16" t="s">
        <v>6401</v>
      </c>
      <c r="G1502" s="16" t="s">
        <v>1219</v>
      </c>
      <c r="H1502" s="16" t="s">
        <v>1220</v>
      </c>
      <c r="I1502" s="16" t="s">
        <v>6402</v>
      </c>
    </row>
    <row r="1503" spans="1:9" x14ac:dyDescent="0.2">
      <c r="A1503" s="15" t="s">
        <v>6403</v>
      </c>
      <c r="B1503" s="15" t="s">
        <v>8176</v>
      </c>
      <c r="C1503" s="16" t="s">
        <v>6404</v>
      </c>
      <c r="D1503" s="16" t="s">
        <v>6405</v>
      </c>
      <c r="E1503" s="16" t="s">
        <v>6406</v>
      </c>
      <c r="F1503" s="16" t="s">
        <v>6407</v>
      </c>
      <c r="G1503" s="16" t="s">
        <v>1133</v>
      </c>
      <c r="H1503" s="16" t="s">
        <v>1134</v>
      </c>
      <c r="I1503" s="16" t="s">
        <v>6408</v>
      </c>
    </row>
    <row r="1504" spans="1:9" x14ac:dyDescent="0.2">
      <c r="A1504" s="15" t="s">
        <v>6409</v>
      </c>
      <c r="B1504" s="16" t="s">
        <v>1976</v>
      </c>
      <c r="C1504" s="16" t="s">
        <v>1974</v>
      </c>
      <c r="D1504" s="16" t="s">
        <v>1975</v>
      </c>
      <c r="E1504" s="16" t="s">
        <v>1976</v>
      </c>
      <c r="F1504" s="16" t="s">
        <v>1140</v>
      </c>
      <c r="G1504" s="16" t="s">
        <v>1140</v>
      </c>
      <c r="H1504" s="16" t="s">
        <v>1140</v>
      </c>
      <c r="I1504" s="16" t="s">
        <v>1179</v>
      </c>
    </row>
    <row r="1505" spans="1:9" x14ac:dyDescent="0.2">
      <c r="A1505" s="15" t="s">
        <v>901</v>
      </c>
      <c r="B1505" s="15" t="s">
        <v>7477</v>
      </c>
      <c r="C1505" s="16" t="s">
        <v>1140</v>
      </c>
      <c r="D1505" s="16" t="s">
        <v>1140</v>
      </c>
      <c r="E1505" s="16" t="s">
        <v>1178</v>
      </c>
      <c r="F1505" s="16" t="s">
        <v>2156</v>
      </c>
      <c r="G1505" s="16" t="s">
        <v>1184</v>
      </c>
      <c r="H1505" s="16" t="s">
        <v>1185</v>
      </c>
      <c r="I1505" s="16" t="s">
        <v>2157</v>
      </c>
    </row>
    <row r="1506" spans="1:9" x14ac:dyDescent="0.2">
      <c r="A1506" s="15" t="s">
        <v>6410</v>
      </c>
      <c r="B1506" s="15" t="s">
        <v>8177</v>
      </c>
      <c r="C1506" s="16" t="s">
        <v>6411</v>
      </c>
      <c r="D1506" s="16" t="s">
        <v>6412</v>
      </c>
      <c r="E1506" s="16" t="s">
        <v>6413</v>
      </c>
      <c r="F1506" s="16" t="s">
        <v>1140</v>
      </c>
      <c r="G1506" s="16" t="s">
        <v>1140</v>
      </c>
      <c r="H1506" s="16" t="s">
        <v>1140</v>
      </c>
      <c r="I1506" s="16" t="s">
        <v>6414</v>
      </c>
    </row>
    <row r="1507" spans="1:9" x14ac:dyDescent="0.2">
      <c r="A1507" s="15" t="s">
        <v>1041</v>
      </c>
      <c r="B1507" s="15" t="s">
        <v>8178</v>
      </c>
      <c r="C1507" s="16" t="s">
        <v>6415</v>
      </c>
      <c r="D1507" s="16" t="s">
        <v>6416</v>
      </c>
      <c r="E1507" s="16" t="s">
        <v>6417</v>
      </c>
      <c r="F1507" s="16" t="s">
        <v>6418</v>
      </c>
      <c r="G1507" s="16" t="s">
        <v>5771</v>
      </c>
      <c r="H1507" s="16" t="s">
        <v>1231</v>
      </c>
      <c r="I1507" s="16" t="s">
        <v>6419</v>
      </c>
    </row>
    <row r="1508" spans="1:9" x14ac:dyDescent="0.2">
      <c r="A1508" s="15" t="s">
        <v>6420</v>
      </c>
      <c r="B1508" s="15" t="s">
        <v>7408</v>
      </c>
      <c r="C1508" s="16" t="s">
        <v>1140</v>
      </c>
      <c r="D1508" s="16" t="s">
        <v>1140</v>
      </c>
      <c r="E1508" s="16" t="s">
        <v>1178</v>
      </c>
      <c r="F1508" s="16" t="s">
        <v>1140</v>
      </c>
      <c r="G1508" s="16" t="s">
        <v>1140</v>
      </c>
      <c r="H1508" s="16" t="s">
        <v>1140</v>
      </c>
      <c r="I1508" s="16" t="s">
        <v>6421</v>
      </c>
    </row>
    <row r="1509" spans="1:9" x14ac:dyDescent="0.2">
      <c r="A1509" s="15" t="s">
        <v>381</v>
      </c>
      <c r="B1509" s="15" t="s">
        <v>8179</v>
      </c>
      <c r="C1509" s="16" t="s">
        <v>6422</v>
      </c>
      <c r="D1509" s="16" t="s">
        <v>6423</v>
      </c>
      <c r="E1509" s="16" t="s">
        <v>6424</v>
      </c>
      <c r="F1509" s="16" t="s">
        <v>6425</v>
      </c>
      <c r="G1509" s="16" t="s">
        <v>1373</v>
      </c>
      <c r="H1509" s="16" t="s">
        <v>1155</v>
      </c>
      <c r="I1509" s="16" t="s">
        <v>6426</v>
      </c>
    </row>
    <row r="1510" spans="1:9" x14ac:dyDescent="0.2">
      <c r="A1510" s="15" t="s">
        <v>261</v>
      </c>
      <c r="B1510" s="15" t="s">
        <v>8180</v>
      </c>
      <c r="C1510" s="16" t="s">
        <v>6427</v>
      </c>
      <c r="D1510" s="16" t="s">
        <v>6428</v>
      </c>
      <c r="E1510" s="16" t="s">
        <v>6429</v>
      </c>
      <c r="F1510" s="16" t="s">
        <v>6430</v>
      </c>
      <c r="G1510" s="16" t="s">
        <v>4832</v>
      </c>
      <c r="H1510" s="16" t="s">
        <v>4833</v>
      </c>
      <c r="I1510" s="16" t="s">
        <v>6431</v>
      </c>
    </row>
    <row r="1511" spans="1:9" x14ac:dyDescent="0.2">
      <c r="A1511" s="15" t="s">
        <v>6432</v>
      </c>
      <c r="B1511" s="15" t="s">
        <v>7878</v>
      </c>
      <c r="C1511" s="16" t="s">
        <v>4553</v>
      </c>
      <c r="D1511" s="16" t="s">
        <v>4554</v>
      </c>
      <c r="E1511" s="16" t="s">
        <v>4555</v>
      </c>
      <c r="F1511" s="16" t="s">
        <v>4556</v>
      </c>
      <c r="G1511" s="16" t="s">
        <v>1154</v>
      </c>
      <c r="H1511" s="16" t="s">
        <v>1155</v>
      </c>
      <c r="I1511" s="16" t="s">
        <v>4557</v>
      </c>
    </row>
    <row r="1512" spans="1:9" x14ac:dyDescent="0.2">
      <c r="A1512" s="15" t="s">
        <v>6433</v>
      </c>
      <c r="B1512" s="15" t="s">
        <v>8181</v>
      </c>
      <c r="C1512" s="16" t="s">
        <v>4548</v>
      </c>
      <c r="D1512" s="16" t="s">
        <v>4549</v>
      </c>
      <c r="E1512" s="16" t="s">
        <v>4550</v>
      </c>
      <c r="F1512" s="16" t="s">
        <v>6434</v>
      </c>
      <c r="G1512" s="16" t="s">
        <v>1154</v>
      </c>
      <c r="H1512" s="16" t="s">
        <v>1155</v>
      </c>
      <c r="I1512" s="16" t="s">
        <v>4551</v>
      </c>
    </row>
    <row r="1513" spans="1:9" x14ac:dyDescent="0.2">
      <c r="A1513" s="15" t="s">
        <v>6435</v>
      </c>
      <c r="B1513" s="15" t="s">
        <v>7877</v>
      </c>
      <c r="C1513" s="16" t="s">
        <v>6436</v>
      </c>
      <c r="D1513" s="16" t="s">
        <v>6437</v>
      </c>
      <c r="E1513" s="16" t="s">
        <v>4550</v>
      </c>
      <c r="F1513" s="16" t="s">
        <v>6438</v>
      </c>
      <c r="G1513" s="16" t="s">
        <v>1154</v>
      </c>
      <c r="H1513" s="16" t="s">
        <v>1155</v>
      </c>
      <c r="I1513" s="16" t="s">
        <v>6439</v>
      </c>
    </row>
    <row r="1514" spans="1:9" x14ac:dyDescent="0.2">
      <c r="A1514" s="15" t="s">
        <v>6440</v>
      </c>
      <c r="B1514" s="15" t="s">
        <v>8182</v>
      </c>
      <c r="C1514" s="16" t="s">
        <v>6441</v>
      </c>
      <c r="D1514" s="16" t="s">
        <v>6442</v>
      </c>
      <c r="E1514" s="16" t="s">
        <v>6443</v>
      </c>
      <c r="F1514" s="16" t="s">
        <v>6444</v>
      </c>
      <c r="G1514" s="16" t="s">
        <v>1154</v>
      </c>
      <c r="H1514" s="16" t="s">
        <v>1155</v>
      </c>
      <c r="I1514" s="16" t="s">
        <v>6445</v>
      </c>
    </row>
    <row r="1515" spans="1:9" x14ac:dyDescent="0.2">
      <c r="A1515" s="15" t="s">
        <v>1063</v>
      </c>
      <c r="B1515" s="15" t="s">
        <v>8183</v>
      </c>
      <c r="C1515" s="16" t="s">
        <v>6446</v>
      </c>
      <c r="D1515" s="16" t="s">
        <v>6447</v>
      </c>
      <c r="E1515" s="16" t="s">
        <v>6448</v>
      </c>
      <c r="F1515" s="16" t="s">
        <v>6449</v>
      </c>
      <c r="G1515" s="16" t="s">
        <v>1219</v>
      </c>
      <c r="H1515" s="16" t="s">
        <v>1220</v>
      </c>
      <c r="I1515" s="16" t="s">
        <v>6450</v>
      </c>
    </row>
    <row r="1516" spans="1:9" x14ac:dyDescent="0.2">
      <c r="A1516" s="15" t="s">
        <v>6451</v>
      </c>
      <c r="B1516" s="15" t="s">
        <v>8184</v>
      </c>
      <c r="C1516" s="16" t="s">
        <v>6452</v>
      </c>
      <c r="D1516" s="16" t="s">
        <v>6453</v>
      </c>
      <c r="E1516" s="16" t="s">
        <v>6454</v>
      </c>
      <c r="F1516" s="16" t="s">
        <v>6455</v>
      </c>
      <c r="G1516" s="16" t="s">
        <v>1230</v>
      </c>
      <c r="H1516" s="16" t="s">
        <v>1231</v>
      </c>
      <c r="I1516" s="16" t="s">
        <v>6456</v>
      </c>
    </row>
    <row r="1517" spans="1:9" x14ac:dyDescent="0.2">
      <c r="A1517" s="15" t="s">
        <v>6457</v>
      </c>
      <c r="B1517" s="15" t="s">
        <v>8185</v>
      </c>
      <c r="C1517" s="16" t="s">
        <v>6458</v>
      </c>
      <c r="D1517" s="16" t="s">
        <v>6459</v>
      </c>
      <c r="E1517" s="16" t="s">
        <v>6460</v>
      </c>
      <c r="F1517" s="16" t="s">
        <v>6461</v>
      </c>
      <c r="G1517" s="16" t="s">
        <v>1230</v>
      </c>
      <c r="H1517" s="16" t="s">
        <v>1231</v>
      </c>
      <c r="I1517" s="16" t="s">
        <v>6462</v>
      </c>
    </row>
    <row r="1518" spans="1:9" x14ac:dyDescent="0.2">
      <c r="A1518" s="15" t="s">
        <v>223</v>
      </c>
      <c r="B1518" s="15" t="s">
        <v>7352</v>
      </c>
      <c r="C1518" s="16" t="s">
        <v>6463</v>
      </c>
      <c r="D1518" s="16" t="s">
        <v>6464</v>
      </c>
      <c r="E1518" s="16" t="s">
        <v>6465</v>
      </c>
      <c r="F1518" s="16" t="s">
        <v>6466</v>
      </c>
      <c r="G1518" s="16" t="s">
        <v>1449</v>
      </c>
      <c r="H1518" s="16" t="s">
        <v>1450</v>
      </c>
      <c r="I1518" s="16" t="s">
        <v>6467</v>
      </c>
    </row>
    <row r="1519" spans="1:9" x14ac:dyDescent="0.2">
      <c r="A1519" s="15" t="s">
        <v>1027</v>
      </c>
      <c r="B1519" s="15" t="s">
        <v>8186</v>
      </c>
      <c r="C1519" s="16" t="s">
        <v>6468</v>
      </c>
      <c r="D1519" s="16" t="s">
        <v>6469</v>
      </c>
      <c r="E1519" s="16" t="s">
        <v>6470</v>
      </c>
      <c r="F1519" s="16" t="s">
        <v>6471</v>
      </c>
      <c r="G1519" s="16" t="s">
        <v>1230</v>
      </c>
      <c r="H1519" s="16" t="s">
        <v>1231</v>
      </c>
      <c r="I1519" s="16" t="s">
        <v>6472</v>
      </c>
    </row>
    <row r="1520" spans="1:9" x14ac:dyDescent="0.2">
      <c r="A1520" s="15" t="s">
        <v>527</v>
      </c>
      <c r="B1520" s="15" t="s">
        <v>8187</v>
      </c>
      <c r="C1520" s="16" t="s">
        <v>6473</v>
      </c>
      <c r="D1520" s="16" t="s">
        <v>6474</v>
      </c>
      <c r="E1520" s="16" t="s">
        <v>6475</v>
      </c>
      <c r="F1520" s="16" t="s">
        <v>6476</v>
      </c>
      <c r="G1520" s="16" t="s">
        <v>1230</v>
      </c>
      <c r="H1520" s="16" t="s">
        <v>1231</v>
      </c>
      <c r="I1520" s="16" t="s">
        <v>6477</v>
      </c>
    </row>
    <row r="1521" spans="1:9" x14ac:dyDescent="0.2">
      <c r="A1521" s="15" t="s">
        <v>6478</v>
      </c>
      <c r="B1521" s="15" t="s">
        <v>8188</v>
      </c>
      <c r="C1521" s="16" t="s">
        <v>1140</v>
      </c>
      <c r="D1521" s="16" t="s">
        <v>1140</v>
      </c>
      <c r="E1521" s="16" t="s">
        <v>1178</v>
      </c>
      <c r="F1521" s="16" t="s">
        <v>5988</v>
      </c>
      <c r="G1521" s="16" t="s">
        <v>1154</v>
      </c>
      <c r="H1521" s="16" t="s">
        <v>1155</v>
      </c>
      <c r="I1521" s="16" t="s">
        <v>6479</v>
      </c>
    </row>
    <row r="1522" spans="1:9" x14ac:dyDescent="0.2">
      <c r="A1522" s="15" t="s">
        <v>6480</v>
      </c>
      <c r="B1522" s="15" t="s">
        <v>8189</v>
      </c>
      <c r="C1522" s="16" t="s">
        <v>3288</v>
      </c>
      <c r="D1522" s="16" t="s">
        <v>3289</v>
      </c>
      <c r="E1522" s="16" t="s">
        <v>3290</v>
      </c>
      <c r="F1522" s="16" t="s">
        <v>3291</v>
      </c>
      <c r="G1522" s="16" t="s">
        <v>1230</v>
      </c>
      <c r="H1522" s="16" t="s">
        <v>1231</v>
      </c>
      <c r="I1522" s="16" t="s">
        <v>3292</v>
      </c>
    </row>
    <row r="1523" spans="1:9" x14ac:dyDescent="0.2">
      <c r="A1523" s="15" t="s">
        <v>587</v>
      </c>
      <c r="B1523" s="15" t="s">
        <v>8190</v>
      </c>
      <c r="C1523" s="16" t="s">
        <v>6481</v>
      </c>
      <c r="D1523" s="16" t="s">
        <v>6481</v>
      </c>
      <c r="E1523" s="16" t="s">
        <v>1269</v>
      </c>
      <c r="F1523" s="16" t="s">
        <v>6482</v>
      </c>
      <c r="G1523" s="16" t="s">
        <v>1133</v>
      </c>
      <c r="H1523" s="16" t="s">
        <v>1134</v>
      </c>
      <c r="I1523" s="16" t="s">
        <v>6483</v>
      </c>
    </row>
    <row r="1524" spans="1:9" x14ac:dyDescent="0.2">
      <c r="A1524" s="15" t="s">
        <v>843</v>
      </c>
      <c r="B1524" s="15" t="s">
        <v>8191</v>
      </c>
      <c r="C1524" s="16" t="s">
        <v>6484</v>
      </c>
      <c r="D1524" s="16" t="s">
        <v>6485</v>
      </c>
      <c r="E1524" s="16" t="s">
        <v>6486</v>
      </c>
      <c r="F1524" s="16" t="s">
        <v>6487</v>
      </c>
      <c r="G1524" s="16" t="s">
        <v>1147</v>
      </c>
      <c r="H1524" s="16" t="s">
        <v>1148</v>
      </c>
      <c r="I1524" s="16" t="s">
        <v>6488</v>
      </c>
    </row>
    <row r="1525" spans="1:9" x14ac:dyDescent="0.2">
      <c r="A1525" s="15" t="s">
        <v>6489</v>
      </c>
      <c r="B1525" s="15" t="s">
        <v>8192</v>
      </c>
      <c r="C1525" s="16" t="s">
        <v>6490</v>
      </c>
      <c r="D1525" s="16" t="s">
        <v>6491</v>
      </c>
      <c r="E1525" s="16" t="s">
        <v>6492</v>
      </c>
      <c r="F1525" s="16" t="s">
        <v>6493</v>
      </c>
      <c r="G1525" s="16" t="s">
        <v>1349</v>
      </c>
      <c r="H1525" s="16" t="s">
        <v>1350</v>
      </c>
      <c r="I1525" s="16" t="s">
        <v>6494</v>
      </c>
    </row>
    <row r="1526" spans="1:9" x14ac:dyDescent="0.2">
      <c r="A1526" s="15" t="s">
        <v>6495</v>
      </c>
      <c r="B1526" s="15" t="s">
        <v>7312</v>
      </c>
      <c r="C1526" s="16" t="s">
        <v>1140</v>
      </c>
      <c r="D1526" s="16" t="s">
        <v>1140</v>
      </c>
      <c r="E1526" s="16" t="s">
        <v>1178</v>
      </c>
      <c r="F1526" s="16" t="s">
        <v>1140</v>
      </c>
      <c r="G1526" s="16" t="s">
        <v>1140</v>
      </c>
      <c r="H1526" s="16" t="s">
        <v>1140</v>
      </c>
      <c r="I1526" s="16" t="s">
        <v>1179</v>
      </c>
    </row>
    <row r="1527" spans="1:9" x14ac:dyDescent="0.2">
      <c r="A1527" s="15" t="s">
        <v>653</v>
      </c>
      <c r="B1527" s="15" t="s">
        <v>8193</v>
      </c>
      <c r="C1527" s="16" t="s">
        <v>6496</v>
      </c>
      <c r="D1527" s="16" t="s">
        <v>6497</v>
      </c>
      <c r="E1527" s="16" t="s">
        <v>6498</v>
      </c>
      <c r="F1527" s="16" t="s">
        <v>6499</v>
      </c>
      <c r="G1527" s="16" t="s">
        <v>1309</v>
      </c>
      <c r="H1527" s="16" t="s">
        <v>1310</v>
      </c>
      <c r="I1527" s="16" t="s">
        <v>6500</v>
      </c>
    </row>
    <row r="1528" spans="1:9" x14ac:dyDescent="0.2">
      <c r="A1528" s="15" t="s">
        <v>6501</v>
      </c>
      <c r="B1528" s="15" t="s">
        <v>8194</v>
      </c>
      <c r="C1528" s="16" t="s">
        <v>1140</v>
      </c>
      <c r="D1528" s="16" t="s">
        <v>1140</v>
      </c>
      <c r="E1528" s="16" t="s">
        <v>1178</v>
      </c>
      <c r="F1528" s="16" t="s">
        <v>6502</v>
      </c>
      <c r="G1528" s="16" t="s">
        <v>1349</v>
      </c>
      <c r="H1528" s="16" t="s">
        <v>1350</v>
      </c>
      <c r="I1528" s="16" t="s">
        <v>6503</v>
      </c>
    </row>
    <row r="1529" spans="1:9" x14ac:dyDescent="0.2">
      <c r="A1529" s="15" t="s">
        <v>593</v>
      </c>
      <c r="B1529" s="15" t="s">
        <v>8195</v>
      </c>
      <c r="C1529" s="16" t="s">
        <v>6504</v>
      </c>
      <c r="D1529" s="16" t="s">
        <v>6505</v>
      </c>
      <c r="E1529" s="16" t="s">
        <v>6506</v>
      </c>
      <c r="F1529" s="16" t="s">
        <v>6507</v>
      </c>
      <c r="G1529" s="16" t="s">
        <v>6508</v>
      </c>
      <c r="H1529" s="16" t="s">
        <v>1810</v>
      </c>
      <c r="I1529" s="16" t="s">
        <v>6509</v>
      </c>
    </row>
    <row r="1530" spans="1:9" x14ac:dyDescent="0.2">
      <c r="A1530" s="15" t="s">
        <v>6510</v>
      </c>
      <c r="B1530" s="15" t="s">
        <v>8196</v>
      </c>
      <c r="C1530" s="16" t="s">
        <v>6511</v>
      </c>
      <c r="D1530" s="16" t="s">
        <v>6512</v>
      </c>
      <c r="E1530" s="16" t="s">
        <v>6513</v>
      </c>
      <c r="F1530" s="16" t="s">
        <v>6514</v>
      </c>
      <c r="G1530" s="16" t="s">
        <v>1309</v>
      </c>
      <c r="H1530" s="16" t="s">
        <v>1310</v>
      </c>
      <c r="I1530" s="16" t="s">
        <v>6515</v>
      </c>
    </row>
    <row r="1531" spans="1:9" x14ac:dyDescent="0.2">
      <c r="A1531" s="15" t="s">
        <v>6516</v>
      </c>
      <c r="B1531" s="15" t="s">
        <v>8197</v>
      </c>
      <c r="C1531" s="16" t="s">
        <v>1140</v>
      </c>
      <c r="D1531" s="16" t="s">
        <v>1140</v>
      </c>
      <c r="E1531" s="16" t="s">
        <v>1178</v>
      </c>
      <c r="F1531" s="16" t="s">
        <v>6502</v>
      </c>
      <c r="G1531" s="16" t="s">
        <v>1349</v>
      </c>
      <c r="H1531" s="16" t="s">
        <v>1350</v>
      </c>
      <c r="I1531" s="16" t="s">
        <v>6503</v>
      </c>
    </row>
    <row r="1532" spans="1:9" x14ac:dyDescent="0.2">
      <c r="A1532" s="15" t="s">
        <v>6517</v>
      </c>
      <c r="B1532" s="15" t="s">
        <v>8198</v>
      </c>
      <c r="C1532" s="16" t="s">
        <v>6518</v>
      </c>
      <c r="D1532" s="16" t="s">
        <v>6518</v>
      </c>
      <c r="E1532" s="16" t="s">
        <v>6519</v>
      </c>
      <c r="F1532" s="16" t="s">
        <v>6520</v>
      </c>
      <c r="G1532" s="16" t="s">
        <v>1349</v>
      </c>
      <c r="H1532" s="16" t="s">
        <v>1350</v>
      </c>
      <c r="I1532" s="16" t="s">
        <v>6521</v>
      </c>
    </row>
    <row r="1533" spans="1:9" x14ac:dyDescent="0.2">
      <c r="A1533" s="15" t="s">
        <v>6522</v>
      </c>
      <c r="B1533" s="15" t="s">
        <v>8199</v>
      </c>
      <c r="C1533" s="16" t="s">
        <v>6523</v>
      </c>
      <c r="D1533" s="16" t="s">
        <v>6524</v>
      </c>
      <c r="E1533" s="16" t="s">
        <v>6525</v>
      </c>
      <c r="F1533" s="16" t="s">
        <v>6526</v>
      </c>
      <c r="G1533" s="16" t="s">
        <v>1147</v>
      </c>
      <c r="H1533" s="16" t="s">
        <v>1148</v>
      </c>
      <c r="I1533" s="16" t="s">
        <v>6527</v>
      </c>
    </row>
    <row r="1534" spans="1:9" x14ac:dyDescent="0.2">
      <c r="A1534" s="15" t="s">
        <v>6528</v>
      </c>
      <c r="B1534" s="15" t="s">
        <v>8200</v>
      </c>
      <c r="C1534" s="16" t="s">
        <v>1140</v>
      </c>
      <c r="D1534" s="16" t="s">
        <v>1140</v>
      </c>
      <c r="E1534" s="16" t="s">
        <v>1178</v>
      </c>
      <c r="F1534" s="16" t="s">
        <v>6529</v>
      </c>
      <c r="G1534" s="16" t="s">
        <v>1355</v>
      </c>
      <c r="H1534" s="16" t="s">
        <v>1356</v>
      </c>
      <c r="I1534" s="16" t="s">
        <v>6530</v>
      </c>
    </row>
    <row r="1535" spans="1:9" x14ac:dyDescent="0.2">
      <c r="A1535" s="15" t="s">
        <v>6531</v>
      </c>
      <c r="B1535" s="15" t="s">
        <v>7408</v>
      </c>
      <c r="C1535" s="16" t="s">
        <v>6532</v>
      </c>
      <c r="D1535" s="16" t="s">
        <v>6533</v>
      </c>
      <c r="E1535" s="16" t="s">
        <v>6534</v>
      </c>
      <c r="F1535" s="16" t="s">
        <v>3323</v>
      </c>
      <c r="G1535" s="16" t="s">
        <v>3324</v>
      </c>
      <c r="H1535" s="16" t="s">
        <v>1148</v>
      </c>
      <c r="I1535" s="16" t="s">
        <v>6535</v>
      </c>
    </row>
    <row r="1536" spans="1:9" x14ac:dyDescent="0.2">
      <c r="A1536" s="15" t="s">
        <v>6536</v>
      </c>
      <c r="B1536" s="15" t="s">
        <v>8019</v>
      </c>
      <c r="C1536" s="16" t="s">
        <v>5395</v>
      </c>
      <c r="D1536" s="16" t="s">
        <v>5396</v>
      </c>
      <c r="E1536" s="16" t="s">
        <v>5397</v>
      </c>
      <c r="F1536" s="16" t="s">
        <v>5398</v>
      </c>
      <c r="G1536" s="16" t="s">
        <v>1219</v>
      </c>
      <c r="H1536" s="16" t="s">
        <v>1220</v>
      </c>
      <c r="I1536" s="16" t="s">
        <v>6537</v>
      </c>
    </row>
    <row r="1537" spans="1:9" x14ac:dyDescent="0.2">
      <c r="A1537" s="15" t="s">
        <v>6538</v>
      </c>
      <c r="B1537" s="15" t="s">
        <v>8201</v>
      </c>
      <c r="C1537" s="16" t="s">
        <v>6539</v>
      </c>
      <c r="D1537" s="16" t="s">
        <v>6540</v>
      </c>
      <c r="E1537" s="16" t="s">
        <v>6541</v>
      </c>
      <c r="F1537" s="16" t="s">
        <v>6542</v>
      </c>
      <c r="G1537" s="16" t="s">
        <v>1133</v>
      </c>
      <c r="H1537" s="16" t="s">
        <v>1134</v>
      </c>
      <c r="I1537" s="16" t="s">
        <v>6543</v>
      </c>
    </row>
    <row r="1538" spans="1:9" x14ac:dyDescent="0.2">
      <c r="A1538" s="15" t="s">
        <v>6544</v>
      </c>
      <c r="B1538" s="15" t="s">
        <v>8202</v>
      </c>
      <c r="C1538" s="16" t="s">
        <v>6545</v>
      </c>
      <c r="D1538" s="16" t="s">
        <v>6546</v>
      </c>
      <c r="E1538" s="16" t="s">
        <v>6547</v>
      </c>
      <c r="F1538" s="16" t="s">
        <v>6548</v>
      </c>
      <c r="G1538" s="16" t="s">
        <v>1309</v>
      </c>
      <c r="H1538" s="16" t="s">
        <v>1310</v>
      </c>
      <c r="I1538" s="16" t="s">
        <v>6549</v>
      </c>
    </row>
    <row r="1539" spans="1:9" x14ac:dyDescent="0.2">
      <c r="A1539" s="15" t="s">
        <v>6550</v>
      </c>
      <c r="B1539" s="15" t="s">
        <v>8203</v>
      </c>
      <c r="C1539" s="16" t="s">
        <v>6551</v>
      </c>
      <c r="D1539" s="16" t="s">
        <v>6552</v>
      </c>
      <c r="E1539" s="16" t="s">
        <v>6553</v>
      </c>
      <c r="F1539" s="16" t="s">
        <v>6554</v>
      </c>
      <c r="G1539" s="16" t="s">
        <v>1809</v>
      </c>
      <c r="H1539" s="16" t="s">
        <v>1810</v>
      </c>
      <c r="I1539" s="16" t="s">
        <v>6555</v>
      </c>
    </row>
    <row r="1540" spans="1:9" x14ac:dyDescent="0.2">
      <c r="A1540" s="15" t="s">
        <v>6556</v>
      </c>
      <c r="B1540" s="15" t="s">
        <v>8204</v>
      </c>
      <c r="C1540" s="16" t="s">
        <v>1140</v>
      </c>
      <c r="D1540" s="16" t="s">
        <v>1140</v>
      </c>
      <c r="E1540" s="16" t="s">
        <v>1178</v>
      </c>
      <c r="F1540" s="16" t="s">
        <v>6557</v>
      </c>
      <c r="G1540" s="16" t="s">
        <v>6558</v>
      </c>
      <c r="H1540" s="16" t="s">
        <v>1220</v>
      </c>
      <c r="I1540" s="16" t="s">
        <v>6559</v>
      </c>
    </row>
    <row r="1541" spans="1:9" x14ac:dyDescent="0.2">
      <c r="A1541" s="15" t="s">
        <v>6560</v>
      </c>
      <c r="B1541" s="15" t="s">
        <v>8205</v>
      </c>
      <c r="C1541" s="16" t="s">
        <v>1140</v>
      </c>
      <c r="D1541" s="16" t="s">
        <v>1140</v>
      </c>
      <c r="E1541" s="16" t="s">
        <v>1178</v>
      </c>
      <c r="F1541" s="16" t="s">
        <v>6561</v>
      </c>
      <c r="G1541" s="16" t="s">
        <v>1147</v>
      </c>
      <c r="H1541" s="16" t="s">
        <v>1148</v>
      </c>
      <c r="I1541" s="16" t="s">
        <v>6562</v>
      </c>
    </row>
    <row r="1542" spans="1:9" x14ac:dyDescent="0.2">
      <c r="A1542" s="15" t="s">
        <v>6563</v>
      </c>
      <c r="B1542" s="15" t="s">
        <v>7312</v>
      </c>
      <c r="C1542" s="16" t="s">
        <v>6564</v>
      </c>
      <c r="D1542" s="16" t="s">
        <v>6564</v>
      </c>
      <c r="E1542" s="16" t="s">
        <v>6565</v>
      </c>
      <c r="F1542" s="16" t="s">
        <v>6566</v>
      </c>
      <c r="G1542" s="16" t="s">
        <v>1309</v>
      </c>
      <c r="H1542" s="16" t="s">
        <v>1310</v>
      </c>
      <c r="I1542" s="16" t="s">
        <v>6567</v>
      </c>
    </row>
    <row r="1543" spans="1:9" x14ac:dyDescent="0.2">
      <c r="A1543" s="15" t="s">
        <v>78</v>
      </c>
      <c r="B1543" s="15" t="s">
        <v>7572</v>
      </c>
      <c r="C1543" s="16" t="s">
        <v>6568</v>
      </c>
      <c r="D1543" s="16" t="s">
        <v>6569</v>
      </c>
      <c r="E1543" s="16" t="s">
        <v>6570</v>
      </c>
      <c r="F1543" s="16" t="s">
        <v>5783</v>
      </c>
      <c r="G1543" s="16" t="s">
        <v>1309</v>
      </c>
      <c r="H1543" s="16" t="s">
        <v>1310</v>
      </c>
      <c r="I1543" s="16" t="s">
        <v>6571</v>
      </c>
    </row>
    <row r="1544" spans="1:9" x14ac:dyDescent="0.2">
      <c r="A1544" s="15" t="s">
        <v>6572</v>
      </c>
      <c r="B1544" s="15" t="s">
        <v>8206</v>
      </c>
      <c r="C1544" s="16" t="s">
        <v>1140</v>
      </c>
      <c r="D1544" s="16" t="s">
        <v>1140</v>
      </c>
      <c r="E1544" s="16" t="s">
        <v>1178</v>
      </c>
      <c r="F1544" s="16" t="s">
        <v>6573</v>
      </c>
      <c r="G1544" s="16" t="s">
        <v>1184</v>
      </c>
      <c r="H1544" s="16" t="s">
        <v>1185</v>
      </c>
      <c r="I1544" s="16" t="s">
        <v>6574</v>
      </c>
    </row>
    <row r="1545" spans="1:9" x14ac:dyDescent="0.2">
      <c r="A1545" s="15" t="s">
        <v>289</v>
      </c>
      <c r="B1545" s="15" t="s">
        <v>7972</v>
      </c>
      <c r="C1545" s="16" t="s">
        <v>1140</v>
      </c>
      <c r="D1545" s="16" t="s">
        <v>1140</v>
      </c>
      <c r="E1545" s="16" t="s">
        <v>1178</v>
      </c>
      <c r="F1545" s="16" t="s">
        <v>1140</v>
      </c>
      <c r="G1545" s="16" t="s">
        <v>1140</v>
      </c>
      <c r="H1545" s="16" t="s">
        <v>1140</v>
      </c>
      <c r="I1545" s="16" t="s">
        <v>6575</v>
      </c>
    </row>
    <row r="1546" spans="1:9" x14ac:dyDescent="0.2">
      <c r="A1546" s="15" t="s">
        <v>6576</v>
      </c>
      <c r="B1546" s="15" t="s">
        <v>8207</v>
      </c>
      <c r="C1546" s="16" t="s">
        <v>6577</v>
      </c>
      <c r="D1546" s="16" t="s">
        <v>6578</v>
      </c>
      <c r="E1546" s="16" t="s">
        <v>6579</v>
      </c>
      <c r="F1546" s="16" t="s">
        <v>6580</v>
      </c>
      <c r="G1546" s="16" t="s">
        <v>1230</v>
      </c>
      <c r="H1546" s="16" t="s">
        <v>1231</v>
      </c>
      <c r="I1546" s="16" t="s">
        <v>2838</v>
      </c>
    </row>
    <row r="1547" spans="1:9" x14ac:dyDescent="0.2">
      <c r="A1547" s="15" t="s">
        <v>6581</v>
      </c>
      <c r="B1547" s="15" t="s">
        <v>7400</v>
      </c>
      <c r="C1547" s="16" t="s">
        <v>1140</v>
      </c>
      <c r="D1547" s="16" t="s">
        <v>1140</v>
      </c>
      <c r="E1547" s="16" t="s">
        <v>1178</v>
      </c>
      <c r="F1547" s="16" t="s">
        <v>1140</v>
      </c>
      <c r="G1547" s="16" t="s">
        <v>1140</v>
      </c>
      <c r="H1547" s="16" t="s">
        <v>1140</v>
      </c>
      <c r="I1547" s="16" t="s">
        <v>1644</v>
      </c>
    </row>
    <row r="1548" spans="1:9" x14ac:dyDescent="0.2">
      <c r="A1548" s="15" t="s">
        <v>6582</v>
      </c>
      <c r="B1548" s="15" t="s">
        <v>7530</v>
      </c>
      <c r="C1548" s="16" t="s">
        <v>1140</v>
      </c>
      <c r="D1548" s="16" t="s">
        <v>1140</v>
      </c>
      <c r="E1548" s="16" t="s">
        <v>1178</v>
      </c>
      <c r="F1548" s="16" t="s">
        <v>1140</v>
      </c>
      <c r="G1548" s="16" t="s">
        <v>1140</v>
      </c>
      <c r="H1548" s="16" t="s">
        <v>1140</v>
      </c>
      <c r="I1548" s="16" t="s">
        <v>4826</v>
      </c>
    </row>
    <row r="1549" spans="1:9" x14ac:dyDescent="0.2">
      <c r="A1549" s="15" t="s">
        <v>645</v>
      </c>
      <c r="B1549" s="15" t="s">
        <v>8208</v>
      </c>
      <c r="C1549" s="16" t="s">
        <v>6583</v>
      </c>
      <c r="D1549" s="16" t="s">
        <v>6584</v>
      </c>
      <c r="E1549" s="16" t="s">
        <v>6585</v>
      </c>
      <c r="F1549" s="16" t="s">
        <v>6586</v>
      </c>
      <c r="G1549" s="16" t="s">
        <v>1147</v>
      </c>
      <c r="H1549" s="16" t="s">
        <v>1148</v>
      </c>
      <c r="I1549" s="16" t="s">
        <v>6587</v>
      </c>
    </row>
    <row r="1550" spans="1:9" x14ac:dyDescent="0.2">
      <c r="A1550" s="15" t="s">
        <v>6588</v>
      </c>
      <c r="B1550" s="15" t="s">
        <v>7312</v>
      </c>
      <c r="C1550" s="16" t="s">
        <v>1140</v>
      </c>
      <c r="D1550" s="16" t="s">
        <v>1140</v>
      </c>
      <c r="E1550" s="16" t="s">
        <v>1178</v>
      </c>
      <c r="F1550" s="16" t="s">
        <v>1140</v>
      </c>
      <c r="G1550" s="16" t="s">
        <v>1140</v>
      </c>
      <c r="H1550" s="16" t="s">
        <v>1140</v>
      </c>
      <c r="I1550" s="16" t="s">
        <v>1179</v>
      </c>
    </row>
    <row r="1551" spans="1:9" x14ac:dyDescent="0.2">
      <c r="A1551" s="15" t="s">
        <v>497</v>
      </c>
      <c r="B1551" s="15" t="s">
        <v>8209</v>
      </c>
      <c r="C1551" s="16" t="s">
        <v>6589</v>
      </c>
      <c r="D1551" s="16" t="s">
        <v>6590</v>
      </c>
      <c r="E1551" s="16" t="s">
        <v>6591</v>
      </c>
      <c r="F1551" s="16" t="s">
        <v>6592</v>
      </c>
      <c r="G1551" s="16" t="s">
        <v>1219</v>
      </c>
      <c r="H1551" s="16" t="s">
        <v>1220</v>
      </c>
      <c r="I1551" s="16" t="s">
        <v>6593</v>
      </c>
    </row>
    <row r="1552" spans="1:9" x14ac:dyDescent="0.2">
      <c r="A1552" s="15" t="s">
        <v>187</v>
      </c>
      <c r="B1552" s="15" t="s">
        <v>7601</v>
      </c>
      <c r="C1552" s="16" t="s">
        <v>2905</v>
      </c>
      <c r="D1552" s="16" t="s">
        <v>2906</v>
      </c>
      <c r="E1552" s="16" t="s">
        <v>2907</v>
      </c>
      <c r="F1552" s="16" t="s">
        <v>2908</v>
      </c>
      <c r="G1552" s="16" t="s">
        <v>2909</v>
      </c>
      <c r="H1552" s="16" t="s">
        <v>1155</v>
      </c>
      <c r="I1552" s="16" t="s">
        <v>6337</v>
      </c>
    </row>
    <row r="1553" spans="1:9" x14ac:dyDescent="0.2">
      <c r="A1553" s="15" t="s">
        <v>6594</v>
      </c>
      <c r="B1553" s="15" t="s">
        <v>8210</v>
      </c>
      <c r="C1553" s="16" t="s">
        <v>3935</v>
      </c>
      <c r="D1553" s="16" t="s">
        <v>3936</v>
      </c>
      <c r="E1553" s="16" t="s">
        <v>3937</v>
      </c>
      <c r="F1553" s="16" t="s">
        <v>2491</v>
      </c>
      <c r="G1553" s="16" t="s">
        <v>1154</v>
      </c>
      <c r="H1553" s="16" t="s">
        <v>1155</v>
      </c>
      <c r="I1553" s="16" t="s">
        <v>4729</v>
      </c>
    </row>
    <row r="1554" spans="1:9" x14ac:dyDescent="0.2">
      <c r="A1554" s="15" t="s">
        <v>6595</v>
      </c>
      <c r="B1554" s="15" t="s">
        <v>7903</v>
      </c>
      <c r="C1554" s="16" t="s">
        <v>3932</v>
      </c>
      <c r="D1554" s="16" t="s">
        <v>3933</v>
      </c>
      <c r="E1554" s="16" t="s">
        <v>3934</v>
      </c>
      <c r="F1554" s="16" t="s">
        <v>2497</v>
      </c>
      <c r="G1554" s="16" t="s">
        <v>1154</v>
      </c>
      <c r="H1554" s="16" t="s">
        <v>1155</v>
      </c>
      <c r="I1554" s="16" t="s">
        <v>6596</v>
      </c>
    </row>
    <row r="1555" spans="1:9" x14ac:dyDescent="0.2">
      <c r="A1555" s="15" t="s">
        <v>6597</v>
      </c>
      <c r="B1555" s="15" t="s">
        <v>8211</v>
      </c>
      <c r="C1555" s="16" t="s">
        <v>3932</v>
      </c>
      <c r="D1555" s="16" t="s">
        <v>3933</v>
      </c>
      <c r="E1555" s="16" t="s">
        <v>3934</v>
      </c>
      <c r="F1555" s="16" t="s">
        <v>2497</v>
      </c>
      <c r="G1555" s="16" t="s">
        <v>1154</v>
      </c>
      <c r="H1555" s="16" t="s">
        <v>1155</v>
      </c>
      <c r="I1555" s="16" t="s">
        <v>6598</v>
      </c>
    </row>
    <row r="1556" spans="1:9" x14ac:dyDescent="0.2">
      <c r="A1556" s="15" t="s">
        <v>833</v>
      </c>
      <c r="B1556" s="15" t="s">
        <v>8212</v>
      </c>
      <c r="C1556" s="16" t="s">
        <v>6599</v>
      </c>
      <c r="D1556" s="16" t="s">
        <v>6600</v>
      </c>
      <c r="E1556" s="16" t="s">
        <v>6601</v>
      </c>
      <c r="F1556" s="16" t="s">
        <v>6602</v>
      </c>
      <c r="G1556" s="16" t="s">
        <v>6603</v>
      </c>
      <c r="H1556" s="16" t="s">
        <v>1220</v>
      </c>
      <c r="I1556" s="16" t="s">
        <v>6604</v>
      </c>
    </row>
    <row r="1557" spans="1:9" x14ac:dyDescent="0.2">
      <c r="A1557" s="15" t="s">
        <v>169</v>
      </c>
      <c r="B1557" s="15" t="s">
        <v>8213</v>
      </c>
      <c r="C1557" s="16" t="s">
        <v>1140</v>
      </c>
      <c r="D1557" s="16" t="s">
        <v>1140</v>
      </c>
      <c r="E1557" s="16" t="s">
        <v>1178</v>
      </c>
      <c r="F1557" s="16" t="s">
        <v>1140</v>
      </c>
      <c r="G1557" s="16" t="s">
        <v>1140</v>
      </c>
      <c r="H1557" s="16" t="s">
        <v>1140</v>
      </c>
      <c r="I1557" s="16" t="s">
        <v>6605</v>
      </c>
    </row>
    <row r="1558" spans="1:9" x14ac:dyDescent="0.2">
      <c r="A1558" s="15" t="s">
        <v>391</v>
      </c>
      <c r="B1558" s="15" t="s">
        <v>8214</v>
      </c>
      <c r="C1558" s="16" t="s">
        <v>6606</v>
      </c>
      <c r="D1558" s="16" t="s">
        <v>6607</v>
      </c>
      <c r="E1558" s="16" t="s">
        <v>6608</v>
      </c>
      <c r="F1558" s="16" t="s">
        <v>1433</v>
      </c>
      <c r="G1558" s="16" t="s">
        <v>1184</v>
      </c>
      <c r="H1558" s="16" t="s">
        <v>1185</v>
      </c>
      <c r="I1558" s="16" t="s">
        <v>6609</v>
      </c>
    </row>
    <row r="1559" spans="1:9" x14ac:dyDescent="0.2">
      <c r="A1559" s="15" t="s">
        <v>6610</v>
      </c>
      <c r="B1559" s="15" t="s">
        <v>7635</v>
      </c>
      <c r="C1559" s="16" t="s">
        <v>1140</v>
      </c>
      <c r="D1559" s="16" t="s">
        <v>1140</v>
      </c>
      <c r="E1559" s="16" t="s">
        <v>1178</v>
      </c>
      <c r="F1559" s="16" t="s">
        <v>6611</v>
      </c>
      <c r="G1559" s="16" t="s">
        <v>1355</v>
      </c>
      <c r="H1559" s="16" t="s">
        <v>1356</v>
      </c>
      <c r="I1559" s="16" t="s">
        <v>6612</v>
      </c>
    </row>
    <row r="1560" spans="1:9" x14ac:dyDescent="0.2">
      <c r="A1560" s="15" t="s">
        <v>6613</v>
      </c>
      <c r="B1560" s="15" t="s">
        <v>8215</v>
      </c>
      <c r="C1560" s="16" t="s">
        <v>6614</v>
      </c>
      <c r="D1560" s="16" t="s">
        <v>6615</v>
      </c>
      <c r="E1560" s="16" t="s">
        <v>6616</v>
      </c>
      <c r="F1560" s="16" t="s">
        <v>6617</v>
      </c>
      <c r="G1560" s="16" t="s">
        <v>1154</v>
      </c>
      <c r="H1560" s="16" t="s">
        <v>1155</v>
      </c>
      <c r="I1560" s="16" t="s">
        <v>6618</v>
      </c>
    </row>
    <row r="1561" spans="1:9" x14ac:dyDescent="0.2">
      <c r="A1561" s="15" t="s">
        <v>829</v>
      </c>
      <c r="B1561" s="15" t="s">
        <v>8216</v>
      </c>
      <c r="C1561" s="16" t="s">
        <v>6619</v>
      </c>
      <c r="D1561" s="16" t="s">
        <v>6620</v>
      </c>
      <c r="E1561" s="16" t="s">
        <v>6621</v>
      </c>
      <c r="F1561" s="16" t="s">
        <v>6622</v>
      </c>
      <c r="G1561" s="16" t="s">
        <v>1154</v>
      </c>
      <c r="H1561" s="16" t="s">
        <v>1155</v>
      </c>
      <c r="I1561" s="16" t="s">
        <v>6623</v>
      </c>
    </row>
    <row r="1562" spans="1:9" x14ac:dyDescent="0.2">
      <c r="A1562" s="15" t="s">
        <v>6624</v>
      </c>
      <c r="B1562" s="15" t="s">
        <v>8217</v>
      </c>
      <c r="C1562" s="16" t="s">
        <v>6625</v>
      </c>
      <c r="D1562" s="16" t="s">
        <v>6626</v>
      </c>
      <c r="E1562" s="16" t="s">
        <v>6627</v>
      </c>
      <c r="F1562" s="16" t="s">
        <v>6628</v>
      </c>
      <c r="G1562" s="16" t="s">
        <v>1154</v>
      </c>
      <c r="H1562" s="16" t="s">
        <v>1155</v>
      </c>
      <c r="I1562" s="16" t="s">
        <v>6629</v>
      </c>
    </row>
    <row r="1563" spans="1:9" x14ac:dyDescent="0.2">
      <c r="A1563" s="15" t="s">
        <v>6630</v>
      </c>
      <c r="B1563" s="15" t="s">
        <v>8218</v>
      </c>
      <c r="C1563" s="16" t="s">
        <v>6631</v>
      </c>
      <c r="D1563" s="16" t="s">
        <v>6632</v>
      </c>
      <c r="E1563" s="16" t="s">
        <v>6633</v>
      </c>
      <c r="F1563" s="16" t="s">
        <v>6634</v>
      </c>
      <c r="G1563" s="16" t="s">
        <v>1154</v>
      </c>
      <c r="H1563" s="16" t="s">
        <v>1155</v>
      </c>
      <c r="I1563" s="16" t="s">
        <v>6635</v>
      </c>
    </row>
    <row r="1564" spans="1:9" x14ac:dyDescent="0.2">
      <c r="A1564" s="15" t="s">
        <v>6636</v>
      </c>
      <c r="B1564" s="15" t="s">
        <v>8219</v>
      </c>
      <c r="C1564" s="16" t="s">
        <v>6637</v>
      </c>
      <c r="D1564" s="16" t="s">
        <v>6638</v>
      </c>
      <c r="E1564" s="16" t="s">
        <v>6639</v>
      </c>
      <c r="F1564" s="16" t="s">
        <v>6640</v>
      </c>
      <c r="G1564" s="16" t="s">
        <v>1154</v>
      </c>
      <c r="H1564" s="16" t="s">
        <v>1155</v>
      </c>
      <c r="I1564" s="16" t="s">
        <v>6641</v>
      </c>
    </row>
    <row r="1565" spans="1:9" x14ac:dyDescent="0.2">
      <c r="A1565" s="15" t="s">
        <v>6642</v>
      </c>
      <c r="B1565" s="15" t="s">
        <v>8220</v>
      </c>
      <c r="C1565" s="16" t="s">
        <v>6643</v>
      </c>
      <c r="D1565" s="16" t="s">
        <v>6644</v>
      </c>
      <c r="E1565" s="16" t="s">
        <v>6645</v>
      </c>
      <c r="F1565" s="16" t="s">
        <v>6646</v>
      </c>
      <c r="G1565" s="16" t="s">
        <v>1373</v>
      </c>
      <c r="H1565" s="16" t="s">
        <v>1155</v>
      </c>
      <c r="I1565" s="16" t="s">
        <v>6647</v>
      </c>
    </row>
    <row r="1566" spans="1:9" x14ac:dyDescent="0.2">
      <c r="A1566" s="15" t="s">
        <v>6648</v>
      </c>
      <c r="B1566" s="15" t="s">
        <v>8221</v>
      </c>
      <c r="C1566" s="16" t="s">
        <v>6649</v>
      </c>
      <c r="D1566" s="16" t="s">
        <v>6650</v>
      </c>
      <c r="E1566" s="16" t="s">
        <v>6651</v>
      </c>
      <c r="F1566" s="16" t="s">
        <v>4489</v>
      </c>
      <c r="G1566" s="16" t="s">
        <v>1373</v>
      </c>
      <c r="H1566" s="16" t="s">
        <v>1155</v>
      </c>
      <c r="I1566" s="16" t="s">
        <v>6652</v>
      </c>
    </row>
    <row r="1567" spans="1:9" x14ac:dyDescent="0.2">
      <c r="A1567" s="15" t="s">
        <v>6653</v>
      </c>
      <c r="B1567" s="15" t="s">
        <v>8025</v>
      </c>
      <c r="C1567" s="16" t="s">
        <v>1140</v>
      </c>
      <c r="D1567" s="16" t="s">
        <v>1140</v>
      </c>
      <c r="E1567" s="16" t="s">
        <v>1178</v>
      </c>
      <c r="F1567" s="16" t="s">
        <v>5451</v>
      </c>
      <c r="G1567" s="16" t="s">
        <v>1154</v>
      </c>
      <c r="H1567" s="16" t="s">
        <v>1155</v>
      </c>
      <c r="I1567" s="16" t="s">
        <v>5452</v>
      </c>
    </row>
    <row r="1568" spans="1:9" x14ac:dyDescent="0.2">
      <c r="A1568" s="15" t="s">
        <v>6654</v>
      </c>
      <c r="B1568" s="15" t="s">
        <v>7924</v>
      </c>
      <c r="C1568" s="16" t="s">
        <v>1140</v>
      </c>
      <c r="D1568" s="16" t="s">
        <v>1140</v>
      </c>
      <c r="E1568" s="16" t="s">
        <v>1178</v>
      </c>
      <c r="F1568" s="16" t="s">
        <v>1140</v>
      </c>
      <c r="G1568" s="16" t="s">
        <v>1140</v>
      </c>
      <c r="H1568" s="16" t="s">
        <v>1140</v>
      </c>
      <c r="I1568" s="16" t="s">
        <v>1179</v>
      </c>
    </row>
    <row r="1569" spans="1:9" x14ac:dyDescent="0.2">
      <c r="A1569" s="15" t="s">
        <v>6655</v>
      </c>
      <c r="B1569" s="15" t="s">
        <v>7897</v>
      </c>
      <c r="C1569" s="16" t="s">
        <v>6656</v>
      </c>
      <c r="D1569" s="16" t="s">
        <v>6657</v>
      </c>
      <c r="E1569" s="16" t="s">
        <v>6658</v>
      </c>
      <c r="F1569" s="16" t="s">
        <v>4483</v>
      </c>
      <c r="G1569" s="16" t="s">
        <v>1184</v>
      </c>
      <c r="H1569" s="16" t="s">
        <v>1185</v>
      </c>
      <c r="I1569" s="16" t="s">
        <v>6659</v>
      </c>
    </row>
    <row r="1570" spans="1:9" x14ac:dyDescent="0.2">
      <c r="A1570" s="15" t="s">
        <v>6660</v>
      </c>
      <c r="B1570" s="15" t="s">
        <v>7312</v>
      </c>
      <c r="C1570" s="16" t="s">
        <v>1140</v>
      </c>
      <c r="D1570" s="16" t="s">
        <v>1140</v>
      </c>
      <c r="E1570" s="16" t="s">
        <v>1178</v>
      </c>
      <c r="F1570" s="16" t="s">
        <v>1140</v>
      </c>
      <c r="G1570" s="16" t="s">
        <v>1140</v>
      </c>
      <c r="H1570" s="16" t="s">
        <v>1140</v>
      </c>
      <c r="I1570" s="16" t="s">
        <v>1179</v>
      </c>
    </row>
    <row r="1571" spans="1:9" x14ac:dyDescent="0.2">
      <c r="A1571" s="15" t="s">
        <v>577</v>
      </c>
      <c r="B1571" s="15" t="s">
        <v>7312</v>
      </c>
      <c r="C1571" s="16" t="s">
        <v>6661</v>
      </c>
      <c r="D1571" s="16" t="s">
        <v>6661</v>
      </c>
      <c r="E1571" s="16" t="s">
        <v>1269</v>
      </c>
      <c r="F1571" s="16" t="s">
        <v>6662</v>
      </c>
      <c r="G1571" s="16" t="s">
        <v>1133</v>
      </c>
      <c r="H1571" s="16" t="s">
        <v>1134</v>
      </c>
      <c r="I1571" s="16" t="s">
        <v>6663</v>
      </c>
    </row>
    <row r="1572" spans="1:9" x14ac:dyDescent="0.2">
      <c r="A1572" s="15" t="s">
        <v>6664</v>
      </c>
      <c r="B1572" s="15" t="s">
        <v>8222</v>
      </c>
      <c r="C1572" s="16" t="s">
        <v>1140</v>
      </c>
      <c r="D1572" s="16" t="s">
        <v>1140</v>
      </c>
      <c r="E1572" s="16" t="s">
        <v>1178</v>
      </c>
      <c r="F1572" s="16" t="s">
        <v>6665</v>
      </c>
      <c r="G1572" s="16" t="s">
        <v>1355</v>
      </c>
      <c r="H1572" s="16" t="s">
        <v>1356</v>
      </c>
      <c r="I1572" s="16" t="s">
        <v>6666</v>
      </c>
    </row>
    <row r="1573" spans="1:9" x14ac:dyDescent="0.2">
      <c r="A1573" s="15" t="s">
        <v>6667</v>
      </c>
      <c r="B1573" s="15" t="s">
        <v>8223</v>
      </c>
      <c r="C1573" s="16" t="s">
        <v>6668</v>
      </c>
      <c r="D1573" s="16" t="s">
        <v>6669</v>
      </c>
      <c r="E1573" s="16" t="s">
        <v>6670</v>
      </c>
      <c r="F1573" s="16" t="s">
        <v>1140</v>
      </c>
      <c r="G1573" s="16" t="s">
        <v>1140</v>
      </c>
      <c r="H1573" s="16" t="s">
        <v>1140</v>
      </c>
      <c r="I1573" s="16" t="s">
        <v>5148</v>
      </c>
    </row>
    <row r="1574" spans="1:9" x14ac:dyDescent="0.2">
      <c r="A1574" s="15" t="s">
        <v>957</v>
      </c>
      <c r="B1574" s="15" t="s">
        <v>7312</v>
      </c>
      <c r="C1574" s="16" t="s">
        <v>1140</v>
      </c>
      <c r="D1574" s="16" t="s">
        <v>1140</v>
      </c>
      <c r="E1574" s="16" t="s">
        <v>1178</v>
      </c>
      <c r="F1574" s="16" t="s">
        <v>1140</v>
      </c>
      <c r="G1574" s="16" t="s">
        <v>1140</v>
      </c>
      <c r="H1574" s="16" t="s">
        <v>1140</v>
      </c>
      <c r="I1574" s="16" t="s">
        <v>6671</v>
      </c>
    </row>
    <row r="1575" spans="1:9" x14ac:dyDescent="0.2">
      <c r="A1575" s="15" t="s">
        <v>6672</v>
      </c>
      <c r="B1575" s="15" t="s">
        <v>8224</v>
      </c>
      <c r="C1575" s="16" t="s">
        <v>1140</v>
      </c>
      <c r="D1575" s="16" t="s">
        <v>1140</v>
      </c>
      <c r="E1575" s="16" t="s">
        <v>1178</v>
      </c>
      <c r="F1575" s="16" t="s">
        <v>6316</v>
      </c>
      <c r="G1575" s="16" t="s">
        <v>1193</v>
      </c>
      <c r="H1575" s="16" t="s">
        <v>1194</v>
      </c>
      <c r="I1575" s="16" t="s">
        <v>6317</v>
      </c>
    </row>
    <row r="1576" spans="1:9" x14ac:dyDescent="0.2">
      <c r="A1576" s="15" t="s">
        <v>1061</v>
      </c>
      <c r="B1576" s="15" t="s">
        <v>8225</v>
      </c>
      <c r="C1576" s="16" t="s">
        <v>6673</v>
      </c>
      <c r="D1576" s="16" t="s">
        <v>6674</v>
      </c>
      <c r="E1576" s="16" t="s">
        <v>6675</v>
      </c>
      <c r="F1576" s="16" t="s">
        <v>6676</v>
      </c>
      <c r="G1576" s="16" t="s">
        <v>1285</v>
      </c>
      <c r="H1576" s="16" t="s">
        <v>1155</v>
      </c>
      <c r="I1576" s="16" t="s">
        <v>6677</v>
      </c>
    </row>
    <row r="1577" spans="1:9" x14ac:dyDescent="0.2">
      <c r="A1577" s="15" t="s">
        <v>6678</v>
      </c>
      <c r="B1577" s="15" t="s">
        <v>7746</v>
      </c>
      <c r="C1577" s="16" t="s">
        <v>6679</v>
      </c>
      <c r="D1577" s="16" t="s">
        <v>6680</v>
      </c>
      <c r="E1577" s="16" t="s">
        <v>6681</v>
      </c>
      <c r="F1577" s="16" t="s">
        <v>6682</v>
      </c>
      <c r="G1577" s="16" t="s">
        <v>1133</v>
      </c>
      <c r="H1577" s="16" t="s">
        <v>1134</v>
      </c>
      <c r="I1577" s="16" t="s">
        <v>6683</v>
      </c>
    </row>
    <row r="1578" spans="1:9" x14ac:dyDescent="0.2">
      <c r="A1578" s="15" t="s">
        <v>6684</v>
      </c>
      <c r="B1578" s="16" t="s">
        <v>1995</v>
      </c>
      <c r="C1578" s="16" t="s">
        <v>1993</v>
      </c>
      <c r="D1578" s="16" t="s">
        <v>1994</v>
      </c>
      <c r="E1578" s="16" t="s">
        <v>1995</v>
      </c>
      <c r="F1578" s="16" t="s">
        <v>1140</v>
      </c>
      <c r="G1578" s="16" t="s">
        <v>1140</v>
      </c>
      <c r="H1578" s="16" t="s">
        <v>1140</v>
      </c>
      <c r="I1578" s="16" t="s">
        <v>1179</v>
      </c>
    </row>
    <row r="1579" spans="1:9" x14ac:dyDescent="0.2">
      <c r="A1579" s="15" t="s">
        <v>1097</v>
      </c>
      <c r="B1579" s="15" t="s">
        <v>8226</v>
      </c>
      <c r="C1579" s="16" t="s">
        <v>6685</v>
      </c>
      <c r="D1579" s="16" t="s">
        <v>6686</v>
      </c>
      <c r="E1579" s="16" t="s">
        <v>6687</v>
      </c>
      <c r="F1579" s="16" t="s">
        <v>6688</v>
      </c>
      <c r="G1579" s="16" t="s">
        <v>1147</v>
      </c>
      <c r="H1579" s="16" t="s">
        <v>1148</v>
      </c>
      <c r="I1579" s="16" t="s">
        <v>6689</v>
      </c>
    </row>
    <row r="1580" spans="1:9" x14ac:dyDescent="0.2">
      <c r="A1580" s="15" t="s">
        <v>68</v>
      </c>
      <c r="B1580" s="15" t="s">
        <v>8227</v>
      </c>
      <c r="C1580" s="16" t="s">
        <v>1140</v>
      </c>
      <c r="D1580" s="16" t="s">
        <v>1140</v>
      </c>
      <c r="E1580" s="16" t="s">
        <v>1178</v>
      </c>
      <c r="F1580" s="16" t="s">
        <v>6690</v>
      </c>
      <c r="G1580" s="16" t="s">
        <v>1230</v>
      </c>
      <c r="H1580" s="16" t="s">
        <v>1231</v>
      </c>
      <c r="I1580" s="16" t="s">
        <v>6691</v>
      </c>
    </row>
    <row r="1581" spans="1:9" x14ac:dyDescent="0.2">
      <c r="A1581" s="15" t="s">
        <v>6692</v>
      </c>
      <c r="B1581" s="15" t="s">
        <v>8228</v>
      </c>
      <c r="C1581" s="16" t="s">
        <v>3729</v>
      </c>
      <c r="D1581" s="16" t="s">
        <v>3730</v>
      </c>
      <c r="E1581" s="16" t="s">
        <v>3731</v>
      </c>
      <c r="F1581" s="16" t="s">
        <v>6693</v>
      </c>
      <c r="G1581" s="16" t="s">
        <v>1500</v>
      </c>
      <c r="H1581" s="16" t="s">
        <v>1329</v>
      </c>
      <c r="I1581" s="16" t="s">
        <v>1179</v>
      </c>
    </row>
    <row r="1582" spans="1:9" x14ac:dyDescent="0.2">
      <c r="A1582" s="15" t="s">
        <v>6694</v>
      </c>
      <c r="B1582" s="15" t="s">
        <v>7736</v>
      </c>
      <c r="C1582" s="16" t="s">
        <v>3723</v>
      </c>
      <c r="D1582" s="16" t="s">
        <v>3724</v>
      </c>
      <c r="E1582" s="16" t="s">
        <v>3725</v>
      </c>
      <c r="F1582" s="16" t="s">
        <v>3726</v>
      </c>
      <c r="G1582" s="16" t="s">
        <v>1392</v>
      </c>
      <c r="H1582" s="16" t="s">
        <v>1393</v>
      </c>
      <c r="I1582" s="16" t="s">
        <v>6695</v>
      </c>
    </row>
    <row r="1583" spans="1:9" x14ac:dyDescent="0.2">
      <c r="A1583" s="15" t="s">
        <v>487</v>
      </c>
      <c r="B1583" s="15" t="s">
        <v>8229</v>
      </c>
      <c r="C1583" s="16" t="s">
        <v>6696</v>
      </c>
      <c r="D1583" s="16" t="s">
        <v>6697</v>
      </c>
      <c r="E1583" s="16" t="s">
        <v>6698</v>
      </c>
      <c r="F1583" s="16" t="s">
        <v>6699</v>
      </c>
      <c r="G1583" s="16" t="s">
        <v>6700</v>
      </c>
      <c r="H1583" s="16" t="s">
        <v>1202</v>
      </c>
      <c r="I1583" s="16" t="s">
        <v>6701</v>
      </c>
    </row>
    <row r="1584" spans="1:9" x14ac:dyDescent="0.2">
      <c r="A1584" s="15" t="s">
        <v>6702</v>
      </c>
      <c r="B1584" s="15" t="s">
        <v>7312</v>
      </c>
      <c r="C1584" s="16" t="s">
        <v>1140</v>
      </c>
      <c r="D1584" s="16" t="s">
        <v>1140</v>
      </c>
      <c r="E1584" s="16" t="s">
        <v>1178</v>
      </c>
      <c r="F1584" s="16" t="s">
        <v>1140</v>
      </c>
      <c r="G1584" s="16" t="s">
        <v>1140</v>
      </c>
      <c r="H1584" s="16" t="s">
        <v>1140</v>
      </c>
      <c r="I1584" s="16" t="s">
        <v>6703</v>
      </c>
    </row>
    <row r="1585" spans="1:9" x14ac:dyDescent="0.2">
      <c r="A1585" s="15" t="s">
        <v>6704</v>
      </c>
      <c r="B1585" s="15" t="s">
        <v>7312</v>
      </c>
      <c r="C1585" s="16" t="s">
        <v>1140</v>
      </c>
      <c r="D1585" s="16" t="s">
        <v>1140</v>
      </c>
      <c r="E1585" s="16" t="s">
        <v>1178</v>
      </c>
      <c r="F1585" s="16" t="s">
        <v>1140</v>
      </c>
      <c r="G1585" s="16" t="s">
        <v>1140</v>
      </c>
      <c r="H1585" s="16" t="s">
        <v>1140</v>
      </c>
      <c r="I1585" s="16" t="s">
        <v>1179</v>
      </c>
    </row>
    <row r="1586" spans="1:9" x14ac:dyDescent="0.2">
      <c r="A1586" s="15" t="s">
        <v>6705</v>
      </c>
      <c r="B1586" s="15" t="s">
        <v>8230</v>
      </c>
      <c r="C1586" s="16" t="s">
        <v>1140</v>
      </c>
      <c r="D1586" s="16" t="s">
        <v>1140</v>
      </c>
      <c r="E1586" s="16" t="s">
        <v>1178</v>
      </c>
      <c r="F1586" s="16" t="s">
        <v>1140</v>
      </c>
      <c r="G1586" s="16" t="s">
        <v>1140</v>
      </c>
      <c r="H1586" s="16" t="s">
        <v>1140</v>
      </c>
      <c r="I1586" s="16" t="s">
        <v>1179</v>
      </c>
    </row>
    <row r="1587" spans="1:9" x14ac:dyDescent="0.2">
      <c r="A1587" s="15" t="s">
        <v>6706</v>
      </c>
      <c r="B1587" s="15" t="s">
        <v>7312</v>
      </c>
      <c r="C1587" s="16" t="s">
        <v>1140</v>
      </c>
      <c r="D1587" s="16" t="s">
        <v>1140</v>
      </c>
      <c r="E1587" s="16" t="s">
        <v>1178</v>
      </c>
      <c r="F1587" s="16" t="s">
        <v>1140</v>
      </c>
      <c r="G1587" s="16" t="s">
        <v>1140</v>
      </c>
      <c r="H1587" s="16" t="s">
        <v>1140</v>
      </c>
      <c r="I1587" s="16" t="s">
        <v>1179</v>
      </c>
    </row>
    <row r="1588" spans="1:9" x14ac:dyDescent="0.2">
      <c r="A1588" s="15" t="s">
        <v>197</v>
      </c>
      <c r="B1588" s="15" t="s">
        <v>7486</v>
      </c>
      <c r="C1588" s="16" t="s">
        <v>6707</v>
      </c>
      <c r="D1588" s="16" t="s">
        <v>6708</v>
      </c>
      <c r="E1588" s="16" t="s">
        <v>6709</v>
      </c>
      <c r="F1588" s="16" t="s">
        <v>2231</v>
      </c>
      <c r="G1588" s="16" t="s">
        <v>1193</v>
      </c>
      <c r="H1588" s="16" t="s">
        <v>1194</v>
      </c>
      <c r="I1588" s="16" t="s">
        <v>6710</v>
      </c>
    </row>
    <row r="1589" spans="1:9" x14ac:dyDescent="0.2">
      <c r="A1589" s="15" t="s">
        <v>6711</v>
      </c>
      <c r="B1589" s="15" t="s">
        <v>7312</v>
      </c>
      <c r="C1589" s="16" t="s">
        <v>1140</v>
      </c>
      <c r="D1589" s="16" t="s">
        <v>1140</v>
      </c>
      <c r="E1589" s="16" t="s">
        <v>1178</v>
      </c>
      <c r="F1589" s="16" t="s">
        <v>6712</v>
      </c>
      <c r="G1589" s="16" t="s">
        <v>1133</v>
      </c>
      <c r="H1589" s="16" t="s">
        <v>1134</v>
      </c>
      <c r="I1589" s="16" t="s">
        <v>6713</v>
      </c>
    </row>
    <row r="1590" spans="1:9" x14ac:dyDescent="0.2">
      <c r="A1590" s="15" t="s">
        <v>6714</v>
      </c>
      <c r="B1590" s="15" t="s">
        <v>7730</v>
      </c>
      <c r="C1590" s="16" t="s">
        <v>1140</v>
      </c>
      <c r="D1590" s="16" t="s">
        <v>1140</v>
      </c>
      <c r="E1590" s="16" t="s">
        <v>1178</v>
      </c>
      <c r="F1590" s="16" t="s">
        <v>1140</v>
      </c>
      <c r="G1590" s="16" t="s">
        <v>1140</v>
      </c>
      <c r="H1590" s="16" t="s">
        <v>1140</v>
      </c>
      <c r="I1590" s="16" t="s">
        <v>6715</v>
      </c>
    </row>
    <row r="1591" spans="1:9" x14ac:dyDescent="0.2">
      <c r="A1591" s="15" t="s">
        <v>6716</v>
      </c>
      <c r="B1591" s="15" t="s">
        <v>8231</v>
      </c>
      <c r="C1591" s="16" t="s">
        <v>6717</v>
      </c>
      <c r="D1591" s="16" t="s">
        <v>6718</v>
      </c>
      <c r="E1591" s="16" t="s">
        <v>6719</v>
      </c>
      <c r="F1591" s="16" t="s">
        <v>6720</v>
      </c>
      <c r="G1591" s="16" t="s">
        <v>1147</v>
      </c>
      <c r="H1591" s="16" t="s">
        <v>1148</v>
      </c>
      <c r="I1591" s="16" t="s">
        <v>6721</v>
      </c>
    </row>
    <row r="1592" spans="1:9" x14ac:dyDescent="0.2">
      <c r="A1592" s="15" t="s">
        <v>6722</v>
      </c>
      <c r="B1592" s="15" t="s">
        <v>7312</v>
      </c>
      <c r="C1592" s="16" t="s">
        <v>1140</v>
      </c>
      <c r="D1592" s="16" t="s">
        <v>1140</v>
      </c>
      <c r="E1592" s="16" t="s">
        <v>1178</v>
      </c>
      <c r="F1592" s="16" t="s">
        <v>6723</v>
      </c>
      <c r="G1592" s="16" t="s">
        <v>1133</v>
      </c>
      <c r="H1592" s="16" t="s">
        <v>1134</v>
      </c>
      <c r="I1592" s="16" t="s">
        <v>6724</v>
      </c>
    </row>
    <row r="1593" spans="1:9" x14ac:dyDescent="0.2">
      <c r="A1593" s="15" t="s">
        <v>6725</v>
      </c>
      <c r="B1593" s="15" t="s">
        <v>8232</v>
      </c>
      <c r="C1593" s="16" t="s">
        <v>6726</v>
      </c>
      <c r="D1593" s="16" t="s">
        <v>6727</v>
      </c>
      <c r="E1593" s="16" t="s">
        <v>6728</v>
      </c>
      <c r="F1593" s="16" t="s">
        <v>6729</v>
      </c>
      <c r="G1593" s="16" t="s">
        <v>1230</v>
      </c>
      <c r="H1593" s="16" t="s">
        <v>1231</v>
      </c>
      <c r="I1593" s="16" t="s">
        <v>6730</v>
      </c>
    </row>
    <row r="1594" spans="1:9" x14ac:dyDescent="0.2">
      <c r="A1594" s="15" t="s">
        <v>455</v>
      </c>
      <c r="B1594" s="15" t="s">
        <v>8190</v>
      </c>
      <c r="C1594" s="16" t="s">
        <v>6731</v>
      </c>
      <c r="D1594" s="16" t="s">
        <v>6732</v>
      </c>
      <c r="E1594" s="16" t="s">
        <v>6733</v>
      </c>
      <c r="F1594" s="16" t="s">
        <v>6734</v>
      </c>
      <c r="G1594" s="16" t="s">
        <v>1147</v>
      </c>
      <c r="H1594" s="16" t="s">
        <v>1148</v>
      </c>
      <c r="I1594" s="16" t="s">
        <v>6735</v>
      </c>
    </row>
    <row r="1595" spans="1:9" x14ac:dyDescent="0.2">
      <c r="A1595" s="15" t="s">
        <v>6736</v>
      </c>
      <c r="B1595" s="15" t="s">
        <v>8166</v>
      </c>
      <c r="C1595" s="16" t="s">
        <v>6737</v>
      </c>
      <c r="D1595" s="16" t="s">
        <v>6738</v>
      </c>
      <c r="E1595" s="16" t="s">
        <v>6739</v>
      </c>
      <c r="F1595" s="16" t="s">
        <v>4765</v>
      </c>
      <c r="G1595" s="16" t="s">
        <v>1147</v>
      </c>
      <c r="H1595" s="16" t="s">
        <v>1148</v>
      </c>
      <c r="I1595" s="16" t="s">
        <v>6740</v>
      </c>
    </row>
    <row r="1596" spans="1:9" x14ac:dyDescent="0.2">
      <c r="A1596" s="15" t="s">
        <v>6741</v>
      </c>
      <c r="B1596" s="15" t="s">
        <v>7647</v>
      </c>
      <c r="C1596" s="16" t="s">
        <v>6742</v>
      </c>
      <c r="D1596" s="16" t="s">
        <v>6742</v>
      </c>
      <c r="E1596" s="16" t="s">
        <v>1269</v>
      </c>
      <c r="F1596" s="16" t="s">
        <v>6743</v>
      </c>
      <c r="G1596" s="16" t="s">
        <v>1133</v>
      </c>
      <c r="H1596" s="16" t="s">
        <v>1134</v>
      </c>
      <c r="I1596" s="16" t="s">
        <v>6744</v>
      </c>
    </row>
    <row r="1597" spans="1:9" x14ac:dyDescent="0.2">
      <c r="A1597" s="15" t="s">
        <v>6745</v>
      </c>
      <c r="B1597" s="15" t="s">
        <v>8233</v>
      </c>
      <c r="C1597" s="16" t="s">
        <v>1140</v>
      </c>
      <c r="D1597" s="16" t="s">
        <v>1140</v>
      </c>
      <c r="E1597" s="16" t="s">
        <v>1178</v>
      </c>
      <c r="F1597" s="16" t="s">
        <v>6746</v>
      </c>
      <c r="G1597" s="16" t="s">
        <v>1154</v>
      </c>
      <c r="H1597" s="16" t="s">
        <v>1155</v>
      </c>
      <c r="I1597" s="16" t="s">
        <v>6747</v>
      </c>
    </row>
    <row r="1598" spans="1:9" x14ac:dyDescent="0.2">
      <c r="A1598" s="15" t="s">
        <v>6748</v>
      </c>
      <c r="B1598" s="15" t="s">
        <v>7312</v>
      </c>
      <c r="C1598" s="16" t="s">
        <v>1140</v>
      </c>
      <c r="D1598" s="16" t="s">
        <v>1140</v>
      </c>
      <c r="E1598" s="16" t="s">
        <v>1178</v>
      </c>
      <c r="F1598" s="16" t="s">
        <v>1140</v>
      </c>
      <c r="G1598" s="16" t="s">
        <v>1140</v>
      </c>
      <c r="H1598" s="16" t="s">
        <v>1140</v>
      </c>
      <c r="I1598" s="16" t="s">
        <v>1179</v>
      </c>
    </row>
    <row r="1599" spans="1:9" x14ac:dyDescent="0.2">
      <c r="A1599" s="15" t="s">
        <v>707</v>
      </c>
      <c r="B1599" s="15" t="s">
        <v>8234</v>
      </c>
      <c r="C1599" s="16" t="s">
        <v>6749</v>
      </c>
      <c r="D1599" s="16" t="s">
        <v>6750</v>
      </c>
      <c r="E1599" s="16" t="s">
        <v>6751</v>
      </c>
      <c r="F1599" s="16" t="s">
        <v>6752</v>
      </c>
      <c r="G1599" s="16" t="s">
        <v>1147</v>
      </c>
      <c r="H1599" s="16" t="s">
        <v>1148</v>
      </c>
      <c r="I1599" s="16" t="s">
        <v>6753</v>
      </c>
    </row>
    <row r="1600" spans="1:9" x14ac:dyDescent="0.2">
      <c r="A1600" s="15" t="s">
        <v>771</v>
      </c>
      <c r="B1600" s="15" t="s">
        <v>8235</v>
      </c>
      <c r="C1600" s="16" t="s">
        <v>6754</v>
      </c>
      <c r="D1600" s="16" t="s">
        <v>6755</v>
      </c>
      <c r="E1600" s="16" t="s">
        <v>6756</v>
      </c>
      <c r="F1600" s="16" t="s">
        <v>6757</v>
      </c>
      <c r="G1600" s="16" t="s">
        <v>1147</v>
      </c>
      <c r="H1600" s="16" t="s">
        <v>1148</v>
      </c>
      <c r="I1600" s="16" t="s">
        <v>6758</v>
      </c>
    </row>
    <row r="1601" spans="1:9" x14ac:dyDescent="0.2">
      <c r="A1601" s="15" t="s">
        <v>763</v>
      </c>
      <c r="B1601" s="15" t="s">
        <v>8236</v>
      </c>
      <c r="C1601" s="16" t="s">
        <v>6759</v>
      </c>
      <c r="D1601" s="16" t="s">
        <v>6760</v>
      </c>
      <c r="E1601" s="16" t="s">
        <v>6761</v>
      </c>
      <c r="F1601" s="16" t="s">
        <v>6762</v>
      </c>
      <c r="G1601" s="16" t="s">
        <v>1147</v>
      </c>
      <c r="H1601" s="16" t="s">
        <v>1148</v>
      </c>
      <c r="I1601" s="16" t="s">
        <v>6763</v>
      </c>
    </row>
    <row r="1602" spans="1:9" x14ac:dyDescent="0.2">
      <c r="A1602" s="15" t="s">
        <v>6764</v>
      </c>
      <c r="B1602" s="15" t="s">
        <v>8237</v>
      </c>
      <c r="C1602" s="16" t="s">
        <v>1140</v>
      </c>
      <c r="D1602" s="16" t="s">
        <v>1140</v>
      </c>
      <c r="E1602" s="16" t="s">
        <v>1178</v>
      </c>
      <c r="F1602" s="16" t="s">
        <v>1140</v>
      </c>
      <c r="G1602" s="16" t="s">
        <v>1140</v>
      </c>
      <c r="H1602" s="16" t="s">
        <v>1140</v>
      </c>
      <c r="I1602" s="16" t="s">
        <v>1179</v>
      </c>
    </row>
    <row r="1603" spans="1:9" x14ac:dyDescent="0.2">
      <c r="A1603" s="15" t="s">
        <v>6765</v>
      </c>
      <c r="B1603" s="15" t="s">
        <v>8238</v>
      </c>
      <c r="C1603" s="16" t="s">
        <v>6766</v>
      </c>
      <c r="D1603" s="16" t="s">
        <v>6767</v>
      </c>
      <c r="E1603" s="16" t="s">
        <v>6768</v>
      </c>
      <c r="F1603" s="16" t="s">
        <v>6769</v>
      </c>
      <c r="G1603" s="16" t="s">
        <v>1449</v>
      </c>
      <c r="H1603" s="16" t="s">
        <v>1450</v>
      </c>
      <c r="I1603" s="16" t="s">
        <v>6770</v>
      </c>
    </row>
    <row r="1604" spans="1:9" x14ac:dyDescent="0.2">
      <c r="A1604" s="15" t="s">
        <v>6771</v>
      </c>
      <c r="B1604" s="15" t="s">
        <v>7312</v>
      </c>
      <c r="C1604" s="16" t="s">
        <v>1140</v>
      </c>
      <c r="D1604" s="16" t="s">
        <v>1140</v>
      </c>
      <c r="E1604" s="16" t="s">
        <v>1178</v>
      </c>
      <c r="F1604" s="16" t="s">
        <v>1140</v>
      </c>
      <c r="G1604" s="16" t="s">
        <v>1140</v>
      </c>
      <c r="H1604" s="16" t="s">
        <v>1140</v>
      </c>
      <c r="I1604" s="16" t="s">
        <v>1179</v>
      </c>
    </row>
    <row r="1605" spans="1:9" x14ac:dyDescent="0.2">
      <c r="A1605" s="15" t="s">
        <v>6772</v>
      </c>
      <c r="B1605" s="15" t="s">
        <v>8239</v>
      </c>
      <c r="C1605" s="16" t="s">
        <v>6773</v>
      </c>
      <c r="D1605" s="16" t="s">
        <v>6774</v>
      </c>
      <c r="E1605" s="16" t="s">
        <v>6775</v>
      </c>
      <c r="F1605" s="16" t="s">
        <v>5976</v>
      </c>
      <c r="G1605" s="16" t="s">
        <v>1193</v>
      </c>
      <c r="H1605" s="16" t="s">
        <v>1194</v>
      </c>
      <c r="I1605" s="16" t="s">
        <v>6776</v>
      </c>
    </row>
    <row r="1606" spans="1:9" x14ac:dyDescent="0.2">
      <c r="A1606" s="15" t="s">
        <v>6777</v>
      </c>
      <c r="B1606" s="15" t="s">
        <v>7604</v>
      </c>
      <c r="C1606" s="16" t="s">
        <v>2916</v>
      </c>
      <c r="D1606" s="16" t="s">
        <v>2917</v>
      </c>
      <c r="E1606" s="16" t="s">
        <v>2918</v>
      </c>
      <c r="F1606" s="16" t="s">
        <v>2919</v>
      </c>
      <c r="G1606" s="16" t="s">
        <v>1184</v>
      </c>
      <c r="H1606" s="16" t="s">
        <v>1185</v>
      </c>
      <c r="I1606" s="16" t="s">
        <v>2920</v>
      </c>
    </row>
    <row r="1607" spans="1:9" x14ac:dyDescent="0.2">
      <c r="A1607" s="15" t="s">
        <v>6778</v>
      </c>
      <c r="B1607" s="15" t="s">
        <v>8240</v>
      </c>
      <c r="C1607" s="16" t="s">
        <v>1140</v>
      </c>
      <c r="D1607" s="16" t="s">
        <v>1140</v>
      </c>
      <c r="E1607" s="16" t="s">
        <v>1178</v>
      </c>
      <c r="F1607" s="16" t="s">
        <v>6779</v>
      </c>
      <c r="G1607" s="16" t="s">
        <v>5771</v>
      </c>
      <c r="H1607" s="16" t="s">
        <v>1231</v>
      </c>
      <c r="I1607" s="16" t="s">
        <v>6780</v>
      </c>
    </row>
    <row r="1608" spans="1:9" x14ac:dyDescent="0.2">
      <c r="A1608" s="15" t="s">
        <v>1029</v>
      </c>
      <c r="B1608" s="15" t="s">
        <v>8241</v>
      </c>
      <c r="C1608" s="16" t="s">
        <v>6781</v>
      </c>
      <c r="D1608" s="16" t="s">
        <v>6782</v>
      </c>
      <c r="E1608" s="16" t="s">
        <v>6783</v>
      </c>
      <c r="F1608" s="16" t="s">
        <v>6784</v>
      </c>
      <c r="G1608" s="16" t="s">
        <v>1355</v>
      </c>
      <c r="H1608" s="16" t="s">
        <v>1356</v>
      </c>
      <c r="I1608" s="16" t="s">
        <v>6785</v>
      </c>
    </row>
    <row r="1609" spans="1:9" x14ac:dyDescent="0.2">
      <c r="A1609" s="15" t="s">
        <v>329</v>
      </c>
      <c r="B1609" s="15" t="s">
        <v>8242</v>
      </c>
      <c r="C1609" s="16" t="s">
        <v>6786</v>
      </c>
      <c r="D1609" s="16" t="s">
        <v>6787</v>
      </c>
      <c r="E1609" s="16" t="s">
        <v>6788</v>
      </c>
      <c r="F1609" s="16" t="s">
        <v>2033</v>
      </c>
      <c r="G1609" s="16" t="s">
        <v>1154</v>
      </c>
      <c r="H1609" s="16" t="s">
        <v>1155</v>
      </c>
      <c r="I1609" s="16" t="s">
        <v>6789</v>
      </c>
    </row>
    <row r="1610" spans="1:9" x14ac:dyDescent="0.2">
      <c r="A1610" s="15" t="s">
        <v>185</v>
      </c>
      <c r="B1610" s="15" t="s">
        <v>8243</v>
      </c>
      <c r="C1610" s="16" t="s">
        <v>1140</v>
      </c>
      <c r="D1610" s="16" t="s">
        <v>1140</v>
      </c>
      <c r="E1610" s="16" t="s">
        <v>1178</v>
      </c>
      <c r="F1610" s="16" t="s">
        <v>6790</v>
      </c>
      <c r="G1610" s="16" t="s">
        <v>1623</v>
      </c>
      <c r="H1610" s="16" t="s">
        <v>1624</v>
      </c>
      <c r="I1610" s="16" t="s">
        <v>6791</v>
      </c>
    </row>
    <row r="1611" spans="1:9" x14ac:dyDescent="0.2">
      <c r="A1611" s="15" t="s">
        <v>6792</v>
      </c>
      <c r="B1611" s="15" t="s">
        <v>7312</v>
      </c>
      <c r="C1611" s="16" t="s">
        <v>1140</v>
      </c>
      <c r="D1611" s="16" t="s">
        <v>1140</v>
      </c>
      <c r="E1611" s="16" t="s">
        <v>1178</v>
      </c>
      <c r="F1611" s="16" t="s">
        <v>1140</v>
      </c>
      <c r="G1611" s="16" t="s">
        <v>1140</v>
      </c>
      <c r="H1611" s="16" t="s">
        <v>1140</v>
      </c>
      <c r="I1611" s="16" t="s">
        <v>1179</v>
      </c>
    </row>
    <row r="1612" spans="1:9" x14ac:dyDescent="0.2">
      <c r="A1612" s="15" t="s">
        <v>6793</v>
      </c>
      <c r="B1612" s="15" t="s">
        <v>7318</v>
      </c>
      <c r="C1612" s="16" t="s">
        <v>1140</v>
      </c>
      <c r="D1612" s="16" t="s">
        <v>1140</v>
      </c>
      <c r="E1612" s="16" t="s">
        <v>1178</v>
      </c>
      <c r="F1612" s="16" t="s">
        <v>1140</v>
      </c>
      <c r="G1612" s="16" t="s">
        <v>1140</v>
      </c>
      <c r="H1612" s="16" t="s">
        <v>1140</v>
      </c>
      <c r="I1612" s="16" t="s">
        <v>1179</v>
      </c>
    </row>
    <row r="1613" spans="1:9" x14ac:dyDescent="0.2">
      <c r="A1613" s="15" t="s">
        <v>6794</v>
      </c>
      <c r="B1613" s="15" t="s">
        <v>8244</v>
      </c>
      <c r="C1613" s="16" t="s">
        <v>6795</v>
      </c>
      <c r="D1613" s="16" t="s">
        <v>6796</v>
      </c>
      <c r="E1613" s="16" t="s">
        <v>6797</v>
      </c>
      <c r="F1613" s="16" t="s">
        <v>6798</v>
      </c>
      <c r="G1613" s="16" t="s">
        <v>1193</v>
      </c>
      <c r="H1613" s="16" t="s">
        <v>1194</v>
      </c>
      <c r="I1613" s="16" t="s">
        <v>6799</v>
      </c>
    </row>
    <row r="1614" spans="1:9" x14ac:dyDescent="0.2">
      <c r="A1614" s="15" t="s">
        <v>6800</v>
      </c>
      <c r="B1614" s="15" t="s">
        <v>8245</v>
      </c>
      <c r="C1614" s="16" t="s">
        <v>6801</v>
      </c>
      <c r="D1614" s="16" t="s">
        <v>6802</v>
      </c>
      <c r="E1614" s="16" t="s">
        <v>6803</v>
      </c>
      <c r="F1614" s="16" t="s">
        <v>6804</v>
      </c>
      <c r="G1614" s="16" t="s">
        <v>1133</v>
      </c>
      <c r="H1614" s="16" t="s">
        <v>1134</v>
      </c>
      <c r="I1614" s="16" t="s">
        <v>6805</v>
      </c>
    </row>
    <row r="1615" spans="1:9" x14ac:dyDescent="0.2">
      <c r="A1615" s="15" t="s">
        <v>6806</v>
      </c>
      <c r="B1615" s="15" t="s">
        <v>8246</v>
      </c>
      <c r="C1615" s="16" t="s">
        <v>5104</v>
      </c>
      <c r="D1615" s="16" t="s">
        <v>5105</v>
      </c>
      <c r="E1615" s="16" t="s">
        <v>5106</v>
      </c>
      <c r="F1615" s="16" t="s">
        <v>6807</v>
      </c>
      <c r="G1615" s="16" t="s">
        <v>1184</v>
      </c>
      <c r="H1615" s="16" t="s">
        <v>1185</v>
      </c>
      <c r="I1615" s="16" t="s">
        <v>6808</v>
      </c>
    </row>
    <row r="1616" spans="1:9" x14ac:dyDescent="0.2">
      <c r="A1616" s="15" t="s">
        <v>6809</v>
      </c>
      <c r="B1616" s="15" t="s">
        <v>8247</v>
      </c>
      <c r="C1616" s="16" t="s">
        <v>6810</v>
      </c>
      <c r="D1616" s="16" t="s">
        <v>6811</v>
      </c>
      <c r="E1616" s="16" t="s">
        <v>6812</v>
      </c>
      <c r="F1616" s="16" t="s">
        <v>6813</v>
      </c>
      <c r="G1616" s="16" t="s">
        <v>1184</v>
      </c>
      <c r="H1616" s="16" t="s">
        <v>1185</v>
      </c>
      <c r="I1616" s="16" t="s">
        <v>6814</v>
      </c>
    </row>
    <row r="1617" spans="1:9" x14ac:dyDescent="0.2">
      <c r="A1617" s="15" t="s">
        <v>6815</v>
      </c>
      <c r="B1617" s="15" t="s">
        <v>7312</v>
      </c>
      <c r="C1617" s="16" t="s">
        <v>1140</v>
      </c>
      <c r="D1617" s="16" t="s">
        <v>1140</v>
      </c>
      <c r="E1617" s="16" t="s">
        <v>1178</v>
      </c>
      <c r="F1617" s="16" t="s">
        <v>1140</v>
      </c>
      <c r="G1617" s="16" t="s">
        <v>1140</v>
      </c>
      <c r="H1617" s="16" t="s">
        <v>1140</v>
      </c>
      <c r="I1617" s="16" t="s">
        <v>1179</v>
      </c>
    </row>
    <row r="1618" spans="1:9" x14ac:dyDescent="0.2">
      <c r="A1618" s="15" t="s">
        <v>6816</v>
      </c>
      <c r="B1618" s="15" t="s">
        <v>7730</v>
      </c>
      <c r="C1618" s="16" t="s">
        <v>1140</v>
      </c>
      <c r="D1618" s="16" t="s">
        <v>1140</v>
      </c>
      <c r="E1618" s="16" t="s">
        <v>1178</v>
      </c>
      <c r="F1618" s="16" t="s">
        <v>1140</v>
      </c>
      <c r="G1618" s="16" t="s">
        <v>1140</v>
      </c>
      <c r="H1618" s="16" t="s">
        <v>1140</v>
      </c>
      <c r="I1618" s="16" t="s">
        <v>6817</v>
      </c>
    </row>
    <row r="1619" spans="1:9" x14ac:dyDescent="0.2">
      <c r="A1619" s="15" t="s">
        <v>6818</v>
      </c>
      <c r="B1619" s="15" t="s">
        <v>8248</v>
      </c>
      <c r="C1619" s="16" t="s">
        <v>6819</v>
      </c>
      <c r="D1619" s="16" t="s">
        <v>6819</v>
      </c>
      <c r="E1619" s="16" t="s">
        <v>1269</v>
      </c>
      <c r="F1619" s="16" t="s">
        <v>6820</v>
      </c>
      <c r="G1619" s="16" t="s">
        <v>1133</v>
      </c>
      <c r="H1619" s="16" t="s">
        <v>1134</v>
      </c>
      <c r="I1619" s="16" t="s">
        <v>6821</v>
      </c>
    </row>
    <row r="1620" spans="1:9" x14ac:dyDescent="0.2">
      <c r="A1620" s="15" t="s">
        <v>6822</v>
      </c>
      <c r="B1620" s="15" t="s">
        <v>8249</v>
      </c>
      <c r="C1620" s="16" t="s">
        <v>6823</v>
      </c>
      <c r="D1620" s="16" t="s">
        <v>6823</v>
      </c>
      <c r="E1620" s="16" t="s">
        <v>6824</v>
      </c>
      <c r="F1620" s="16" t="s">
        <v>6825</v>
      </c>
      <c r="G1620" s="16" t="s">
        <v>1623</v>
      </c>
      <c r="H1620" s="16" t="s">
        <v>1624</v>
      </c>
      <c r="I1620" s="16" t="s">
        <v>6826</v>
      </c>
    </row>
    <row r="1621" spans="1:9" x14ac:dyDescent="0.2">
      <c r="A1621" s="15" t="s">
        <v>453</v>
      </c>
      <c r="B1621" s="15" t="s">
        <v>8250</v>
      </c>
      <c r="C1621" s="16" t="s">
        <v>6827</v>
      </c>
      <c r="D1621" s="16" t="s">
        <v>6828</v>
      </c>
      <c r="E1621" s="16" t="s">
        <v>6829</v>
      </c>
      <c r="F1621" s="16" t="s">
        <v>6830</v>
      </c>
      <c r="G1621" s="16" t="s">
        <v>1230</v>
      </c>
      <c r="H1621" s="16" t="s">
        <v>1231</v>
      </c>
      <c r="I1621" s="16" t="s">
        <v>6831</v>
      </c>
    </row>
    <row r="1622" spans="1:9" x14ac:dyDescent="0.2">
      <c r="A1622" s="15" t="s">
        <v>405</v>
      </c>
      <c r="B1622" s="15" t="s">
        <v>7492</v>
      </c>
      <c r="C1622" s="16" t="s">
        <v>1140</v>
      </c>
      <c r="D1622" s="16" t="s">
        <v>1140</v>
      </c>
      <c r="E1622" s="16" t="s">
        <v>1178</v>
      </c>
      <c r="F1622" s="16" t="s">
        <v>6832</v>
      </c>
      <c r="G1622" s="16" t="s">
        <v>1147</v>
      </c>
      <c r="H1622" s="16" t="s">
        <v>1148</v>
      </c>
      <c r="I1622" s="16" t="s">
        <v>6833</v>
      </c>
    </row>
    <row r="1623" spans="1:9" x14ac:dyDescent="0.2">
      <c r="A1623" s="15" t="s">
        <v>231</v>
      </c>
      <c r="B1623" s="15" t="s">
        <v>8251</v>
      </c>
      <c r="C1623" s="16" t="s">
        <v>6834</v>
      </c>
      <c r="D1623" s="16" t="s">
        <v>6835</v>
      </c>
      <c r="E1623" s="16" t="s">
        <v>6836</v>
      </c>
      <c r="F1623" s="16" t="s">
        <v>6126</v>
      </c>
      <c r="G1623" s="16" t="s">
        <v>1193</v>
      </c>
      <c r="H1623" s="16" t="s">
        <v>1194</v>
      </c>
      <c r="I1623" s="16" t="s">
        <v>6837</v>
      </c>
    </row>
    <row r="1624" spans="1:9" x14ac:dyDescent="0.2">
      <c r="A1624" s="15" t="s">
        <v>6838</v>
      </c>
      <c r="B1624" s="15" t="s">
        <v>7329</v>
      </c>
      <c r="C1624" s="16" t="s">
        <v>1140</v>
      </c>
      <c r="D1624" s="16" t="s">
        <v>1140</v>
      </c>
      <c r="E1624" s="16" t="s">
        <v>1178</v>
      </c>
      <c r="F1624" s="16" t="s">
        <v>1140</v>
      </c>
      <c r="G1624" s="16" t="s">
        <v>1140</v>
      </c>
      <c r="H1624" s="16" t="s">
        <v>1140</v>
      </c>
      <c r="I1624" s="16" t="s">
        <v>1179</v>
      </c>
    </row>
    <row r="1625" spans="1:9" x14ac:dyDescent="0.2">
      <c r="A1625" s="15" t="s">
        <v>779</v>
      </c>
      <c r="B1625" s="15" t="s">
        <v>8252</v>
      </c>
      <c r="C1625" s="16" t="s">
        <v>3935</v>
      </c>
      <c r="D1625" s="16" t="s">
        <v>3936</v>
      </c>
      <c r="E1625" s="16" t="s">
        <v>3937</v>
      </c>
      <c r="F1625" s="16" t="s">
        <v>2491</v>
      </c>
      <c r="G1625" s="16" t="s">
        <v>1154</v>
      </c>
      <c r="H1625" s="16" t="s">
        <v>1155</v>
      </c>
      <c r="I1625" s="16" t="s">
        <v>6839</v>
      </c>
    </row>
    <row r="1626" spans="1:9" x14ac:dyDescent="0.2">
      <c r="A1626" s="15" t="s">
        <v>6840</v>
      </c>
      <c r="B1626" s="15" t="s">
        <v>7903</v>
      </c>
      <c r="C1626" s="16" t="s">
        <v>3932</v>
      </c>
      <c r="D1626" s="16" t="s">
        <v>3933</v>
      </c>
      <c r="E1626" s="16" t="s">
        <v>3934</v>
      </c>
      <c r="F1626" s="16" t="s">
        <v>2497</v>
      </c>
      <c r="G1626" s="16" t="s">
        <v>1154</v>
      </c>
      <c r="H1626" s="16" t="s">
        <v>1155</v>
      </c>
      <c r="I1626" s="16" t="s">
        <v>6841</v>
      </c>
    </row>
    <row r="1627" spans="1:9" x14ac:dyDescent="0.2">
      <c r="A1627" s="15" t="s">
        <v>147</v>
      </c>
      <c r="B1627" s="15" t="s">
        <v>7601</v>
      </c>
      <c r="C1627" s="16" t="s">
        <v>2905</v>
      </c>
      <c r="D1627" s="16" t="s">
        <v>2906</v>
      </c>
      <c r="E1627" s="16" t="s">
        <v>2907</v>
      </c>
      <c r="F1627" s="16" t="s">
        <v>2908</v>
      </c>
      <c r="G1627" s="16" t="s">
        <v>2909</v>
      </c>
      <c r="H1627" s="16" t="s">
        <v>1155</v>
      </c>
      <c r="I1627" s="16" t="s">
        <v>2910</v>
      </c>
    </row>
    <row r="1628" spans="1:9" x14ac:dyDescent="0.2">
      <c r="A1628" s="15" t="s">
        <v>6842</v>
      </c>
      <c r="B1628" s="15" t="s">
        <v>7312</v>
      </c>
      <c r="C1628" s="16" t="s">
        <v>1140</v>
      </c>
      <c r="D1628" s="16" t="s">
        <v>1140</v>
      </c>
      <c r="E1628" s="16" t="s">
        <v>1178</v>
      </c>
      <c r="F1628" s="16" t="s">
        <v>1140</v>
      </c>
      <c r="G1628" s="16" t="s">
        <v>1140</v>
      </c>
      <c r="H1628" s="16" t="s">
        <v>1140</v>
      </c>
      <c r="I1628" s="16" t="s">
        <v>1179</v>
      </c>
    </row>
    <row r="1629" spans="1:9" x14ac:dyDescent="0.2">
      <c r="A1629" s="15" t="s">
        <v>6843</v>
      </c>
      <c r="B1629" s="15" t="s">
        <v>8253</v>
      </c>
      <c r="C1629" s="16" t="s">
        <v>6844</v>
      </c>
      <c r="D1629" s="16" t="s">
        <v>6845</v>
      </c>
      <c r="E1629" s="16" t="s">
        <v>6846</v>
      </c>
      <c r="F1629" s="16" t="s">
        <v>6027</v>
      </c>
      <c r="G1629" s="16" t="s">
        <v>1309</v>
      </c>
      <c r="H1629" s="16" t="s">
        <v>1310</v>
      </c>
      <c r="I1629" s="16" t="s">
        <v>6028</v>
      </c>
    </row>
    <row r="1630" spans="1:9" x14ac:dyDescent="0.2">
      <c r="A1630" s="15" t="s">
        <v>1017</v>
      </c>
      <c r="B1630" s="15" t="s">
        <v>8254</v>
      </c>
      <c r="C1630" s="16" t="s">
        <v>6847</v>
      </c>
      <c r="D1630" s="16" t="s">
        <v>6848</v>
      </c>
      <c r="E1630" s="16" t="s">
        <v>6849</v>
      </c>
      <c r="F1630" s="16" t="s">
        <v>6850</v>
      </c>
      <c r="G1630" s="16" t="s">
        <v>1212</v>
      </c>
      <c r="H1630" s="16" t="s">
        <v>1213</v>
      </c>
      <c r="I1630" s="16" t="s">
        <v>6851</v>
      </c>
    </row>
    <row r="1631" spans="1:9" x14ac:dyDescent="0.2">
      <c r="A1631" s="15" t="s">
        <v>6852</v>
      </c>
      <c r="B1631" s="15" t="s">
        <v>8255</v>
      </c>
      <c r="C1631" s="16" t="s">
        <v>6853</v>
      </c>
      <c r="D1631" s="16" t="s">
        <v>6854</v>
      </c>
      <c r="E1631" s="16" t="s">
        <v>1182</v>
      </c>
      <c r="F1631" s="16" t="s">
        <v>6855</v>
      </c>
      <c r="G1631" s="16" t="s">
        <v>1184</v>
      </c>
      <c r="H1631" s="16" t="s">
        <v>1185</v>
      </c>
      <c r="I1631" s="16" t="s">
        <v>6856</v>
      </c>
    </row>
    <row r="1632" spans="1:9" x14ac:dyDescent="0.2">
      <c r="A1632" s="15" t="s">
        <v>6857</v>
      </c>
      <c r="B1632" s="15" t="s">
        <v>7408</v>
      </c>
      <c r="C1632" s="16" t="s">
        <v>1140</v>
      </c>
      <c r="D1632" s="16" t="s">
        <v>1140</v>
      </c>
      <c r="E1632" s="16" t="s">
        <v>1178</v>
      </c>
      <c r="F1632" s="16" t="s">
        <v>6858</v>
      </c>
      <c r="G1632" s="16" t="s">
        <v>1133</v>
      </c>
      <c r="H1632" s="16" t="s">
        <v>1134</v>
      </c>
      <c r="I1632" s="16" t="s">
        <v>6859</v>
      </c>
    </row>
    <row r="1633" spans="1:9" x14ac:dyDescent="0.2">
      <c r="A1633" s="15" t="s">
        <v>6860</v>
      </c>
      <c r="B1633" s="15" t="s">
        <v>7941</v>
      </c>
      <c r="C1633" s="16" t="s">
        <v>4281</v>
      </c>
      <c r="D1633" s="16" t="s">
        <v>4282</v>
      </c>
      <c r="E1633" s="16" t="s">
        <v>4283</v>
      </c>
      <c r="F1633" s="16" t="s">
        <v>1140</v>
      </c>
      <c r="G1633" s="16" t="s">
        <v>1140</v>
      </c>
      <c r="H1633" s="16" t="s">
        <v>1140</v>
      </c>
      <c r="I1633" s="16" t="s">
        <v>6861</v>
      </c>
    </row>
    <row r="1634" spans="1:9" x14ac:dyDescent="0.2">
      <c r="A1634" s="15" t="s">
        <v>6862</v>
      </c>
      <c r="B1634" s="15" t="s">
        <v>7312</v>
      </c>
      <c r="C1634" s="16" t="s">
        <v>1140</v>
      </c>
      <c r="D1634" s="16" t="s">
        <v>1140</v>
      </c>
      <c r="E1634" s="16" t="s">
        <v>1178</v>
      </c>
      <c r="F1634" s="16" t="s">
        <v>1140</v>
      </c>
      <c r="G1634" s="16" t="s">
        <v>1140</v>
      </c>
      <c r="H1634" s="16" t="s">
        <v>1140</v>
      </c>
      <c r="I1634" s="16" t="s">
        <v>1179</v>
      </c>
    </row>
    <row r="1635" spans="1:9" x14ac:dyDescent="0.2">
      <c r="A1635" s="15" t="s">
        <v>6863</v>
      </c>
      <c r="B1635" s="15" t="s">
        <v>7434</v>
      </c>
      <c r="C1635" s="16" t="s">
        <v>6864</v>
      </c>
      <c r="D1635" s="16" t="s">
        <v>6865</v>
      </c>
      <c r="E1635" s="16" t="s">
        <v>3672</v>
      </c>
      <c r="F1635" s="16" t="s">
        <v>6866</v>
      </c>
      <c r="G1635" s="16" t="s">
        <v>1184</v>
      </c>
      <c r="H1635" s="16" t="s">
        <v>1185</v>
      </c>
      <c r="I1635" s="16" t="s">
        <v>6867</v>
      </c>
    </row>
    <row r="1636" spans="1:9" x14ac:dyDescent="0.2">
      <c r="A1636" s="15" t="s">
        <v>6868</v>
      </c>
      <c r="B1636" s="15" t="s">
        <v>8256</v>
      </c>
      <c r="C1636" s="16" t="s">
        <v>6869</v>
      </c>
      <c r="D1636" s="16" t="s">
        <v>6870</v>
      </c>
      <c r="E1636" s="16" t="s">
        <v>2638</v>
      </c>
      <c r="F1636" s="16" t="s">
        <v>6871</v>
      </c>
      <c r="G1636" s="16" t="s">
        <v>1184</v>
      </c>
      <c r="H1636" s="16" t="s">
        <v>1185</v>
      </c>
      <c r="I1636" s="16" t="s">
        <v>6872</v>
      </c>
    </row>
    <row r="1637" spans="1:9" x14ac:dyDescent="0.2">
      <c r="A1637" s="15" t="s">
        <v>6873</v>
      </c>
      <c r="B1637" s="15" t="s">
        <v>7445</v>
      </c>
      <c r="C1637" s="16" t="s">
        <v>1140</v>
      </c>
      <c r="D1637" s="16" t="s">
        <v>1140</v>
      </c>
      <c r="E1637" s="16" t="s">
        <v>1178</v>
      </c>
      <c r="F1637" s="16" t="s">
        <v>6874</v>
      </c>
      <c r="G1637" s="16" t="s">
        <v>1392</v>
      </c>
      <c r="H1637" s="16" t="s">
        <v>1393</v>
      </c>
      <c r="I1637" s="16" t="s">
        <v>6875</v>
      </c>
    </row>
    <row r="1638" spans="1:9" x14ac:dyDescent="0.2">
      <c r="A1638" s="15" t="s">
        <v>6876</v>
      </c>
      <c r="B1638" s="15" t="s">
        <v>8257</v>
      </c>
      <c r="C1638" s="16" t="s">
        <v>1140</v>
      </c>
      <c r="D1638" s="16" t="s">
        <v>1140</v>
      </c>
      <c r="E1638" s="16" t="s">
        <v>1178</v>
      </c>
      <c r="F1638" s="16" t="s">
        <v>1140</v>
      </c>
      <c r="G1638" s="16" t="s">
        <v>1140</v>
      </c>
      <c r="H1638" s="16" t="s">
        <v>1140</v>
      </c>
      <c r="I1638" s="16" t="s">
        <v>5998</v>
      </c>
    </row>
    <row r="1639" spans="1:9" x14ac:dyDescent="0.2">
      <c r="A1639" s="15" t="s">
        <v>6877</v>
      </c>
      <c r="B1639" s="15" t="s">
        <v>7332</v>
      </c>
      <c r="C1639" s="16" t="s">
        <v>1294</v>
      </c>
      <c r="D1639" s="16" t="s">
        <v>1294</v>
      </c>
      <c r="E1639" s="16" t="s">
        <v>1269</v>
      </c>
      <c r="F1639" s="16" t="s">
        <v>1140</v>
      </c>
      <c r="G1639" s="16" t="s">
        <v>1140</v>
      </c>
      <c r="H1639" s="16" t="s">
        <v>1140</v>
      </c>
      <c r="I1639" s="16" t="s">
        <v>6878</v>
      </c>
    </row>
    <row r="1640" spans="1:9" x14ac:dyDescent="0.2">
      <c r="A1640" s="15" t="s">
        <v>6879</v>
      </c>
      <c r="B1640" s="15" t="s">
        <v>8258</v>
      </c>
      <c r="C1640" s="16" t="s">
        <v>6880</v>
      </c>
      <c r="D1640" s="16" t="s">
        <v>6881</v>
      </c>
      <c r="E1640" s="16" t="s">
        <v>6882</v>
      </c>
      <c r="F1640" s="16" t="s">
        <v>6883</v>
      </c>
      <c r="G1640" s="16" t="s">
        <v>1449</v>
      </c>
      <c r="H1640" s="16" t="s">
        <v>1450</v>
      </c>
      <c r="I1640" s="16" t="s">
        <v>6884</v>
      </c>
    </row>
    <row r="1641" spans="1:9" x14ac:dyDescent="0.2">
      <c r="A1641" s="15" t="s">
        <v>299</v>
      </c>
      <c r="B1641" s="15" t="s">
        <v>8259</v>
      </c>
      <c r="C1641" s="16" t="s">
        <v>6885</v>
      </c>
      <c r="D1641" s="16" t="s">
        <v>6886</v>
      </c>
      <c r="E1641" s="16" t="s">
        <v>6887</v>
      </c>
      <c r="F1641" s="16" t="s">
        <v>6888</v>
      </c>
      <c r="G1641" s="16" t="s">
        <v>1133</v>
      </c>
      <c r="H1641" s="16" t="s">
        <v>1134</v>
      </c>
      <c r="I1641" s="16" t="s">
        <v>1179</v>
      </c>
    </row>
    <row r="1642" spans="1:9" x14ac:dyDescent="0.2">
      <c r="A1642" s="15" t="s">
        <v>6889</v>
      </c>
      <c r="B1642" s="15" t="s">
        <v>8260</v>
      </c>
      <c r="C1642" s="16" t="s">
        <v>1140</v>
      </c>
      <c r="D1642" s="16" t="s">
        <v>1140</v>
      </c>
      <c r="E1642" s="16" t="s">
        <v>1178</v>
      </c>
      <c r="F1642" s="16" t="s">
        <v>1140</v>
      </c>
      <c r="G1642" s="16" t="s">
        <v>1140</v>
      </c>
      <c r="H1642" s="16" t="s">
        <v>1140</v>
      </c>
      <c r="I1642" s="16" t="s">
        <v>1179</v>
      </c>
    </row>
    <row r="1643" spans="1:9" x14ac:dyDescent="0.2">
      <c r="A1643" s="15" t="s">
        <v>6890</v>
      </c>
      <c r="B1643" s="15" t="s">
        <v>7546</v>
      </c>
      <c r="C1643" s="16" t="s">
        <v>1140</v>
      </c>
      <c r="D1643" s="16" t="s">
        <v>1140</v>
      </c>
      <c r="E1643" s="16" t="s">
        <v>1178</v>
      </c>
      <c r="F1643" s="16" t="s">
        <v>1140</v>
      </c>
      <c r="G1643" s="16" t="s">
        <v>1140</v>
      </c>
      <c r="H1643" s="16" t="s">
        <v>1140</v>
      </c>
      <c r="I1643" s="16" t="s">
        <v>1179</v>
      </c>
    </row>
    <row r="1644" spans="1:9" x14ac:dyDescent="0.2">
      <c r="A1644" s="15" t="s">
        <v>6891</v>
      </c>
      <c r="B1644" s="15" t="s">
        <v>7723</v>
      </c>
      <c r="C1644" s="16" t="s">
        <v>1140</v>
      </c>
      <c r="D1644" s="16" t="s">
        <v>1140</v>
      </c>
      <c r="E1644" s="16" t="s">
        <v>1178</v>
      </c>
      <c r="F1644" s="16" t="s">
        <v>1941</v>
      </c>
      <c r="G1644" s="16" t="s">
        <v>1318</v>
      </c>
      <c r="H1644" s="16" t="s">
        <v>1319</v>
      </c>
      <c r="I1644" s="16" t="s">
        <v>1942</v>
      </c>
    </row>
    <row r="1645" spans="1:9" x14ac:dyDescent="0.2">
      <c r="A1645" s="15" t="s">
        <v>6892</v>
      </c>
      <c r="B1645" s="15" t="s">
        <v>7723</v>
      </c>
      <c r="C1645" s="16" t="s">
        <v>1140</v>
      </c>
      <c r="D1645" s="16" t="s">
        <v>1140</v>
      </c>
      <c r="E1645" s="16" t="s">
        <v>1178</v>
      </c>
      <c r="F1645" s="16" t="s">
        <v>3613</v>
      </c>
      <c r="G1645" s="16" t="s">
        <v>1318</v>
      </c>
      <c r="H1645" s="16" t="s">
        <v>1319</v>
      </c>
      <c r="I1645" s="16" t="s">
        <v>1946</v>
      </c>
    </row>
    <row r="1646" spans="1:9" x14ac:dyDescent="0.2">
      <c r="A1646" s="15" t="s">
        <v>6893</v>
      </c>
      <c r="B1646" s="15" t="s">
        <v>8261</v>
      </c>
      <c r="C1646" s="16" t="s">
        <v>1140</v>
      </c>
      <c r="D1646" s="16" t="s">
        <v>1140</v>
      </c>
      <c r="E1646" s="16" t="s">
        <v>1178</v>
      </c>
      <c r="F1646" s="16" t="s">
        <v>1140</v>
      </c>
      <c r="G1646" s="16" t="s">
        <v>1140</v>
      </c>
      <c r="H1646" s="16" t="s">
        <v>1140</v>
      </c>
      <c r="I1646" s="16" t="s">
        <v>1179</v>
      </c>
    </row>
    <row r="1647" spans="1:9" x14ac:dyDescent="0.2">
      <c r="A1647" s="15" t="s">
        <v>6894</v>
      </c>
      <c r="B1647" s="15" t="s">
        <v>7312</v>
      </c>
      <c r="C1647" s="16" t="s">
        <v>1140</v>
      </c>
      <c r="D1647" s="16" t="s">
        <v>1140</v>
      </c>
      <c r="E1647" s="16" t="s">
        <v>1178</v>
      </c>
      <c r="F1647" s="16" t="s">
        <v>1140</v>
      </c>
      <c r="G1647" s="16" t="s">
        <v>1140</v>
      </c>
      <c r="H1647" s="16" t="s">
        <v>1140</v>
      </c>
      <c r="I1647" s="16" t="s">
        <v>1179</v>
      </c>
    </row>
    <row r="1648" spans="1:9" x14ac:dyDescent="0.2">
      <c r="A1648" s="15" t="s">
        <v>6895</v>
      </c>
      <c r="B1648" s="15" t="s">
        <v>7318</v>
      </c>
      <c r="C1648" s="16" t="s">
        <v>1140</v>
      </c>
      <c r="D1648" s="16" t="s">
        <v>1140</v>
      </c>
      <c r="E1648" s="16" t="s">
        <v>1178</v>
      </c>
      <c r="F1648" s="16" t="s">
        <v>1140</v>
      </c>
      <c r="G1648" s="16" t="s">
        <v>1140</v>
      </c>
      <c r="H1648" s="16" t="s">
        <v>1140</v>
      </c>
      <c r="I1648" s="16" t="s">
        <v>1179</v>
      </c>
    </row>
    <row r="1649" spans="1:9" x14ac:dyDescent="0.2">
      <c r="A1649" s="15" t="s">
        <v>6896</v>
      </c>
      <c r="B1649" s="15" t="s">
        <v>7318</v>
      </c>
      <c r="C1649" s="16" t="s">
        <v>1140</v>
      </c>
      <c r="D1649" s="16" t="s">
        <v>1140</v>
      </c>
      <c r="E1649" s="16" t="s">
        <v>1178</v>
      </c>
      <c r="F1649" s="16" t="s">
        <v>1140</v>
      </c>
      <c r="G1649" s="16" t="s">
        <v>1140</v>
      </c>
      <c r="H1649" s="16" t="s">
        <v>1140</v>
      </c>
      <c r="I1649" s="16" t="s">
        <v>1179</v>
      </c>
    </row>
    <row r="1650" spans="1:9" x14ac:dyDescent="0.2">
      <c r="A1650" s="15" t="s">
        <v>6897</v>
      </c>
      <c r="B1650" s="15" t="s">
        <v>7312</v>
      </c>
      <c r="C1650" s="16" t="s">
        <v>1140</v>
      </c>
      <c r="D1650" s="16" t="s">
        <v>1140</v>
      </c>
      <c r="E1650" s="16" t="s">
        <v>1178</v>
      </c>
      <c r="F1650" s="16" t="s">
        <v>1140</v>
      </c>
      <c r="G1650" s="16" t="s">
        <v>1140</v>
      </c>
      <c r="H1650" s="16" t="s">
        <v>1140</v>
      </c>
      <c r="I1650" s="16" t="s">
        <v>1179</v>
      </c>
    </row>
    <row r="1651" spans="1:9" x14ac:dyDescent="0.2">
      <c r="A1651" s="15" t="s">
        <v>6898</v>
      </c>
      <c r="B1651" s="15" t="s">
        <v>7497</v>
      </c>
      <c r="C1651" s="16" t="s">
        <v>1140</v>
      </c>
      <c r="D1651" s="16" t="s">
        <v>1140</v>
      </c>
      <c r="E1651" s="16" t="s">
        <v>1178</v>
      </c>
      <c r="F1651" s="16" t="s">
        <v>1140</v>
      </c>
      <c r="G1651" s="16" t="s">
        <v>1140</v>
      </c>
      <c r="H1651" s="16" t="s">
        <v>1140</v>
      </c>
      <c r="I1651" s="16" t="s">
        <v>1179</v>
      </c>
    </row>
    <row r="1652" spans="1:9" x14ac:dyDescent="0.2">
      <c r="A1652" s="15" t="s">
        <v>6899</v>
      </c>
      <c r="B1652" s="15" t="s">
        <v>8262</v>
      </c>
      <c r="C1652" s="16" t="s">
        <v>1140</v>
      </c>
      <c r="D1652" s="16" t="s">
        <v>1140</v>
      </c>
      <c r="E1652" s="16" t="s">
        <v>1178</v>
      </c>
      <c r="F1652" s="16" t="s">
        <v>1140</v>
      </c>
      <c r="G1652" s="16" t="s">
        <v>1140</v>
      </c>
      <c r="H1652" s="16" t="s">
        <v>1140</v>
      </c>
      <c r="I1652" s="16" t="s">
        <v>1179</v>
      </c>
    </row>
    <row r="1653" spans="1:9" x14ac:dyDescent="0.2">
      <c r="A1653" s="15" t="s">
        <v>6900</v>
      </c>
      <c r="B1653" s="15" t="s">
        <v>7497</v>
      </c>
      <c r="C1653" s="16" t="s">
        <v>1140</v>
      </c>
      <c r="D1653" s="16" t="s">
        <v>1140</v>
      </c>
      <c r="E1653" s="16" t="s">
        <v>1178</v>
      </c>
      <c r="F1653" s="16" t="s">
        <v>1140</v>
      </c>
      <c r="G1653" s="16" t="s">
        <v>1140</v>
      </c>
      <c r="H1653" s="16" t="s">
        <v>1140</v>
      </c>
      <c r="I1653" s="16" t="s">
        <v>1179</v>
      </c>
    </row>
    <row r="1654" spans="1:9" x14ac:dyDescent="0.2">
      <c r="A1654" s="15" t="s">
        <v>6901</v>
      </c>
      <c r="B1654" s="15" t="s">
        <v>8263</v>
      </c>
      <c r="C1654" s="16" t="s">
        <v>6902</v>
      </c>
      <c r="D1654" s="16" t="s">
        <v>6903</v>
      </c>
      <c r="E1654" s="16" t="s">
        <v>6904</v>
      </c>
      <c r="F1654" s="16" t="s">
        <v>3719</v>
      </c>
      <c r="G1654" s="16" t="s">
        <v>2970</v>
      </c>
      <c r="H1654" s="16" t="s">
        <v>1624</v>
      </c>
      <c r="I1654" s="16" t="s">
        <v>6905</v>
      </c>
    </row>
    <row r="1655" spans="1:9" x14ac:dyDescent="0.2">
      <c r="A1655" s="15" t="s">
        <v>6906</v>
      </c>
      <c r="B1655" s="15" t="s">
        <v>7612</v>
      </c>
      <c r="C1655" s="16" t="s">
        <v>6907</v>
      </c>
      <c r="D1655" s="16" t="s">
        <v>6908</v>
      </c>
      <c r="E1655" s="16" t="s">
        <v>6909</v>
      </c>
      <c r="F1655" s="16" t="s">
        <v>6910</v>
      </c>
      <c r="G1655" s="16" t="s">
        <v>1623</v>
      </c>
      <c r="H1655" s="16" t="s">
        <v>1624</v>
      </c>
      <c r="I1655" s="16" t="s">
        <v>6911</v>
      </c>
    </row>
    <row r="1656" spans="1:9" x14ac:dyDescent="0.2">
      <c r="A1656" s="15" t="s">
        <v>6912</v>
      </c>
      <c r="B1656" s="15" t="s">
        <v>8005</v>
      </c>
      <c r="C1656" s="16" t="s">
        <v>6913</v>
      </c>
      <c r="D1656" s="16" t="s">
        <v>6914</v>
      </c>
      <c r="E1656" s="16" t="s">
        <v>6915</v>
      </c>
      <c r="F1656" s="16" t="s">
        <v>1140</v>
      </c>
      <c r="G1656" s="16" t="s">
        <v>1140</v>
      </c>
      <c r="H1656" s="16" t="s">
        <v>1140</v>
      </c>
      <c r="I1656" s="16" t="s">
        <v>1179</v>
      </c>
    </row>
    <row r="1657" spans="1:9" x14ac:dyDescent="0.2">
      <c r="A1657" s="15" t="s">
        <v>6916</v>
      </c>
      <c r="B1657" s="15" t="s">
        <v>8264</v>
      </c>
      <c r="C1657" s="16" t="s">
        <v>6917</v>
      </c>
      <c r="D1657" s="16" t="s">
        <v>6918</v>
      </c>
      <c r="E1657" s="16" t="s">
        <v>6919</v>
      </c>
      <c r="F1657" s="16" t="s">
        <v>1140</v>
      </c>
      <c r="G1657" s="16" t="s">
        <v>1140</v>
      </c>
      <c r="H1657" s="16" t="s">
        <v>1140</v>
      </c>
      <c r="I1657" s="16" t="s">
        <v>6920</v>
      </c>
    </row>
    <row r="1658" spans="1:9" x14ac:dyDescent="0.2">
      <c r="A1658" s="15" t="s">
        <v>6921</v>
      </c>
      <c r="B1658" s="15" t="s">
        <v>7312</v>
      </c>
      <c r="C1658" s="16" t="s">
        <v>1140</v>
      </c>
      <c r="D1658" s="16" t="s">
        <v>1140</v>
      </c>
      <c r="E1658" s="16" t="s">
        <v>1178</v>
      </c>
      <c r="F1658" s="16" t="s">
        <v>1140</v>
      </c>
      <c r="G1658" s="16" t="s">
        <v>1140</v>
      </c>
      <c r="H1658" s="16" t="s">
        <v>1140</v>
      </c>
      <c r="I1658" s="16" t="s">
        <v>1179</v>
      </c>
    </row>
    <row r="1659" spans="1:9" x14ac:dyDescent="0.2">
      <c r="A1659" s="15" t="s">
        <v>6922</v>
      </c>
      <c r="B1659" s="15" t="s">
        <v>7312</v>
      </c>
      <c r="C1659" s="16" t="s">
        <v>1140</v>
      </c>
      <c r="D1659" s="16" t="s">
        <v>1140</v>
      </c>
      <c r="E1659" s="16" t="s">
        <v>1178</v>
      </c>
      <c r="F1659" s="16" t="s">
        <v>1140</v>
      </c>
      <c r="G1659" s="16" t="s">
        <v>1140</v>
      </c>
      <c r="H1659" s="16" t="s">
        <v>1140</v>
      </c>
      <c r="I1659" s="16" t="s">
        <v>1179</v>
      </c>
    </row>
    <row r="1660" spans="1:9" x14ac:dyDescent="0.2">
      <c r="A1660" s="15" t="s">
        <v>6923</v>
      </c>
      <c r="B1660" s="15" t="s">
        <v>7736</v>
      </c>
      <c r="C1660" s="16" t="s">
        <v>6924</v>
      </c>
      <c r="D1660" s="16" t="s">
        <v>6925</v>
      </c>
      <c r="E1660" s="16" t="s">
        <v>3699</v>
      </c>
      <c r="F1660" s="16" t="s">
        <v>1639</v>
      </c>
      <c r="G1660" s="16" t="s">
        <v>1392</v>
      </c>
      <c r="H1660" s="16" t="s">
        <v>1393</v>
      </c>
      <c r="I1660" s="16" t="s">
        <v>6926</v>
      </c>
    </row>
    <row r="1661" spans="1:9" x14ac:dyDescent="0.2">
      <c r="A1661" s="15" t="s">
        <v>6927</v>
      </c>
      <c r="B1661" s="15" t="s">
        <v>7736</v>
      </c>
      <c r="C1661" s="16" t="s">
        <v>6928</v>
      </c>
      <c r="D1661" s="16" t="s">
        <v>6929</v>
      </c>
      <c r="E1661" s="16" t="s">
        <v>3699</v>
      </c>
      <c r="F1661" s="16" t="s">
        <v>1639</v>
      </c>
      <c r="G1661" s="16" t="s">
        <v>1392</v>
      </c>
      <c r="H1661" s="16" t="s">
        <v>1393</v>
      </c>
      <c r="I1661" s="16" t="s">
        <v>6930</v>
      </c>
    </row>
    <row r="1662" spans="1:9" x14ac:dyDescent="0.2">
      <c r="A1662" s="15" t="s">
        <v>6931</v>
      </c>
      <c r="B1662" s="15" t="s">
        <v>7532</v>
      </c>
      <c r="C1662" s="16" t="s">
        <v>1140</v>
      </c>
      <c r="D1662" s="16" t="s">
        <v>1140</v>
      </c>
      <c r="E1662" s="16" t="s">
        <v>1178</v>
      </c>
      <c r="F1662" s="16" t="s">
        <v>1140</v>
      </c>
      <c r="G1662" s="16" t="s">
        <v>1140</v>
      </c>
      <c r="H1662" s="16" t="s">
        <v>1140</v>
      </c>
      <c r="I1662" s="16" t="s">
        <v>6932</v>
      </c>
    </row>
    <row r="1663" spans="1:9" x14ac:dyDescent="0.2">
      <c r="A1663" s="15" t="s">
        <v>6933</v>
      </c>
      <c r="B1663" s="15" t="s">
        <v>7578</v>
      </c>
      <c r="C1663" s="16" t="s">
        <v>6934</v>
      </c>
      <c r="D1663" s="16" t="s">
        <v>6935</v>
      </c>
      <c r="E1663" s="16" t="s">
        <v>6936</v>
      </c>
      <c r="F1663" s="16" t="s">
        <v>6937</v>
      </c>
      <c r="G1663" s="16" t="s">
        <v>1147</v>
      </c>
      <c r="H1663" s="16" t="s">
        <v>1148</v>
      </c>
      <c r="I1663" s="16" t="s">
        <v>6938</v>
      </c>
    </row>
    <row r="1664" spans="1:9" x14ac:dyDescent="0.2">
      <c r="A1664" s="15" t="s">
        <v>6939</v>
      </c>
      <c r="B1664" s="15" t="s">
        <v>7626</v>
      </c>
      <c r="C1664" s="16" t="s">
        <v>1140</v>
      </c>
      <c r="D1664" s="16" t="s">
        <v>1140</v>
      </c>
      <c r="E1664" s="16" t="s">
        <v>1178</v>
      </c>
      <c r="F1664" s="16" t="s">
        <v>6940</v>
      </c>
      <c r="G1664" s="16" t="s">
        <v>1349</v>
      </c>
      <c r="H1664" s="16" t="s">
        <v>1350</v>
      </c>
      <c r="I1664" s="16" t="s">
        <v>1179</v>
      </c>
    </row>
    <row r="1665" spans="1:9" x14ac:dyDescent="0.2">
      <c r="A1665" s="15" t="s">
        <v>6941</v>
      </c>
      <c r="B1665" s="15" t="s">
        <v>7563</v>
      </c>
      <c r="C1665" s="16" t="s">
        <v>1140</v>
      </c>
      <c r="D1665" s="16" t="s">
        <v>1140</v>
      </c>
      <c r="E1665" s="16" t="s">
        <v>1178</v>
      </c>
      <c r="F1665" s="16" t="s">
        <v>2439</v>
      </c>
      <c r="G1665" s="16" t="s">
        <v>1201</v>
      </c>
      <c r="H1665" s="16" t="s">
        <v>1202</v>
      </c>
      <c r="I1665" s="16" t="s">
        <v>6942</v>
      </c>
    </row>
    <row r="1666" spans="1:9" x14ac:dyDescent="0.2">
      <c r="A1666" s="15" t="s">
        <v>519</v>
      </c>
      <c r="B1666" s="15" t="s">
        <v>8265</v>
      </c>
      <c r="C1666" s="16" t="s">
        <v>6943</v>
      </c>
      <c r="D1666" s="16" t="s">
        <v>6944</v>
      </c>
      <c r="E1666" s="16" t="s">
        <v>6945</v>
      </c>
      <c r="F1666" s="16" t="s">
        <v>5783</v>
      </c>
      <c r="G1666" s="16" t="s">
        <v>1309</v>
      </c>
      <c r="H1666" s="16" t="s">
        <v>1310</v>
      </c>
      <c r="I1666" s="16" t="s">
        <v>6946</v>
      </c>
    </row>
    <row r="1667" spans="1:9" x14ac:dyDescent="0.2">
      <c r="A1667" s="15" t="s">
        <v>6947</v>
      </c>
      <c r="B1667" s="15" t="s">
        <v>8266</v>
      </c>
      <c r="C1667" s="16" t="s">
        <v>6948</v>
      </c>
      <c r="D1667" s="16" t="s">
        <v>6949</v>
      </c>
      <c r="E1667" s="16" t="s">
        <v>6950</v>
      </c>
      <c r="F1667" s="16" t="s">
        <v>2515</v>
      </c>
      <c r="G1667" s="16" t="s">
        <v>1219</v>
      </c>
      <c r="H1667" s="16" t="s">
        <v>1220</v>
      </c>
      <c r="I1667" s="16" t="s">
        <v>6951</v>
      </c>
    </row>
    <row r="1668" spans="1:9" x14ac:dyDescent="0.2">
      <c r="A1668" s="15" t="s">
        <v>6952</v>
      </c>
      <c r="B1668" s="15" t="s">
        <v>8267</v>
      </c>
      <c r="C1668" s="16" t="s">
        <v>6953</v>
      </c>
      <c r="D1668" s="16" t="s">
        <v>6954</v>
      </c>
      <c r="E1668" s="16" t="s">
        <v>6955</v>
      </c>
      <c r="F1668" s="16" t="s">
        <v>3978</v>
      </c>
      <c r="G1668" s="16" t="s">
        <v>3979</v>
      </c>
      <c r="H1668" s="16" t="s">
        <v>1220</v>
      </c>
      <c r="I1668" s="16" t="s">
        <v>6956</v>
      </c>
    </row>
    <row r="1669" spans="1:9" x14ac:dyDescent="0.2">
      <c r="A1669" s="15" t="s">
        <v>6957</v>
      </c>
      <c r="B1669" s="15" t="s">
        <v>8268</v>
      </c>
      <c r="C1669" s="16" t="s">
        <v>1140</v>
      </c>
      <c r="D1669" s="16" t="s">
        <v>1140</v>
      </c>
      <c r="E1669" s="16" t="s">
        <v>1178</v>
      </c>
      <c r="F1669" s="16" t="s">
        <v>6958</v>
      </c>
      <c r="G1669" s="16" t="s">
        <v>1814</v>
      </c>
      <c r="H1669" s="16" t="s">
        <v>1815</v>
      </c>
      <c r="I1669" s="16" t="s">
        <v>1916</v>
      </c>
    </row>
    <row r="1670" spans="1:9" x14ac:dyDescent="0.2">
      <c r="A1670" s="15" t="s">
        <v>6959</v>
      </c>
      <c r="B1670" s="15" t="s">
        <v>7521</v>
      </c>
      <c r="C1670" s="16" t="s">
        <v>6960</v>
      </c>
      <c r="D1670" s="16" t="s">
        <v>6961</v>
      </c>
      <c r="E1670" s="16" t="s">
        <v>6962</v>
      </c>
      <c r="F1670" s="16" t="s">
        <v>6963</v>
      </c>
      <c r="G1670" s="16" t="s">
        <v>1147</v>
      </c>
      <c r="H1670" s="16" t="s">
        <v>1148</v>
      </c>
      <c r="I1670" s="16" t="s">
        <v>6964</v>
      </c>
    </row>
    <row r="1671" spans="1:9" x14ac:dyDescent="0.2">
      <c r="A1671" s="15" t="s">
        <v>6965</v>
      </c>
      <c r="B1671" s="15" t="s">
        <v>7312</v>
      </c>
      <c r="C1671" s="16" t="s">
        <v>1140</v>
      </c>
      <c r="D1671" s="16" t="s">
        <v>1140</v>
      </c>
      <c r="E1671" s="16" t="s">
        <v>1178</v>
      </c>
      <c r="F1671" s="16" t="s">
        <v>1140</v>
      </c>
      <c r="G1671" s="16" t="s">
        <v>1140</v>
      </c>
      <c r="H1671" s="16" t="s">
        <v>1140</v>
      </c>
      <c r="I1671" s="16" t="s">
        <v>1179</v>
      </c>
    </row>
    <row r="1672" spans="1:9" x14ac:dyDescent="0.2">
      <c r="A1672" s="15" t="s">
        <v>6966</v>
      </c>
      <c r="B1672" s="15" t="s">
        <v>7312</v>
      </c>
      <c r="C1672" s="16" t="s">
        <v>1140</v>
      </c>
      <c r="D1672" s="16" t="s">
        <v>1140</v>
      </c>
      <c r="E1672" s="16" t="s">
        <v>1178</v>
      </c>
      <c r="F1672" s="16" t="s">
        <v>2695</v>
      </c>
      <c r="G1672" s="16" t="s">
        <v>1349</v>
      </c>
      <c r="H1672" s="16" t="s">
        <v>1350</v>
      </c>
      <c r="I1672" s="16" t="s">
        <v>2696</v>
      </c>
    </row>
    <row r="1673" spans="1:9" x14ac:dyDescent="0.2">
      <c r="A1673" s="15" t="s">
        <v>6967</v>
      </c>
      <c r="B1673" s="15" t="s">
        <v>7318</v>
      </c>
      <c r="C1673" s="16" t="s">
        <v>1140</v>
      </c>
      <c r="D1673" s="16" t="s">
        <v>1140</v>
      </c>
      <c r="E1673" s="16" t="s">
        <v>1178</v>
      </c>
      <c r="F1673" s="16" t="s">
        <v>1140</v>
      </c>
      <c r="G1673" s="16" t="s">
        <v>1140</v>
      </c>
      <c r="H1673" s="16" t="s">
        <v>1140</v>
      </c>
      <c r="I1673" s="16" t="s">
        <v>1179</v>
      </c>
    </row>
    <row r="1674" spans="1:9" x14ac:dyDescent="0.2">
      <c r="A1674" s="15" t="s">
        <v>673</v>
      </c>
      <c r="B1674" s="15" t="s">
        <v>8269</v>
      </c>
      <c r="C1674" s="16" t="s">
        <v>6968</v>
      </c>
      <c r="D1674" s="16" t="s">
        <v>6969</v>
      </c>
      <c r="E1674" s="16" t="s">
        <v>6970</v>
      </c>
      <c r="F1674" s="16" t="s">
        <v>6971</v>
      </c>
      <c r="G1674" s="16" t="s">
        <v>1154</v>
      </c>
      <c r="H1674" s="16" t="s">
        <v>1155</v>
      </c>
      <c r="I1674" s="16" t="s">
        <v>6972</v>
      </c>
    </row>
    <row r="1675" spans="1:9" x14ac:dyDescent="0.2">
      <c r="A1675" s="15" t="s">
        <v>6973</v>
      </c>
      <c r="B1675" s="15" t="s">
        <v>8270</v>
      </c>
      <c r="C1675" s="16" t="s">
        <v>6974</v>
      </c>
      <c r="D1675" s="16" t="s">
        <v>6975</v>
      </c>
      <c r="E1675" s="16" t="s">
        <v>6976</v>
      </c>
      <c r="F1675" s="16" t="s">
        <v>6977</v>
      </c>
      <c r="G1675" s="16" t="s">
        <v>1154</v>
      </c>
      <c r="H1675" s="16" t="s">
        <v>1155</v>
      </c>
      <c r="I1675" s="16" t="s">
        <v>6978</v>
      </c>
    </row>
    <row r="1676" spans="1:9" x14ac:dyDescent="0.2">
      <c r="A1676" s="15" t="s">
        <v>6979</v>
      </c>
      <c r="B1676" s="15" t="s">
        <v>7434</v>
      </c>
      <c r="C1676" s="16" t="s">
        <v>3729</v>
      </c>
      <c r="D1676" s="16" t="s">
        <v>3730</v>
      </c>
      <c r="E1676" s="16" t="s">
        <v>3731</v>
      </c>
      <c r="F1676" s="16" t="s">
        <v>1140</v>
      </c>
      <c r="G1676" s="16" t="s">
        <v>1140</v>
      </c>
      <c r="H1676" s="16" t="s">
        <v>1140</v>
      </c>
      <c r="I1676" s="16" t="s">
        <v>1179</v>
      </c>
    </row>
    <row r="1677" spans="1:9" x14ac:dyDescent="0.2">
      <c r="A1677" s="15" t="s">
        <v>6980</v>
      </c>
      <c r="B1677" s="15" t="s">
        <v>7798</v>
      </c>
      <c r="C1677" s="16" t="s">
        <v>3723</v>
      </c>
      <c r="D1677" s="16" t="s">
        <v>3724</v>
      </c>
      <c r="E1677" s="16" t="s">
        <v>3725</v>
      </c>
      <c r="F1677" s="16" t="s">
        <v>3726</v>
      </c>
      <c r="G1677" s="16" t="s">
        <v>1392</v>
      </c>
      <c r="H1677" s="16" t="s">
        <v>1393</v>
      </c>
      <c r="I1677" s="16" t="s">
        <v>6981</v>
      </c>
    </row>
    <row r="1678" spans="1:9" x14ac:dyDescent="0.2">
      <c r="A1678" s="15" t="s">
        <v>6982</v>
      </c>
      <c r="B1678" s="15" t="s">
        <v>8271</v>
      </c>
      <c r="C1678" s="16" t="s">
        <v>6983</v>
      </c>
      <c r="D1678" s="16" t="s">
        <v>6983</v>
      </c>
      <c r="E1678" s="16" t="s">
        <v>1269</v>
      </c>
      <c r="F1678" s="16" t="s">
        <v>6984</v>
      </c>
      <c r="G1678" s="16" t="s">
        <v>1349</v>
      </c>
      <c r="H1678" s="16" t="s">
        <v>1350</v>
      </c>
      <c r="I1678" s="16" t="s">
        <v>6985</v>
      </c>
    </row>
    <row r="1679" spans="1:9" x14ac:dyDescent="0.2">
      <c r="A1679" s="15" t="s">
        <v>6986</v>
      </c>
      <c r="B1679" s="15" t="s">
        <v>8272</v>
      </c>
      <c r="C1679" s="16" t="s">
        <v>6987</v>
      </c>
      <c r="D1679" s="16" t="s">
        <v>6988</v>
      </c>
      <c r="E1679" s="16" t="s">
        <v>6989</v>
      </c>
      <c r="F1679" s="16" t="s">
        <v>6990</v>
      </c>
      <c r="G1679" s="16" t="s">
        <v>1309</v>
      </c>
      <c r="H1679" s="16" t="s">
        <v>1310</v>
      </c>
      <c r="I1679" s="16" t="s">
        <v>6991</v>
      </c>
    </row>
    <row r="1680" spans="1:9" x14ac:dyDescent="0.2">
      <c r="A1680" s="15" t="s">
        <v>6992</v>
      </c>
      <c r="B1680" s="15" t="s">
        <v>8272</v>
      </c>
      <c r="C1680" s="16" t="s">
        <v>6993</v>
      </c>
      <c r="D1680" s="16" t="s">
        <v>6994</v>
      </c>
      <c r="E1680" s="16" t="s">
        <v>6995</v>
      </c>
      <c r="F1680" s="16" t="s">
        <v>6996</v>
      </c>
      <c r="G1680" s="16" t="s">
        <v>1309</v>
      </c>
      <c r="H1680" s="16" t="s">
        <v>1310</v>
      </c>
      <c r="I1680" s="16" t="s">
        <v>6997</v>
      </c>
    </row>
    <row r="1681" spans="1:9" x14ac:dyDescent="0.2">
      <c r="A1681" s="15" t="s">
        <v>6998</v>
      </c>
      <c r="B1681" s="15" t="s">
        <v>7312</v>
      </c>
      <c r="C1681" s="16" t="s">
        <v>1140</v>
      </c>
      <c r="D1681" s="16" t="s">
        <v>1140</v>
      </c>
      <c r="E1681" s="16" t="s">
        <v>1178</v>
      </c>
      <c r="F1681" s="16" t="s">
        <v>1140</v>
      </c>
      <c r="G1681" s="16" t="s">
        <v>1140</v>
      </c>
      <c r="H1681" s="16" t="s">
        <v>1140</v>
      </c>
      <c r="I1681" s="16" t="s">
        <v>1179</v>
      </c>
    </row>
    <row r="1682" spans="1:9" x14ac:dyDescent="0.2">
      <c r="A1682" s="15" t="s">
        <v>6999</v>
      </c>
      <c r="B1682" s="15" t="s">
        <v>7302</v>
      </c>
      <c r="C1682" s="16" t="s">
        <v>1140</v>
      </c>
      <c r="D1682" s="16" t="s">
        <v>1140</v>
      </c>
      <c r="E1682" s="16" t="s">
        <v>1178</v>
      </c>
      <c r="F1682" s="16" t="s">
        <v>1140</v>
      </c>
      <c r="G1682" s="16" t="s">
        <v>1140</v>
      </c>
      <c r="H1682" s="16" t="s">
        <v>1140</v>
      </c>
      <c r="I1682" s="16" t="s">
        <v>7000</v>
      </c>
    </row>
    <row r="1683" spans="1:9" x14ac:dyDescent="0.2">
      <c r="A1683" s="15" t="s">
        <v>7001</v>
      </c>
      <c r="B1683" s="15" t="s">
        <v>7318</v>
      </c>
      <c r="C1683" s="16" t="s">
        <v>1140</v>
      </c>
      <c r="D1683" s="16" t="s">
        <v>1140</v>
      </c>
      <c r="E1683" s="16" t="s">
        <v>1178</v>
      </c>
      <c r="F1683" s="16" t="s">
        <v>1140</v>
      </c>
      <c r="G1683" s="16" t="s">
        <v>1140</v>
      </c>
      <c r="H1683" s="16" t="s">
        <v>1140</v>
      </c>
      <c r="I1683" s="16" t="s">
        <v>1179</v>
      </c>
    </row>
    <row r="1684" spans="1:9" x14ac:dyDescent="0.2">
      <c r="A1684" s="15" t="s">
        <v>7002</v>
      </c>
      <c r="B1684" s="15" t="s">
        <v>7312</v>
      </c>
      <c r="C1684" s="16" t="s">
        <v>1140</v>
      </c>
      <c r="D1684" s="16" t="s">
        <v>1140</v>
      </c>
      <c r="E1684" s="16" t="s">
        <v>1178</v>
      </c>
      <c r="F1684" s="16" t="s">
        <v>1140</v>
      </c>
      <c r="G1684" s="16" t="s">
        <v>1140</v>
      </c>
      <c r="H1684" s="16" t="s">
        <v>1140</v>
      </c>
      <c r="I1684" s="16" t="s">
        <v>1179</v>
      </c>
    </row>
    <row r="1685" spans="1:9" x14ac:dyDescent="0.2">
      <c r="A1685" s="15" t="s">
        <v>7003</v>
      </c>
      <c r="B1685" s="15" t="s">
        <v>7471</v>
      </c>
      <c r="C1685" s="16" t="s">
        <v>1140</v>
      </c>
      <c r="D1685" s="16" t="s">
        <v>1140</v>
      </c>
      <c r="E1685" s="16" t="s">
        <v>1178</v>
      </c>
      <c r="F1685" s="16" t="s">
        <v>1140</v>
      </c>
      <c r="G1685" s="16" t="s">
        <v>1140</v>
      </c>
      <c r="H1685" s="16" t="s">
        <v>1140</v>
      </c>
      <c r="I1685" s="16" t="s">
        <v>1179</v>
      </c>
    </row>
    <row r="1686" spans="1:9" x14ac:dyDescent="0.2">
      <c r="A1686" s="15" t="s">
        <v>831</v>
      </c>
      <c r="B1686" s="15" t="s">
        <v>7322</v>
      </c>
      <c r="C1686" s="16" t="s">
        <v>1140</v>
      </c>
      <c r="D1686" s="16" t="s">
        <v>1140</v>
      </c>
      <c r="E1686" s="16" t="s">
        <v>1178</v>
      </c>
      <c r="F1686" s="16" t="s">
        <v>7004</v>
      </c>
      <c r="G1686" s="16" t="s">
        <v>1133</v>
      </c>
      <c r="H1686" s="16" t="s">
        <v>1134</v>
      </c>
      <c r="I1686" s="16" t="s">
        <v>7005</v>
      </c>
    </row>
    <row r="1687" spans="1:9" x14ac:dyDescent="0.2">
      <c r="A1687" s="15" t="s">
        <v>7006</v>
      </c>
      <c r="B1687" s="15" t="s">
        <v>8273</v>
      </c>
      <c r="C1687" s="16" t="s">
        <v>7007</v>
      </c>
      <c r="D1687" s="16" t="s">
        <v>7008</v>
      </c>
      <c r="E1687" s="16" t="s">
        <v>7009</v>
      </c>
      <c r="F1687" s="16" t="s">
        <v>7010</v>
      </c>
      <c r="G1687" s="16" t="s">
        <v>7011</v>
      </c>
      <c r="H1687" s="16" t="s">
        <v>1329</v>
      </c>
      <c r="I1687" s="16" t="s">
        <v>7012</v>
      </c>
    </row>
    <row r="1688" spans="1:9" x14ac:dyDescent="0.2">
      <c r="A1688" s="15" t="s">
        <v>7013</v>
      </c>
      <c r="B1688" s="15" t="s">
        <v>7312</v>
      </c>
      <c r="C1688" s="16" t="s">
        <v>1140</v>
      </c>
      <c r="D1688" s="16" t="s">
        <v>1140</v>
      </c>
      <c r="E1688" s="16" t="s">
        <v>1178</v>
      </c>
      <c r="F1688" s="16" t="s">
        <v>1140</v>
      </c>
      <c r="G1688" s="16" t="s">
        <v>1140</v>
      </c>
      <c r="H1688" s="16" t="s">
        <v>1140</v>
      </c>
      <c r="I1688" s="16" t="s">
        <v>1179</v>
      </c>
    </row>
    <row r="1689" spans="1:9" x14ac:dyDescent="0.2">
      <c r="A1689" s="15" t="s">
        <v>7014</v>
      </c>
      <c r="B1689" s="15" t="s">
        <v>8274</v>
      </c>
      <c r="C1689" s="16" t="s">
        <v>7015</v>
      </c>
      <c r="D1689" s="16" t="s">
        <v>7016</v>
      </c>
      <c r="E1689" s="16" t="s">
        <v>7017</v>
      </c>
      <c r="F1689" s="16" t="s">
        <v>7018</v>
      </c>
      <c r="G1689" s="16" t="s">
        <v>1309</v>
      </c>
      <c r="H1689" s="16" t="s">
        <v>1310</v>
      </c>
      <c r="I1689" s="16" t="s">
        <v>7019</v>
      </c>
    </row>
    <row r="1690" spans="1:9" x14ac:dyDescent="0.2">
      <c r="A1690" s="15" t="s">
        <v>7020</v>
      </c>
      <c r="B1690" s="15" t="s">
        <v>8275</v>
      </c>
      <c r="C1690" s="16" t="s">
        <v>7021</v>
      </c>
      <c r="D1690" s="16" t="s">
        <v>7022</v>
      </c>
      <c r="E1690" s="16" t="s">
        <v>7023</v>
      </c>
      <c r="F1690" s="16" t="s">
        <v>7024</v>
      </c>
      <c r="G1690" s="16" t="s">
        <v>1219</v>
      </c>
      <c r="H1690" s="16" t="s">
        <v>1220</v>
      </c>
      <c r="I1690" s="16" t="s">
        <v>7025</v>
      </c>
    </row>
    <row r="1691" spans="1:9" x14ac:dyDescent="0.2">
      <c r="A1691" s="15" t="s">
        <v>7026</v>
      </c>
      <c r="B1691" s="15" t="s">
        <v>8276</v>
      </c>
      <c r="C1691" s="16" t="s">
        <v>7027</v>
      </c>
      <c r="D1691" s="16" t="s">
        <v>7028</v>
      </c>
      <c r="E1691" s="16" t="s">
        <v>7029</v>
      </c>
      <c r="F1691" s="16" t="s">
        <v>7030</v>
      </c>
      <c r="G1691" s="16" t="s">
        <v>1809</v>
      </c>
      <c r="H1691" s="16" t="s">
        <v>1810</v>
      </c>
      <c r="I1691" s="16" t="s">
        <v>7031</v>
      </c>
    </row>
    <row r="1692" spans="1:9" x14ac:dyDescent="0.2">
      <c r="A1692" s="15" t="s">
        <v>307</v>
      </c>
      <c r="B1692" s="15" t="s">
        <v>8277</v>
      </c>
      <c r="C1692" s="16" t="s">
        <v>7032</v>
      </c>
      <c r="D1692" s="16" t="s">
        <v>7033</v>
      </c>
      <c r="E1692" s="16" t="s">
        <v>7034</v>
      </c>
      <c r="F1692" s="16" t="s">
        <v>7035</v>
      </c>
      <c r="G1692" s="16" t="s">
        <v>1154</v>
      </c>
      <c r="H1692" s="16" t="s">
        <v>1155</v>
      </c>
      <c r="I1692" s="16" t="s">
        <v>7036</v>
      </c>
    </row>
    <row r="1693" spans="1:9" x14ac:dyDescent="0.2">
      <c r="A1693" s="15" t="s">
        <v>375</v>
      </c>
      <c r="B1693" s="15" t="s">
        <v>8277</v>
      </c>
      <c r="C1693" s="16" t="s">
        <v>7032</v>
      </c>
      <c r="D1693" s="16" t="s">
        <v>7033</v>
      </c>
      <c r="E1693" s="16" t="s">
        <v>7034</v>
      </c>
      <c r="F1693" s="16" t="s">
        <v>7035</v>
      </c>
      <c r="G1693" s="16" t="s">
        <v>1154</v>
      </c>
      <c r="H1693" s="16" t="s">
        <v>1155</v>
      </c>
      <c r="I1693" s="16" t="s">
        <v>7036</v>
      </c>
    </row>
    <row r="1694" spans="1:9" x14ac:dyDescent="0.2">
      <c r="A1694" s="15" t="s">
        <v>853</v>
      </c>
      <c r="B1694" s="15" t="s">
        <v>8278</v>
      </c>
      <c r="C1694" s="16" t="s">
        <v>7037</v>
      </c>
      <c r="D1694" s="16" t="s">
        <v>7038</v>
      </c>
      <c r="E1694" s="16" t="s">
        <v>7039</v>
      </c>
      <c r="F1694" s="16" t="s">
        <v>7040</v>
      </c>
      <c r="G1694" s="16" t="s">
        <v>1500</v>
      </c>
      <c r="H1694" s="16" t="s">
        <v>1329</v>
      </c>
      <c r="I1694" s="16" t="s">
        <v>7041</v>
      </c>
    </row>
    <row r="1695" spans="1:9" x14ac:dyDescent="0.2">
      <c r="A1695" s="15" t="s">
        <v>7042</v>
      </c>
      <c r="B1695" s="15" t="s">
        <v>8279</v>
      </c>
      <c r="C1695" s="16" t="s">
        <v>7043</v>
      </c>
      <c r="D1695" s="16" t="s">
        <v>7044</v>
      </c>
      <c r="E1695" s="16" t="s">
        <v>7045</v>
      </c>
      <c r="F1695" s="16" t="s">
        <v>7046</v>
      </c>
      <c r="G1695" s="16" t="s">
        <v>1449</v>
      </c>
      <c r="H1695" s="16" t="s">
        <v>1450</v>
      </c>
      <c r="I1695" s="16" t="s">
        <v>7047</v>
      </c>
    </row>
    <row r="1696" spans="1:9" x14ac:dyDescent="0.2">
      <c r="A1696" s="15" t="s">
        <v>7048</v>
      </c>
      <c r="B1696" s="15" t="s">
        <v>8280</v>
      </c>
      <c r="C1696" s="16" t="s">
        <v>7049</v>
      </c>
      <c r="D1696" s="16" t="s">
        <v>7050</v>
      </c>
      <c r="E1696" s="16" t="s">
        <v>7051</v>
      </c>
      <c r="F1696" s="16" t="s">
        <v>4337</v>
      </c>
      <c r="G1696" s="16" t="s">
        <v>4338</v>
      </c>
      <c r="H1696" s="16" t="s">
        <v>1450</v>
      </c>
      <c r="I1696" s="16" t="s">
        <v>7052</v>
      </c>
    </row>
    <row r="1697" spans="1:9" x14ac:dyDescent="0.2">
      <c r="A1697" s="15" t="s">
        <v>267</v>
      </c>
      <c r="B1697" s="15" t="s">
        <v>8281</v>
      </c>
      <c r="C1697" s="16" t="s">
        <v>7053</v>
      </c>
      <c r="D1697" s="16" t="s">
        <v>7054</v>
      </c>
      <c r="E1697" s="16" t="s">
        <v>7055</v>
      </c>
      <c r="F1697" s="16" t="s">
        <v>7056</v>
      </c>
      <c r="G1697" s="16" t="s">
        <v>1449</v>
      </c>
      <c r="H1697" s="16" t="s">
        <v>1450</v>
      </c>
      <c r="I1697" s="16" t="s">
        <v>7057</v>
      </c>
    </row>
    <row r="1698" spans="1:9" x14ac:dyDescent="0.2">
      <c r="A1698" s="15" t="s">
        <v>7058</v>
      </c>
      <c r="B1698" s="15" t="s">
        <v>8282</v>
      </c>
      <c r="C1698" s="16" t="s">
        <v>7059</v>
      </c>
      <c r="D1698" s="16" t="s">
        <v>7060</v>
      </c>
      <c r="E1698" s="16" t="s">
        <v>7061</v>
      </c>
      <c r="F1698" s="16" t="s">
        <v>7062</v>
      </c>
      <c r="G1698" s="16" t="s">
        <v>1449</v>
      </c>
      <c r="H1698" s="16" t="s">
        <v>1450</v>
      </c>
      <c r="I1698" s="16" t="s">
        <v>7063</v>
      </c>
    </row>
    <row r="1699" spans="1:9" x14ac:dyDescent="0.2">
      <c r="A1699" s="15" t="s">
        <v>7064</v>
      </c>
      <c r="B1699" s="15" t="s">
        <v>8283</v>
      </c>
      <c r="C1699" s="16" t="s">
        <v>7065</v>
      </c>
      <c r="D1699" s="16" t="s">
        <v>7066</v>
      </c>
      <c r="E1699" s="16" t="s">
        <v>7067</v>
      </c>
      <c r="F1699" s="16" t="s">
        <v>4049</v>
      </c>
      <c r="G1699" s="16" t="s">
        <v>1355</v>
      </c>
      <c r="H1699" s="16" t="s">
        <v>1356</v>
      </c>
      <c r="I1699" s="16" t="s">
        <v>7068</v>
      </c>
    </row>
    <row r="1700" spans="1:9" x14ac:dyDescent="0.2">
      <c r="A1700" s="15" t="s">
        <v>7069</v>
      </c>
      <c r="B1700" s="15" t="s">
        <v>8284</v>
      </c>
      <c r="C1700" s="16" t="s">
        <v>7070</v>
      </c>
      <c r="D1700" s="16" t="s">
        <v>7071</v>
      </c>
      <c r="E1700" s="16" t="s">
        <v>7072</v>
      </c>
      <c r="F1700" s="16" t="s">
        <v>7073</v>
      </c>
      <c r="G1700" s="16" t="s">
        <v>1355</v>
      </c>
      <c r="H1700" s="16" t="s">
        <v>1356</v>
      </c>
      <c r="I1700" s="16" t="s">
        <v>7074</v>
      </c>
    </row>
    <row r="1701" spans="1:9" x14ac:dyDescent="0.2">
      <c r="A1701" s="15" t="s">
        <v>349</v>
      </c>
      <c r="B1701" s="15" t="s">
        <v>7312</v>
      </c>
      <c r="C1701" s="16" t="s">
        <v>1140</v>
      </c>
      <c r="D1701" s="16" t="s">
        <v>1140</v>
      </c>
      <c r="E1701" s="16" t="s">
        <v>1178</v>
      </c>
      <c r="F1701" s="16" t="s">
        <v>1388</v>
      </c>
      <c r="G1701" s="16" t="s">
        <v>1349</v>
      </c>
      <c r="H1701" s="16" t="s">
        <v>1350</v>
      </c>
      <c r="I1701" s="16" t="s">
        <v>7075</v>
      </c>
    </row>
    <row r="1702" spans="1:9" x14ac:dyDescent="0.2">
      <c r="A1702" s="15" t="s">
        <v>749</v>
      </c>
      <c r="B1702" s="15" t="s">
        <v>8285</v>
      </c>
      <c r="C1702" s="16" t="s">
        <v>7076</v>
      </c>
      <c r="D1702" s="16" t="s">
        <v>7077</v>
      </c>
      <c r="E1702" s="16" t="s">
        <v>7078</v>
      </c>
      <c r="F1702" s="16" t="s">
        <v>7079</v>
      </c>
      <c r="G1702" s="16" t="s">
        <v>1147</v>
      </c>
      <c r="H1702" s="16" t="s">
        <v>1148</v>
      </c>
      <c r="I1702" s="16" t="s">
        <v>7080</v>
      </c>
    </row>
    <row r="1703" spans="1:9" x14ac:dyDescent="0.2">
      <c r="A1703" s="15" t="s">
        <v>7081</v>
      </c>
      <c r="B1703" s="15" t="s">
        <v>8286</v>
      </c>
      <c r="C1703" s="16" t="s">
        <v>7082</v>
      </c>
      <c r="D1703" s="16" t="s">
        <v>7083</v>
      </c>
      <c r="E1703" s="16" t="s">
        <v>7084</v>
      </c>
      <c r="F1703" s="16" t="s">
        <v>7085</v>
      </c>
      <c r="G1703" s="16" t="s">
        <v>1493</v>
      </c>
      <c r="H1703" s="16" t="s">
        <v>1202</v>
      </c>
      <c r="I1703" s="16" t="s">
        <v>7086</v>
      </c>
    </row>
    <row r="1704" spans="1:9" x14ac:dyDescent="0.2">
      <c r="A1704" s="15" t="s">
        <v>7087</v>
      </c>
      <c r="B1704" s="15" t="s">
        <v>8287</v>
      </c>
      <c r="C1704" s="16" t="s">
        <v>7088</v>
      </c>
      <c r="D1704" s="16" t="s">
        <v>7089</v>
      </c>
      <c r="E1704" s="16" t="s">
        <v>7090</v>
      </c>
      <c r="F1704" s="16" t="s">
        <v>4044</v>
      </c>
      <c r="G1704" s="16" t="s">
        <v>1154</v>
      </c>
      <c r="H1704" s="16" t="s">
        <v>1155</v>
      </c>
      <c r="I1704" s="16" t="s">
        <v>7091</v>
      </c>
    </row>
    <row r="1705" spans="1:9" x14ac:dyDescent="0.2">
      <c r="A1705" s="15" t="s">
        <v>7092</v>
      </c>
      <c r="B1705" s="15" t="s">
        <v>7318</v>
      </c>
      <c r="C1705" s="16" t="s">
        <v>1140</v>
      </c>
      <c r="D1705" s="16" t="s">
        <v>1140</v>
      </c>
      <c r="E1705" s="16" t="s">
        <v>1178</v>
      </c>
      <c r="F1705" s="16" t="s">
        <v>1140</v>
      </c>
      <c r="G1705" s="16" t="s">
        <v>1140</v>
      </c>
      <c r="H1705" s="16" t="s">
        <v>1140</v>
      </c>
      <c r="I1705" s="16" t="s">
        <v>1179</v>
      </c>
    </row>
    <row r="1706" spans="1:9" x14ac:dyDescent="0.2">
      <c r="A1706" s="15" t="s">
        <v>7093</v>
      </c>
      <c r="B1706" s="15" t="s">
        <v>7312</v>
      </c>
      <c r="C1706" s="16" t="s">
        <v>1140</v>
      </c>
      <c r="D1706" s="16" t="s">
        <v>1140</v>
      </c>
      <c r="E1706" s="16" t="s">
        <v>1178</v>
      </c>
      <c r="F1706" s="16" t="s">
        <v>1140</v>
      </c>
      <c r="G1706" s="16" t="s">
        <v>1140</v>
      </c>
      <c r="H1706" s="16" t="s">
        <v>1140</v>
      </c>
      <c r="I1706" s="16" t="s">
        <v>1179</v>
      </c>
    </row>
    <row r="1707" spans="1:9" x14ac:dyDescent="0.2">
      <c r="A1707" s="15" t="s">
        <v>7094</v>
      </c>
      <c r="B1707" s="15" t="s">
        <v>7318</v>
      </c>
      <c r="C1707" s="16" t="s">
        <v>1140</v>
      </c>
      <c r="D1707" s="16" t="s">
        <v>1140</v>
      </c>
      <c r="E1707" s="16" t="s">
        <v>1178</v>
      </c>
      <c r="F1707" s="16" t="s">
        <v>1140</v>
      </c>
      <c r="G1707" s="16" t="s">
        <v>1140</v>
      </c>
      <c r="H1707" s="16" t="s">
        <v>1140</v>
      </c>
      <c r="I1707" s="16" t="s">
        <v>1179</v>
      </c>
    </row>
    <row r="1708" spans="1:9" x14ac:dyDescent="0.2">
      <c r="A1708" s="15" t="s">
        <v>383</v>
      </c>
      <c r="B1708" s="15" t="s">
        <v>8288</v>
      </c>
      <c r="C1708" s="16" t="s">
        <v>7095</v>
      </c>
      <c r="D1708" s="16" t="s">
        <v>7096</v>
      </c>
      <c r="E1708" s="16" t="s">
        <v>7097</v>
      </c>
      <c r="F1708" s="16" t="s">
        <v>7098</v>
      </c>
      <c r="G1708" s="16" t="s">
        <v>1309</v>
      </c>
      <c r="H1708" s="16" t="s">
        <v>1310</v>
      </c>
      <c r="I1708" s="16" t="s">
        <v>7099</v>
      </c>
    </row>
    <row r="1709" spans="1:9" x14ac:dyDescent="0.2">
      <c r="A1709" s="15" t="s">
        <v>7100</v>
      </c>
      <c r="B1709" s="15" t="s">
        <v>8206</v>
      </c>
      <c r="C1709" s="16" t="s">
        <v>7101</v>
      </c>
      <c r="D1709" s="16" t="s">
        <v>7102</v>
      </c>
      <c r="E1709" s="16" t="s">
        <v>7103</v>
      </c>
      <c r="F1709" s="16" t="s">
        <v>6573</v>
      </c>
      <c r="G1709" s="16" t="s">
        <v>1184</v>
      </c>
      <c r="H1709" s="16" t="s">
        <v>1185</v>
      </c>
      <c r="I1709" s="16" t="s">
        <v>7104</v>
      </c>
    </row>
    <row r="1710" spans="1:9" x14ac:dyDescent="0.2">
      <c r="A1710" s="15" t="s">
        <v>7105</v>
      </c>
      <c r="B1710" s="15" t="s">
        <v>7318</v>
      </c>
      <c r="C1710" s="16" t="s">
        <v>1140</v>
      </c>
      <c r="D1710" s="16" t="s">
        <v>1140</v>
      </c>
      <c r="E1710" s="16" t="s">
        <v>1178</v>
      </c>
      <c r="F1710" s="16" t="s">
        <v>7106</v>
      </c>
      <c r="G1710" s="16" t="s">
        <v>1349</v>
      </c>
      <c r="H1710" s="16" t="s">
        <v>1350</v>
      </c>
      <c r="I1710" s="16" t="s">
        <v>1179</v>
      </c>
    </row>
    <row r="1711" spans="1:9" x14ac:dyDescent="0.2">
      <c r="A1711" s="15" t="s">
        <v>7107</v>
      </c>
      <c r="B1711" s="15" t="s">
        <v>7312</v>
      </c>
      <c r="C1711" s="16" t="s">
        <v>1140</v>
      </c>
      <c r="D1711" s="16" t="s">
        <v>1140</v>
      </c>
      <c r="E1711" s="16" t="s">
        <v>1178</v>
      </c>
      <c r="F1711" s="16" t="s">
        <v>1140</v>
      </c>
      <c r="G1711" s="16" t="s">
        <v>1140</v>
      </c>
      <c r="H1711" s="16" t="s">
        <v>1140</v>
      </c>
      <c r="I1711" s="16" t="s">
        <v>1179</v>
      </c>
    </row>
    <row r="1712" spans="1:9" x14ac:dyDescent="0.2">
      <c r="A1712" s="15" t="s">
        <v>699</v>
      </c>
      <c r="B1712" s="15" t="s">
        <v>8289</v>
      </c>
      <c r="C1712" s="16" t="s">
        <v>7108</v>
      </c>
      <c r="D1712" s="16" t="s">
        <v>7109</v>
      </c>
      <c r="E1712" s="16" t="s">
        <v>7110</v>
      </c>
      <c r="F1712" s="16" t="s">
        <v>7111</v>
      </c>
      <c r="G1712" s="16" t="s">
        <v>1147</v>
      </c>
      <c r="H1712" s="16" t="s">
        <v>1148</v>
      </c>
      <c r="I1712" s="16" t="s">
        <v>7112</v>
      </c>
    </row>
    <row r="1713" spans="1:9" x14ac:dyDescent="0.2">
      <c r="A1713" s="15" t="s">
        <v>751</v>
      </c>
      <c r="B1713" s="15" t="s">
        <v>7325</v>
      </c>
      <c r="C1713" s="16" t="s">
        <v>1260</v>
      </c>
      <c r="D1713" s="16" t="s">
        <v>1261</v>
      </c>
      <c r="E1713" s="16" t="s">
        <v>1262</v>
      </c>
      <c r="F1713" s="16" t="s">
        <v>7113</v>
      </c>
      <c r="G1713" s="16" t="s">
        <v>1309</v>
      </c>
      <c r="H1713" s="16" t="s">
        <v>1310</v>
      </c>
      <c r="I1713" s="16" t="s">
        <v>1263</v>
      </c>
    </row>
    <row r="1714" spans="1:9" x14ac:dyDescent="0.2">
      <c r="A1714" s="15" t="s">
        <v>891</v>
      </c>
      <c r="B1714" s="15" t="s">
        <v>8290</v>
      </c>
      <c r="C1714" s="16" t="s">
        <v>7114</v>
      </c>
      <c r="D1714" s="16" t="s">
        <v>7115</v>
      </c>
      <c r="E1714" s="16" t="s">
        <v>7116</v>
      </c>
      <c r="F1714" s="16" t="s">
        <v>7117</v>
      </c>
      <c r="G1714" s="16" t="s">
        <v>1147</v>
      </c>
      <c r="H1714" s="16" t="s">
        <v>1148</v>
      </c>
      <c r="I1714" s="16" t="s">
        <v>7118</v>
      </c>
    </row>
    <row r="1715" spans="1:9" x14ac:dyDescent="0.2">
      <c r="A1715" s="15" t="s">
        <v>7119</v>
      </c>
      <c r="B1715" s="15" t="s">
        <v>7312</v>
      </c>
      <c r="C1715" s="16" t="s">
        <v>1140</v>
      </c>
      <c r="D1715" s="16" t="s">
        <v>1140</v>
      </c>
      <c r="E1715" s="16" t="s">
        <v>1178</v>
      </c>
      <c r="F1715" s="16" t="s">
        <v>1140</v>
      </c>
      <c r="G1715" s="16" t="s">
        <v>1140</v>
      </c>
      <c r="H1715" s="16" t="s">
        <v>1140</v>
      </c>
      <c r="I1715" s="16" t="s">
        <v>1179</v>
      </c>
    </row>
    <row r="1716" spans="1:9" x14ac:dyDescent="0.2">
      <c r="A1716" s="15" t="s">
        <v>7120</v>
      </c>
      <c r="B1716" s="15" t="s">
        <v>8291</v>
      </c>
      <c r="C1716" s="16" t="s">
        <v>7121</v>
      </c>
      <c r="D1716" s="16" t="s">
        <v>7122</v>
      </c>
      <c r="E1716" s="16" t="s">
        <v>7123</v>
      </c>
      <c r="F1716" s="16" t="s">
        <v>7124</v>
      </c>
      <c r="G1716" s="16" t="s">
        <v>1309</v>
      </c>
      <c r="H1716" s="16" t="s">
        <v>1310</v>
      </c>
      <c r="I1716" s="16" t="s">
        <v>7125</v>
      </c>
    </row>
    <row r="1717" spans="1:9" x14ac:dyDescent="0.2">
      <c r="A1717" s="15" t="s">
        <v>7126</v>
      </c>
      <c r="B1717" s="15" t="s">
        <v>7312</v>
      </c>
      <c r="C1717" s="16" t="s">
        <v>1140</v>
      </c>
      <c r="D1717" s="16" t="s">
        <v>1140</v>
      </c>
      <c r="E1717" s="16" t="s">
        <v>1178</v>
      </c>
      <c r="F1717" s="16" t="s">
        <v>1140</v>
      </c>
      <c r="G1717" s="16" t="s">
        <v>1140</v>
      </c>
      <c r="H1717" s="16" t="s">
        <v>1140</v>
      </c>
      <c r="I1717" s="16" t="s">
        <v>1179</v>
      </c>
    </row>
    <row r="1718" spans="1:9" x14ac:dyDescent="0.2">
      <c r="A1718" s="15" t="s">
        <v>7127</v>
      </c>
      <c r="B1718" s="15" t="s">
        <v>7312</v>
      </c>
      <c r="C1718" s="16" t="s">
        <v>1140</v>
      </c>
      <c r="D1718" s="16" t="s">
        <v>1140</v>
      </c>
      <c r="E1718" s="16" t="s">
        <v>1178</v>
      </c>
      <c r="F1718" s="16" t="s">
        <v>1140</v>
      </c>
      <c r="G1718" s="16" t="s">
        <v>1140</v>
      </c>
      <c r="H1718" s="16" t="s">
        <v>1140</v>
      </c>
      <c r="I1718" s="16" t="s">
        <v>1179</v>
      </c>
    </row>
    <row r="1719" spans="1:9" x14ac:dyDescent="0.2">
      <c r="A1719" s="15" t="s">
        <v>7128</v>
      </c>
      <c r="B1719" s="15" t="s">
        <v>7312</v>
      </c>
      <c r="C1719" s="16" t="s">
        <v>1140</v>
      </c>
      <c r="D1719" s="16" t="s">
        <v>1140</v>
      </c>
      <c r="E1719" s="16" t="s">
        <v>1178</v>
      </c>
      <c r="F1719" s="16" t="s">
        <v>1140</v>
      </c>
      <c r="G1719" s="16" t="s">
        <v>1140</v>
      </c>
      <c r="H1719" s="16" t="s">
        <v>1140</v>
      </c>
      <c r="I1719" s="16" t="s">
        <v>1179</v>
      </c>
    </row>
    <row r="1720" spans="1:9" x14ac:dyDescent="0.2">
      <c r="A1720" s="15" t="s">
        <v>7129</v>
      </c>
      <c r="B1720" s="15" t="s">
        <v>7312</v>
      </c>
      <c r="C1720" s="16" t="s">
        <v>1140</v>
      </c>
      <c r="D1720" s="16" t="s">
        <v>1140</v>
      </c>
      <c r="E1720" s="16" t="s">
        <v>1178</v>
      </c>
      <c r="F1720" s="16" t="s">
        <v>1140</v>
      </c>
      <c r="G1720" s="16" t="s">
        <v>1140</v>
      </c>
      <c r="H1720" s="16" t="s">
        <v>1140</v>
      </c>
      <c r="I1720" s="16" t="s">
        <v>1179</v>
      </c>
    </row>
    <row r="1721" spans="1:9" x14ac:dyDescent="0.2">
      <c r="A1721" s="15" t="s">
        <v>7130</v>
      </c>
      <c r="B1721" s="15" t="s">
        <v>7312</v>
      </c>
      <c r="C1721" s="16" t="s">
        <v>1140</v>
      </c>
      <c r="D1721" s="16" t="s">
        <v>1140</v>
      </c>
      <c r="E1721" s="16" t="s">
        <v>1178</v>
      </c>
      <c r="F1721" s="16" t="s">
        <v>1140</v>
      </c>
      <c r="G1721" s="16" t="s">
        <v>1140</v>
      </c>
      <c r="H1721" s="16" t="s">
        <v>1140</v>
      </c>
      <c r="I1721" s="16" t="s">
        <v>1179</v>
      </c>
    </row>
    <row r="1722" spans="1:9" x14ac:dyDescent="0.2">
      <c r="A1722" s="15" t="s">
        <v>685</v>
      </c>
      <c r="B1722" s="15" t="s">
        <v>8292</v>
      </c>
      <c r="C1722" s="16" t="s">
        <v>7131</v>
      </c>
      <c r="D1722" s="16" t="s">
        <v>7132</v>
      </c>
      <c r="E1722" s="16" t="s">
        <v>7133</v>
      </c>
      <c r="F1722" s="16" t="s">
        <v>7134</v>
      </c>
      <c r="G1722" s="16" t="s">
        <v>1309</v>
      </c>
      <c r="H1722" s="16" t="s">
        <v>1310</v>
      </c>
      <c r="I1722" s="16" t="s">
        <v>7135</v>
      </c>
    </row>
    <row r="1723" spans="1:9" x14ac:dyDescent="0.2">
      <c r="A1723" s="15" t="s">
        <v>7136</v>
      </c>
      <c r="B1723" s="15" t="s">
        <v>7470</v>
      </c>
      <c r="C1723" s="16" t="s">
        <v>7137</v>
      </c>
      <c r="D1723" s="16" t="s">
        <v>7138</v>
      </c>
      <c r="E1723" s="16" t="s">
        <v>7139</v>
      </c>
      <c r="F1723" s="16" t="s">
        <v>7140</v>
      </c>
      <c r="G1723" s="16" t="s">
        <v>1309</v>
      </c>
      <c r="H1723" s="16" t="s">
        <v>1310</v>
      </c>
      <c r="I1723" s="16" t="s">
        <v>7141</v>
      </c>
    </row>
    <row r="1724" spans="1:9" x14ac:dyDescent="0.2">
      <c r="A1724" s="15" t="s">
        <v>7142</v>
      </c>
      <c r="B1724" s="15" t="s">
        <v>8293</v>
      </c>
      <c r="C1724" s="16" t="s">
        <v>1140</v>
      </c>
      <c r="D1724" s="16" t="s">
        <v>1140</v>
      </c>
      <c r="E1724" s="16" t="s">
        <v>1178</v>
      </c>
      <c r="F1724" s="16" t="s">
        <v>7143</v>
      </c>
      <c r="G1724" s="16" t="s">
        <v>1349</v>
      </c>
      <c r="H1724" s="16" t="s">
        <v>1350</v>
      </c>
      <c r="I1724" s="16" t="s">
        <v>7144</v>
      </c>
    </row>
    <row r="1725" spans="1:9" x14ac:dyDescent="0.2">
      <c r="A1725" s="15" t="s">
        <v>919</v>
      </c>
      <c r="B1725" s="15" t="s">
        <v>7312</v>
      </c>
      <c r="C1725" s="16" t="s">
        <v>1140</v>
      </c>
      <c r="D1725" s="16" t="s">
        <v>1140</v>
      </c>
      <c r="E1725" s="16" t="s">
        <v>1178</v>
      </c>
      <c r="F1725" s="16" t="s">
        <v>1140</v>
      </c>
      <c r="G1725" s="16" t="s">
        <v>1140</v>
      </c>
      <c r="H1725" s="16" t="s">
        <v>1140</v>
      </c>
      <c r="I1725" s="16" t="s">
        <v>1179</v>
      </c>
    </row>
    <row r="1726" spans="1:9" x14ac:dyDescent="0.2">
      <c r="A1726" s="15" t="s">
        <v>7145</v>
      </c>
      <c r="B1726" s="15" t="s">
        <v>8294</v>
      </c>
      <c r="C1726" s="16" t="s">
        <v>7146</v>
      </c>
      <c r="D1726" s="16" t="s">
        <v>7147</v>
      </c>
      <c r="E1726" s="16" t="s">
        <v>7148</v>
      </c>
      <c r="F1726" s="16" t="s">
        <v>7149</v>
      </c>
      <c r="G1726" s="16" t="s">
        <v>1309</v>
      </c>
      <c r="H1726" s="16" t="s">
        <v>1310</v>
      </c>
      <c r="I1726" s="16" t="s">
        <v>7150</v>
      </c>
    </row>
    <row r="1727" spans="1:9" x14ac:dyDescent="0.2">
      <c r="A1727" s="15" t="s">
        <v>483</v>
      </c>
      <c r="B1727" s="15" t="s">
        <v>8005</v>
      </c>
      <c r="C1727" s="16" t="s">
        <v>5313</v>
      </c>
      <c r="D1727" s="16" t="s">
        <v>5314</v>
      </c>
      <c r="E1727" s="16" t="s">
        <v>5315</v>
      </c>
      <c r="F1727" s="16" t="s">
        <v>1140</v>
      </c>
      <c r="G1727" s="16" t="s">
        <v>1140</v>
      </c>
      <c r="H1727" s="16" t="s">
        <v>1140</v>
      </c>
      <c r="I1727" s="16" t="s">
        <v>7151</v>
      </c>
    </row>
    <row r="1728" spans="1:9" x14ac:dyDescent="0.2">
      <c r="A1728" s="15" t="s">
        <v>7152</v>
      </c>
      <c r="B1728" s="15" t="s">
        <v>8295</v>
      </c>
      <c r="C1728" s="16" t="s">
        <v>7153</v>
      </c>
      <c r="D1728" s="16" t="s">
        <v>7154</v>
      </c>
      <c r="E1728" s="16" t="s">
        <v>7155</v>
      </c>
      <c r="F1728" s="16" t="s">
        <v>7156</v>
      </c>
      <c r="G1728" s="16" t="s">
        <v>1309</v>
      </c>
      <c r="H1728" s="16" t="s">
        <v>1310</v>
      </c>
      <c r="I1728" s="16" t="s">
        <v>7157</v>
      </c>
    </row>
    <row r="1729" spans="1:9" x14ac:dyDescent="0.2">
      <c r="A1729" s="15" t="s">
        <v>7158</v>
      </c>
      <c r="B1729" s="15" t="s">
        <v>8296</v>
      </c>
      <c r="C1729" s="16" t="s">
        <v>1140</v>
      </c>
      <c r="D1729" s="16" t="s">
        <v>1140</v>
      </c>
      <c r="E1729" s="16" t="s">
        <v>1178</v>
      </c>
      <c r="F1729" s="16" t="s">
        <v>7159</v>
      </c>
      <c r="G1729" s="16" t="s">
        <v>1154</v>
      </c>
      <c r="H1729" s="16" t="s">
        <v>1155</v>
      </c>
      <c r="I1729" s="16" t="s">
        <v>1179</v>
      </c>
    </row>
    <row r="1730" spans="1:9" x14ac:dyDescent="0.2">
      <c r="A1730" s="15" t="s">
        <v>7160</v>
      </c>
      <c r="B1730" s="15" t="s">
        <v>7638</v>
      </c>
      <c r="C1730" s="16" t="s">
        <v>1140</v>
      </c>
      <c r="D1730" s="16" t="s">
        <v>1140</v>
      </c>
      <c r="E1730" s="16" t="s">
        <v>1178</v>
      </c>
      <c r="F1730" s="16" t="s">
        <v>7161</v>
      </c>
      <c r="G1730" s="16" t="s">
        <v>1154</v>
      </c>
      <c r="H1730" s="16" t="s">
        <v>1155</v>
      </c>
      <c r="I1730" s="16" t="s">
        <v>7162</v>
      </c>
    </row>
    <row r="1731" spans="1:9" x14ac:dyDescent="0.2">
      <c r="A1731" s="15" t="s">
        <v>489</v>
      </c>
      <c r="B1731" s="15" t="s">
        <v>8297</v>
      </c>
      <c r="C1731" s="16" t="s">
        <v>7163</v>
      </c>
      <c r="D1731" s="16" t="s">
        <v>7164</v>
      </c>
      <c r="E1731" s="16" t="s">
        <v>7165</v>
      </c>
      <c r="F1731" s="16" t="s">
        <v>7166</v>
      </c>
      <c r="G1731" s="16" t="s">
        <v>1147</v>
      </c>
      <c r="H1731" s="16" t="s">
        <v>1148</v>
      </c>
      <c r="I1731" s="16" t="s">
        <v>7167</v>
      </c>
    </row>
    <row r="1732" spans="1:9" x14ac:dyDescent="0.2">
      <c r="A1732" s="15" t="s">
        <v>7168</v>
      </c>
      <c r="B1732" s="15" t="s">
        <v>8298</v>
      </c>
      <c r="C1732" s="16" t="s">
        <v>7169</v>
      </c>
      <c r="D1732" s="16" t="s">
        <v>7170</v>
      </c>
      <c r="E1732" s="16" t="s">
        <v>7171</v>
      </c>
      <c r="F1732" s="16" t="s">
        <v>5865</v>
      </c>
      <c r="G1732" s="16" t="s">
        <v>1147</v>
      </c>
      <c r="H1732" s="16" t="s">
        <v>1148</v>
      </c>
      <c r="I1732" s="16" t="s">
        <v>5357</v>
      </c>
    </row>
    <row r="1733" spans="1:9" x14ac:dyDescent="0.2">
      <c r="A1733" s="15" t="s">
        <v>7172</v>
      </c>
      <c r="B1733" s="15" t="s">
        <v>8299</v>
      </c>
      <c r="C1733" s="16" t="s">
        <v>1140</v>
      </c>
      <c r="D1733" s="16" t="s">
        <v>1140</v>
      </c>
      <c r="E1733" s="16" t="s">
        <v>1178</v>
      </c>
      <c r="F1733" s="16" t="s">
        <v>7173</v>
      </c>
      <c r="G1733" s="16" t="s">
        <v>1147</v>
      </c>
      <c r="H1733" s="16" t="s">
        <v>1148</v>
      </c>
      <c r="I1733" s="16" t="s">
        <v>7174</v>
      </c>
    </row>
    <row r="1734" spans="1:9" x14ac:dyDescent="0.2">
      <c r="A1734" s="15" t="s">
        <v>627</v>
      </c>
      <c r="B1734" s="15" t="s">
        <v>7312</v>
      </c>
      <c r="C1734" s="16" t="s">
        <v>1140</v>
      </c>
      <c r="D1734" s="16" t="s">
        <v>1140</v>
      </c>
      <c r="E1734" s="16" t="s">
        <v>1178</v>
      </c>
      <c r="F1734" s="16" t="s">
        <v>7175</v>
      </c>
      <c r="G1734" s="16" t="s">
        <v>7176</v>
      </c>
      <c r="H1734" s="16" t="s">
        <v>1356</v>
      </c>
      <c r="I1734" s="16" t="s">
        <v>1179</v>
      </c>
    </row>
    <row r="1735" spans="1:9" x14ac:dyDescent="0.2">
      <c r="A1735" s="15" t="s">
        <v>683</v>
      </c>
      <c r="B1735" s="15" t="s">
        <v>8300</v>
      </c>
      <c r="C1735" s="16" t="s">
        <v>5466</v>
      </c>
      <c r="D1735" s="16" t="s">
        <v>5467</v>
      </c>
      <c r="E1735" s="16" t="s">
        <v>5468</v>
      </c>
      <c r="F1735" s="16" t="s">
        <v>5469</v>
      </c>
      <c r="G1735" s="16" t="s">
        <v>1147</v>
      </c>
      <c r="H1735" s="16" t="s">
        <v>1148</v>
      </c>
      <c r="I1735" s="16" t="s">
        <v>5470</v>
      </c>
    </row>
    <row r="1736" spans="1:9" x14ac:dyDescent="0.2">
      <c r="A1736" s="15" t="s">
        <v>7177</v>
      </c>
      <c r="B1736" s="15" t="s">
        <v>7625</v>
      </c>
      <c r="C1736" s="16" t="s">
        <v>1140</v>
      </c>
      <c r="D1736" s="16" t="s">
        <v>1140</v>
      </c>
      <c r="E1736" s="16" t="s">
        <v>1178</v>
      </c>
      <c r="F1736" s="16" t="s">
        <v>1140</v>
      </c>
      <c r="G1736" s="16" t="s">
        <v>1140</v>
      </c>
      <c r="H1736" s="16" t="s">
        <v>1140</v>
      </c>
      <c r="I1736" s="16" t="s">
        <v>1179</v>
      </c>
    </row>
    <row r="1737" spans="1:9" x14ac:dyDescent="0.2">
      <c r="A1737" s="15" t="s">
        <v>80</v>
      </c>
      <c r="B1737" s="15" t="s">
        <v>8301</v>
      </c>
      <c r="C1737" s="16" t="s">
        <v>7178</v>
      </c>
      <c r="D1737" s="16" t="s">
        <v>7179</v>
      </c>
      <c r="E1737" s="16" t="s">
        <v>7180</v>
      </c>
      <c r="F1737" s="16" t="s">
        <v>7181</v>
      </c>
      <c r="G1737" s="16" t="s">
        <v>1154</v>
      </c>
      <c r="H1737" s="16" t="s">
        <v>1155</v>
      </c>
      <c r="I1737" s="16" t="s">
        <v>7182</v>
      </c>
    </row>
    <row r="1738" spans="1:9" x14ac:dyDescent="0.2">
      <c r="A1738" s="15" t="s">
        <v>118</v>
      </c>
      <c r="B1738" s="15" t="s">
        <v>8302</v>
      </c>
      <c r="C1738" s="16" t="s">
        <v>7183</v>
      </c>
      <c r="D1738" s="16" t="s">
        <v>7184</v>
      </c>
      <c r="E1738" s="16" t="s">
        <v>7185</v>
      </c>
      <c r="F1738" s="16" t="s">
        <v>6665</v>
      </c>
      <c r="G1738" s="16" t="s">
        <v>1355</v>
      </c>
      <c r="H1738" s="16" t="s">
        <v>1356</v>
      </c>
      <c r="I1738" s="16" t="s">
        <v>7186</v>
      </c>
    </row>
    <row r="1739" spans="1:9" x14ac:dyDescent="0.2">
      <c r="A1739" s="15" t="s">
        <v>7187</v>
      </c>
      <c r="B1739" s="15" t="s">
        <v>7318</v>
      </c>
      <c r="C1739" s="16" t="s">
        <v>1140</v>
      </c>
      <c r="D1739" s="16" t="s">
        <v>1140</v>
      </c>
      <c r="E1739" s="16" t="s">
        <v>1178</v>
      </c>
      <c r="F1739" s="16" t="s">
        <v>1140</v>
      </c>
      <c r="G1739" s="16" t="s">
        <v>1140</v>
      </c>
      <c r="H1739" s="16" t="s">
        <v>1140</v>
      </c>
      <c r="I1739" s="16" t="s">
        <v>7188</v>
      </c>
    </row>
    <row r="1740" spans="1:9" x14ac:dyDescent="0.2">
      <c r="A1740" s="15" t="s">
        <v>7189</v>
      </c>
      <c r="B1740" s="15" t="s">
        <v>7449</v>
      </c>
      <c r="C1740" s="16" t="s">
        <v>1140</v>
      </c>
      <c r="D1740" s="16" t="s">
        <v>1140</v>
      </c>
      <c r="E1740" s="16" t="s">
        <v>1178</v>
      </c>
      <c r="F1740" s="16" t="s">
        <v>1140</v>
      </c>
      <c r="G1740" s="16" t="s">
        <v>1140</v>
      </c>
      <c r="H1740" s="16" t="s">
        <v>1140</v>
      </c>
      <c r="I1740" s="16" t="s">
        <v>1179</v>
      </c>
    </row>
    <row r="1741" spans="1:9" x14ac:dyDescent="0.2">
      <c r="A1741" s="15" t="s">
        <v>861</v>
      </c>
      <c r="B1741" s="15" t="s">
        <v>8303</v>
      </c>
      <c r="C1741" s="16" t="s">
        <v>7190</v>
      </c>
      <c r="D1741" s="16" t="s">
        <v>7191</v>
      </c>
      <c r="E1741" s="16" t="s">
        <v>7192</v>
      </c>
      <c r="F1741" s="16" t="s">
        <v>7193</v>
      </c>
      <c r="G1741" s="16" t="s">
        <v>1449</v>
      </c>
      <c r="H1741" s="16" t="s">
        <v>1450</v>
      </c>
      <c r="I1741" s="16" t="s">
        <v>7194</v>
      </c>
    </row>
    <row r="1742" spans="1:9" x14ac:dyDescent="0.2">
      <c r="A1742" s="15" t="s">
        <v>7195</v>
      </c>
      <c r="B1742" s="15" t="s">
        <v>7449</v>
      </c>
      <c r="C1742" s="16" t="s">
        <v>7196</v>
      </c>
      <c r="D1742" s="16" t="s">
        <v>7196</v>
      </c>
      <c r="E1742" s="16" t="s">
        <v>1945</v>
      </c>
      <c r="F1742" s="16" t="s">
        <v>1140</v>
      </c>
      <c r="G1742" s="16" t="s">
        <v>1140</v>
      </c>
      <c r="H1742" s="16" t="s">
        <v>1140</v>
      </c>
      <c r="I1742" s="16" t="s">
        <v>7197</v>
      </c>
    </row>
    <row r="1743" spans="1:9" x14ac:dyDescent="0.2">
      <c r="A1743" s="15" t="s">
        <v>7198</v>
      </c>
      <c r="B1743" s="15" t="s">
        <v>7481</v>
      </c>
      <c r="C1743" s="16" t="s">
        <v>1944</v>
      </c>
      <c r="D1743" s="16" t="s">
        <v>1944</v>
      </c>
      <c r="E1743" s="16" t="s">
        <v>1945</v>
      </c>
      <c r="F1743" s="16" t="s">
        <v>1140</v>
      </c>
      <c r="G1743" s="16" t="s">
        <v>1140</v>
      </c>
      <c r="H1743" s="16" t="s">
        <v>1140</v>
      </c>
      <c r="I1743" s="16" t="s">
        <v>1946</v>
      </c>
    </row>
    <row r="1744" spans="1:9" x14ac:dyDescent="0.2">
      <c r="A1744" s="15" t="s">
        <v>7199</v>
      </c>
      <c r="B1744" s="15" t="s">
        <v>7449</v>
      </c>
      <c r="C1744" s="16" t="s">
        <v>1944</v>
      </c>
      <c r="D1744" s="16" t="s">
        <v>1944</v>
      </c>
      <c r="E1744" s="16" t="s">
        <v>1945</v>
      </c>
      <c r="F1744" s="16" t="s">
        <v>1140</v>
      </c>
      <c r="G1744" s="16" t="s">
        <v>1140</v>
      </c>
      <c r="H1744" s="16" t="s">
        <v>1140</v>
      </c>
      <c r="I1744" s="16" t="s">
        <v>1946</v>
      </c>
    </row>
    <row r="1745" spans="1:9" x14ac:dyDescent="0.2">
      <c r="A1745" s="15" t="s">
        <v>425</v>
      </c>
      <c r="B1745" s="15" t="s">
        <v>8074</v>
      </c>
      <c r="C1745" s="16" t="s">
        <v>7200</v>
      </c>
      <c r="D1745" s="16" t="s">
        <v>7201</v>
      </c>
      <c r="E1745" s="16" t="s">
        <v>7202</v>
      </c>
      <c r="F1745" s="16" t="s">
        <v>7203</v>
      </c>
      <c r="G1745" s="16" t="s">
        <v>1449</v>
      </c>
      <c r="H1745" s="16" t="s">
        <v>1450</v>
      </c>
      <c r="I1745" s="16" t="s">
        <v>7204</v>
      </c>
    </row>
    <row r="1746" spans="1:9" x14ac:dyDescent="0.2">
      <c r="A1746" s="15" t="s">
        <v>797</v>
      </c>
      <c r="B1746" s="15" t="s">
        <v>8285</v>
      </c>
      <c r="C1746" s="16" t="s">
        <v>7205</v>
      </c>
      <c r="D1746" s="16" t="s">
        <v>7206</v>
      </c>
      <c r="E1746" s="16" t="s">
        <v>7207</v>
      </c>
      <c r="F1746" s="16" t="s">
        <v>7208</v>
      </c>
      <c r="G1746" s="16" t="s">
        <v>1147</v>
      </c>
      <c r="H1746" s="16" t="s">
        <v>1148</v>
      </c>
      <c r="I1746" s="16" t="s">
        <v>7209</v>
      </c>
    </row>
    <row r="1747" spans="1:9" x14ac:dyDescent="0.2">
      <c r="A1747" s="15" t="s">
        <v>36</v>
      </c>
      <c r="B1747" s="15" t="s">
        <v>8304</v>
      </c>
      <c r="C1747" s="16" t="s">
        <v>7210</v>
      </c>
      <c r="D1747" s="16" t="s">
        <v>7211</v>
      </c>
      <c r="E1747" s="16" t="s">
        <v>7212</v>
      </c>
      <c r="F1747" s="16" t="s">
        <v>7213</v>
      </c>
      <c r="G1747" s="16" t="s">
        <v>1147</v>
      </c>
      <c r="H1747" s="16" t="s">
        <v>1148</v>
      </c>
      <c r="I1747" s="16" t="s">
        <v>7214</v>
      </c>
    </row>
    <row r="1748" spans="1:9" x14ac:dyDescent="0.2">
      <c r="A1748" s="15" t="s">
        <v>1015</v>
      </c>
      <c r="B1748" s="15" t="s">
        <v>8305</v>
      </c>
      <c r="C1748" s="16" t="s">
        <v>7215</v>
      </c>
      <c r="D1748" s="16" t="s">
        <v>7216</v>
      </c>
      <c r="E1748" s="16" t="s">
        <v>7217</v>
      </c>
      <c r="F1748" s="16" t="s">
        <v>7218</v>
      </c>
      <c r="G1748" s="16" t="s">
        <v>1147</v>
      </c>
      <c r="H1748" s="16" t="s">
        <v>1148</v>
      </c>
      <c r="I1748" s="16" t="s">
        <v>7219</v>
      </c>
    </row>
    <row r="1749" spans="1:9" x14ac:dyDescent="0.2">
      <c r="A1749" s="15" t="s">
        <v>419</v>
      </c>
      <c r="B1749" s="15" t="s">
        <v>8306</v>
      </c>
      <c r="C1749" s="16" t="s">
        <v>7220</v>
      </c>
      <c r="D1749" s="16" t="s">
        <v>7221</v>
      </c>
      <c r="E1749" s="16" t="s">
        <v>7222</v>
      </c>
      <c r="F1749" s="16" t="s">
        <v>5604</v>
      </c>
      <c r="G1749" s="16" t="s">
        <v>1493</v>
      </c>
      <c r="H1749" s="16" t="s">
        <v>1202</v>
      </c>
      <c r="I1749" s="16" t="s">
        <v>7223</v>
      </c>
    </row>
    <row r="1750" spans="1:9" x14ac:dyDescent="0.2">
      <c r="A1750" s="15" t="s">
        <v>7224</v>
      </c>
      <c r="B1750" s="15" t="s">
        <v>8307</v>
      </c>
      <c r="C1750" s="16" t="s">
        <v>7225</v>
      </c>
      <c r="D1750" s="16" t="s">
        <v>7226</v>
      </c>
      <c r="E1750" s="16" t="s">
        <v>7227</v>
      </c>
      <c r="F1750" s="16" t="s">
        <v>7228</v>
      </c>
      <c r="G1750" s="16" t="s">
        <v>1147</v>
      </c>
      <c r="H1750" s="16" t="s">
        <v>1148</v>
      </c>
      <c r="I1750" s="16" t="s">
        <v>7229</v>
      </c>
    </row>
    <row r="1751" spans="1:9" x14ac:dyDescent="0.2">
      <c r="A1751" s="15" t="s">
        <v>7230</v>
      </c>
      <c r="B1751" s="15" t="s">
        <v>8308</v>
      </c>
      <c r="C1751" s="16" t="s">
        <v>7231</v>
      </c>
      <c r="D1751" s="16" t="s">
        <v>7232</v>
      </c>
      <c r="E1751" s="16" t="s">
        <v>7233</v>
      </c>
      <c r="F1751" s="16" t="s">
        <v>7234</v>
      </c>
      <c r="G1751" s="16" t="s">
        <v>1309</v>
      </c>
      <c r="H1751" s="16" t="s">
        <v>1310</v>
      </c>
      <c r="I1751" s="16" t="s">
        <v>7235</v>
      </c>
    </row>
    <row r="1752" spans="1:9" x14ac:dyDescent="0.2">
      <c r="A1752" s="15" t="s">
        <v>7236</v>
      </c>
      <c r="B1752" s="15" t="s">
        <v>8309</v>
      </c>
      <c r="C1752" s="16" t="s">
        <v>7237</v>
      </c>
      <c r="D1752" s="16" t="s">
        <v>7238</v>
      </c>
      <c r="E1752" s="16" t="s">
        <v>7239</v>
      </c>
      <c r="F1752" s="16" t="s">
        <v>7240</v>
      </c>
      <c r="G1752" s="16" t="s">
        <v>1230</v>
      </c>
      <c r="H1752" s="16" t="s">
        <v>1231</v>
      </c>
      <c r="I1752" s="16" t="s">
        <v>7241</v>
      </c>
    </row>
    <row r="1753" spans="1:9" x14ac:dyDescent="0.2">
      <c r="A1753" s="15" t="s">
        <v>1025</v>
      </c>
      <c r="B1753" s="15" t="s">
        <v>8310</v>
      </c>
      <c r="C1753" s="16" t="s">
        <v>7242</v>
      </c>
      <c r="D1753" s="16" t="s">
        <v>7243</v>
      </c>
      <c r="E1753" s="16" t="s">
        <v>7244</v>
      </c>
      <c r="F1753" s="16" t="s">
        <v>7245</v>
      </c>
      <c r="G1753" s="16" t="s">
        <v>1449</v>
      </c>
      <c r="H1753" s="16" t="s">
        <v>1450</v>
      </c>
      <c r="I1753" s="16" t="s">
        <v>7246</v>
      </c>
    </row>
    <row r="1754" spans="1:9" x14ac:dyDescent="0.2">
      <c r="A1754" s="15" t="s">
        <v>7247</v>
      </c>
      <c r="B1754" s="15" t="s">
        <v>8311</v>
      </c>
      <c r="C1754" s="16" t="s">
        <v>7248</v>
      </c>
      <c r="D1754" s="16" t="s">
        <v>7249</v>
      </c>
      <c r="E1754" s="16" t="s">
        <v>7250</v>
      </c>
      <c r="F1754" s="16" t="s">
        <v>7251</v>
      </c>
      <c r="G1754" s="16" t="s">
        <v>1147</v>
      </c>
      <c r="H1754" s="16" t="s">
        <v>1148</v>
      </c>
      <c r="I1754" s="16" t="s">
        <v>7252</v>
      </c>
    </row>
    <row r="1755" spans="1:9" x14ac:dyDescent="0.2">
      <c r="A1755" s="15" t="s">
        <v>7253</v>
      </c>
      <c r="B1755" s="16" t="s">
        <v>1455</v>
      </c>
      <c r="C1755" s="16" t="s">
        <v>1453</v>
      </c>
      <c r="D1755" s="16" t="s">
        <v>1454</v>
      </c>
      <c r="E1755" s="16" t="s">
        <v>1455</v>
      </c>
      <c r="F1755" s="16" t="s">
        <v>1140</v>
      </c>
      <c r="G1755" s="16" t="s">
        <v>1140</v>
      </c>
      <c r="H1755" s="16" t="s">
        <v>1140</v>
      </c>
      <c r="I1755" s="16" t="s">
        <v>1179</v>
      </c>
    </row>
    <row r="1756" spans="1:9" x14ac:dyDescent="0.2">
      <c r="A1756" s="15" t="s">
        <v>7254</v>
      </c>
      <c r="B1756" s="15" t="s">
        <v>7521</v>
      </c>
      <c r="C1756" s="16" t="s">
        <v>7255</v>
      </c>
      <c r="D1756" s="16" t="s">
        <v>7256</v>
      </c>
      <c r="E1756" s="16" t="s">
        <v>7257</v>
      </c>
      <c r="F1756" s="16" t="s">
        <v>7258</v>
      </c>
      <c r="G1756" s="16" t="s">
        <v>1147</v>
      </c>
      <c r="H1756" s="16" t="s">
        <v>1148</v>
      </c>
      <c r="I1756" s="16" t="s">
        <v>7259</v>
      </c>
    </row>
    <row r="1757" spans="1:9" x14ac:dyDescent="0.2">
      <c r="A1757" s="15" t="s">
        <v>7260</v>
      </c>
      <c r="B1757" s="15" t="s">
        <v>7869</v>
      </c>
      <c r="C1757" s="16" t="s">
        <v>7261</v>
      </c>
      <c r="D1757" s="16" t="s">
        <v>7262</v>
      </c>
      <c r="E1757" s="16" t="s">
        <v>7263</v>
      </c>
      <c r="F1757" s="16" t="s">
        <v>7264</v>
      </c>
      <c r="G1757" s="16" t="s">
        <v>1147</v>
      </c>
      <c r="H1757" s="16" t="s">
        <v>1148</v>
      </c>
      <c r="I1757" s="16" t="s">
        <v>7265</v>
      </c>
    </row>
    <row r="1758" spans="1:9" x14ac:dyDescent="0.2">
      <c r="A1758" s="15" t="s">
        <v>435</v>
      </c>
      <c r="B1758" s="15" t="s">
        <v>8312</v>
      </c>
      <c r="C1758" s="16" t="s">
        <v>6219</v>
      </c>
      <c r="D1758" s="16" t="s">
        <v>6220</v>
      </c>
      <c r="E1758" s="16" t="s">
        <v>6221</v>
      </c>
      <c r="F1758" s="16" t="s">
        <v>7266</v>
      </c>
      <c r="G1758" s="16" t="s">
        <v>3</v>
      </c>
      <c r="H1758" s="16" t="s">
        <v>3574</v>
      </c>
      <c r="I1758" s="16" t="s">
        <v>7267</v>
      </c>
    </row>
    <row r="1759" spans="1:9" x14ac:dyDescent="0.2">
      <c r="A1759" s="15" t="s">
        <v>7268</v>
      </c>
      <c r="B1759" s="15" t="s">
        <v>8313</v>
      </c>
      <c r="C1759" s="16" t="s">
        <v>7269</v>
      </c>
      <c r="D1759" s="16" t="s">
        <v>7269</v>
      </c>
      <c r="E1759" s="16" t="s">
        <v>1269</v>
      </c>
      <c r="F1759" s="16" t="s">
        <v>7270</v>
      </c>
      <c r="G1759" s="16" t="s">
        <v>1133</v>
      </c>
      <c r="H1759" s="16" t="s">
        <v>1134</v>
      </c>
      <c r="I1759" s="16" t="s">
        <v>7271</v>
      </c>
    </row>
    <row r="1760" spans="1:9" x14ac:dyDescent="0.2">
      <c r="A1760" s="15" t="s">
        <v>131</v>
      </c>
      <c r="B1760" s="15" t="s">
        <v>7329</v>
      </c>
      <c r="C1760" s="16" t="s">
        <v>7272</v>
      </c>
      <c r="D1760" s="16" t="s">
        <v>7273</v>
      </c>
      <c r="E1760" s="16" t="s">
        <v>7274</v>
      </c>
      <c r="F1760" s="16" t="s">
        <v>1140</v>
      </c>
      <c r="G1760" s="16" t="s">
        <v>1140</v>
      </c>
      <c r="H1760" s="16" t="s">
        <v>1140</v>
      </c>
      <c r="I1760" s="16" t="s">
        <v>7275</v>
      </c>
    </row>
    <row r="1761" spans="1:9" x14ac:dyDescent="0.2">
      <c r="A1761" s="15" t="s">
        <v>7276</v>
      </c>
      <c r="B1761" s="15" t="s">
        <v>8314</v>
      </c>
      <c r="C1761" s="16" t="s">
        <v>1140</v>
      </c>
      <c r="D1761" s="16" t="s">
        <v>1140</v>
      </c>
      <c r="E1761" s="16" t="s">
        <v>1178</v>
      </c>
      <c r="F1761" s="16" t="s">
        <v>7277</v>
      </c>
      <c r="G1761" s="16" t="s">
        <v>1147</v>
      </c>
      <c r="H1761" s="16" t="s">
        <v>1148</v>
      </c>
      <c r="I1761" s="16" t="s">
        <v>7278</v>
      </c>
    </row>
    <row r="1762" spans="1:9" x14ac:dyDescent="0.2">
      <c r="A1762" s="15" t="s">
        <v>7279</v>
      </c>
      <c r="B1762" s="15" t="s">
        <v>8315</v>
      </c>
      <c r="C1762" s="16" t="s">
        <v>1140</v>
      </c>
      <c r="D1762" s="16" t="s">
        <v>1140</v>
      </c>
      <c r="E1762" s="16" t="s">
        <v>1178</v>
      </c>
      <c r="F1762" s="16" t="s">
        <v>1277</v>
      </c>
      <c r="G1762" s="16" t="s">
        <v>1193</v>
      </c>
      <c r="H1762" s="16" t="s">
        <v>1194</v>
      </c>
      <c r="I1762" s="16" t="s">
        <v>1278</v>
      </c>
    </row>
    <row r="1763" spans="1:9" x14ac:dyDescent="0.2">
      <c r="A1763" s="15" t="s">
        <v>7280</v>
      </c>
      <c r="B1763" s="16" t="s">
        <v>1851</v>
      </c>
      <c r="C1763" s="16" t="s">
        <v>1849</v>
      </c>
      <c r="D1763" s="16" t="s">
        <v>1850</v>
      </c>
      <c r="E1763" s="16" t="s">
        <v>1851</v>
      </c>
      <c r="F1763" s="16" t="s">
        <v>1140</v>
      </c>
      <c r="G1763" s="16" t="s">
        <v>1140</v>
      </c>
      <c r="H1763" s="16" t="s">
        <v>1140</v>
      </c>
      <c r="I1763" s="16" t="s">
        <v>1179</v>
      </c>
    </row>
    <row r="1764" spans="1:9" x14ac:dyDescent="0.2">
      <c r="A1764" s="15" t="s">
        <v>7281</v>
      </c>
      <c r="B1764" s="16" t="s">
        <v>1962</v>
      </c>
      <c r="C1764" s="16" t="s">
        <v>1960</v>
      </c>
      <c r="D1764" s="16" t="s">
        <v>1961</v>
      </c>
      <c r="E1764" s="16" t="s">
        <v>1962</v>
      </c>
      <c r="F1764" s="16" t="s">
        <v>1140</v>
      </c>
      <c r="G1764" s="16" t="s">
        <v>1140</v>
      </c>
      <c r="H1764" s="16" t="s">
        <v>1140</v>
      </c>
      <c r="I1764" s="16" t="s">
        <v>1179</v>
      </c>
    </row>
    <row r="1765" spans="1:9" x14ac:dyDescent="0.2">
      <c r="A1765" s="15" t="s">
        <v>7282</v>
      </c>
      <c r="B1765" s="16" t="s">
        <v>1958</v>
      </c>
      <c r="C1765" s="16" t="s">
        <v>1956</v>
      </c>
      <c r="D1765" s="16" t="s">
        <v>1957</v>
      </c>
      <c r="E1765" s="16" t="s">
        <v>1958</v>
      </c>
      <c r="F1765" s="16" t="s">
        <v>1140</v>
      </c>
      <c r="G1765" s="16" t="s">
        <v>1140</v>
      </c>
      <c r="H1765" s="16" t="s">
        <v>1140</v>
      </c>
      <c r="I1765" s="16" t="s">
        <v>1179</v>
      </c>
    </row>
    <row r="1766" spans="1:9" x14ac:dyDescent="0.2">
      <c r="A1766" s="15" t="s">
        <v>7283</v>
      </c>
      <c r="B1766" s="16" t="s">
        <v>1954</v>
      </c>
      <c r="C1766" s="16" t="s">
        <v>1952</v>
      </c>
      <c r="D1766" s="16" t="s">
        <v>1953</v>
      </c>
      <c r="E1766" s="16" t="s">
        <v>1954</v>
      </c>
      <c r="F1766" s="16" t="s">
        <v>1140</v>
      </c>
      <c r="G1766" s="16" t="s">
        <v>1140</v>
      </c>
      <c r="H1766" s="16" t="s">
        <v>1140</v>
      </c>
      <c r="I1766" s="16" t="s">
        <v>1179</v>
      </c>
    </row>
    <row r="1767" spans="1:9" x14ac:dyDescent="0.2">
      <c r="A1767" s="15" t="s">
        <v>7284</v>
      </c>
      <c r="B1767" s="16" t="s">
        <v>1950</v>
      </c>
      <c r="C1767" s="16" t="s">
        <v>1948</v>
      </c>
      <c r="D1767" s="16" t="s">
        <v>1949</v>
      </c>
      <c r="E1767" s="16" t="s">
        <v>1950</v>
      </c>
      <c r="F1767" s="16" t="s">
        <v>1140</v>
      </c>
      <c r="G1767" s="16" t="s">
        <v>1140</v>
      </c>
      <c r="H1767" s="16" t="s">
        <v>1140</v>
      </c>
      <c r="I1767" s="16" t="s">
        <v>1179</v>
      </c>
    </row>
    <row r="1768" spans="1:9" x14ac:dyDescent="0.2">
      <c r="A1768" s="15" t="s">
        <v>7285</v>
      </c>
      <c r="B1768" s="15" t="s">
        <v>7312</v>
      </c>
      <c r="C1768" s="16" t="s">
        <v>1140</v>
      </c>
      <c r="D1768" s="16" t="s">
        <v>1140</v>
      </c>
      <c r="E1768" s="16" t="s">
        <v>1178</v>
      </c>
      <c r="F1768" s="16" t="s">
        <v>1140</v>
      </c>
      <c r="G1768" s="16" t="s">
        <v>1140</v>
      </c>
      <c r="H1768" s="16" t="s">
        <v>1140</v>
      </c>
      <c r="I1768" s="16" t="s">
        <v>1179</v>
      </c>
    </row>
    <row r="1769" spans="1:9" x14ac:dyDescent="0.2">
      <c r="A1769" s="15" t="s">
        <v>7286</v>
      </c>
      <c r="B1769" s="15" t="s">
        <v>8316</v>
      </c>
      <c r="C1769" s="16" t="s">
        <v>7287</v>
      </c>
      <c r="D1769" s="16" t="s">
        <v>7288</v>
      </c>
      <c r="E1769" s="16" t="s">
        <v>7289</v>
      </c>
      <c r="F1769" s="16" t="s">
        <v>7290</v>
      </c>
      <c r="G1769" s="16" t="s">
        <v>1147</v>
      </c>
      <c r="H1769" s="16" t="s">
        <v>1148</v>
      </c>
      <c r="I1769" s="16" t="s">
        <v>7291</v>
      </c>
    </row>
    <row r="1770" spans="1:9" x14ac:dyDescent="0.2">
      <c r="A1770" s="15" t="s">
        <v>7292</v>
      </c>
      <c r="B1770" s="15" t="s">
        <v>8317</v>
      </c>
      <c r="C1770" s="16" t="s">
        <v>7196</v>
      </c>
      <c r="D1770" s="16" t="s">
        <v>7196</v>
      </c>
      <c r="E1770" s="16" t="s">
        <v>1945</v>
      </c>
      <c r="F1770" s="16" t="s">
        <v>1140</v>
      </c>
      <c r="G1770" s="16" t="s">
        <v>1140</v>
      </c>
      <c r="H1770" s="16" t="s">
        <v>1140</v>
      </c>
      <c r="I1770" s="16" t="s">
        <v>7293</v>
      </c>
    </row>
    <row r="1771" spans="1:9" x14ac:dyDescent="0.2">
      <c r="A1771" s="15" t="s">
        <v>7294</v>
      </c>
      <c r="B1771" s="15" t="s">
        <v>8318</v>
      </c>
      <c r="C1771" s="16" t="s">
        <v>7295</v>
      </c>
      <c r="D1771" s="16" t="s">
        <v>7296</v>
      </c>
      <c r="E1771" s="16" t="s">
        <v>7297</v>
      </c>
      <c r="F1771" s="16" t="s">
        <v>1140</v>
      </c>
      <c r="G1771" s="16" t="s">
        <v>1140</v>
      </c>
      <c r="H1771" s="16" t="s">
        <v>1140</v>
      </c>
      <c r="I1771" s="16" t="s">
        <v>7298</v>
      </c>
    </row>
    <row r="1772" spans="1:9" x14ac:dyDescent="0.2">
      <c r="A1772" s="15" t="s">
        <v>7299</v>
      </c>
      <c r="B1772" s="15" t="s">
        <v>7496</v>
      </c>
      <c r="C1772" s="16" t="s">
        <v>1140</v>
      </c>
      <c r="D1772" s="16" t="s">
        <v>1140</v>
      </c>
      <c r="E1772" s="16" t="s">
        <v>1178</v>
      </c>
      <c r="F1772" s="16" t="s">
        <v>2297</v>
      </c>
      <c r="G1772" s="16" t="s">
        <v>1318</v>
      </c>
      <c r="H1772" s="16" t="s">
        <v>1319</v>
      </c>
      <c r="I1772" s="16" t="s">
        <v>2298</v>
      </c>
    </row>
  </sheetData>
  <hyperlinks>
    <hyperlink ref="A2" r:id="rId1" display="http://www.genome.jp/dbget-bin/www_bget?sthe:T303_00005" xr:uid="{00000000-0004-0000-0000-000000000000}"/>
    <hyperlink ref="A3" r:id="rId2" display="http://www.genome.jp/dbget-bin/www_bget?sthe:T303_00010" xr:uid="{00000000-0004-0000-0000-000001000000}"/>
    <hyperlink ref="A4" r:id="rId3" display="http://www.genome.jp/dbget-bin/www_bget?sthe:T303_00015" xr:uid="{00000000-0004-0000-0000-000002000000}"/>
    <hyperlink ref="A5" r:id="rId4" display="http://www.genome.jp/dbget-bin/www_bget?sthe:T303_00020" xr:uid="{00000000-0004-0000-0000-000003000000}"/>
    <hyperlink ref="A6" r:id="rId5" display="http://www.genome.jp/dbget-bin/www_bget?sthe:T303_00025" xr:uid="{00000000-0004-0000-0000-000004000000}"/>
    <hyperlink ref="A7" r:id="rId6" display="http://www.genome.jp/dbget-bin/www_bget?sthe:T303_00030" xr:uid="{00000000-0004-0000-0000-000005000000}"/>
    <hyperlink ref="A8" r:id="rId7" display="http://www.genome.jp/dbget-bin/www_bget?sthe:T303_00040" xr:uid="{00000000-0004-0000-0000-000006000000}"/>
    <hyperlink ref="A9" r:id="rId8" display="http://www.genome.jp/dbget-bin/www_bget?sthe:T303_00045" xr:uid="{00000000-0004-0000-0000-000007000000}"/>
    <hyperlink ref="A10" r:id="rId9" display="http://www.genome.jp/dbget-bin/www_bget?sthe:T303_00050" xr:uid="{00000000-0004-0000-0000-000008000000}"/>
    <hyperlink ref="A11" r:id="rId10" display="http://www.genome.jp/dbget-bin/www_bget?sthe:T303_00055" xr:uid="{00000000-0004-0000-0000-000009000000}"/>
    <hyperlink ref="A12" r:id="rId11" display="http://www.genome.jp/dbget-bin/www_bget?sthe:T303_00065" xr:uid="{00000000-0004-0000-0000-00000A000000}"/>
    <hyperlink ref="A13" r:id="rId12" display="http://www.genome.jp/dbget-bin/www_bget?sthe:T303_00070" xr:uid="{00000000-0004-0000-0000-00000B000000}"/>
    <hyperlink ref="A14" r:id="rId13" display="http://www.genome.jp/dbget-bin/www_bget?sthe:T303_00075" xr:uid="{00000000-0004-0000-0000-00000C000000}"/>
    <hyperlink ref="A15" r:id="rId14" display="http://www.genome.jp/dbget-bin/www_bget?sthe:T303_00095" xr:uid="{00000000-0004-0000-0000-00000D000000}"/>
    <hyperlink ref="A16" r:id="rId15" display="http://www.genome.jp/dbget-bin/www_bget?sthe:T303_00100" xr:uid="{00000000-0004-0000-0000-00000E000000}"/>
    <hyperlink ref="A17" r:id="rId16" display="http://www.genome.jp/dbget-bin/www_bget?sthe:T303_00105" xr:uid="{00000000-0004-0000-0000-00000F000000}"/>
    <hyperlink ref="A18" r:id="rId17" display="http://www.genome.jp/dbget-bin/www_bget?sthe:T303_00110" xr:uid="{00000000-0004-0000-0000-000010000000}"/>
    <hyperlink ref="A19" r:id="rId18" display="http://www.genome.jp/dbget-bin/www_bget?sthe:T303_00115" xr:uid="{00000000-0004-0000-0000-000011000000}"/>
    <hyperlink ref="A20" r:id="rId19" display="http://www.genome.jp/dbget-bin/www_bget?sthe:T303_00120" xr:uid="{00000000-0004-0000-0000-000012000000}"/>
    <hyperlink ref="A21" r:id="rId20" display="http://www.genome.jp/dbget-bin/www_bget?sthe:T303_00125" xr:uid="{00000000-0004-0000-0000-000013000000}"/>
    <hyperlink ref="A22" r:id="rId21" display="http://www.genome.jp/dbget-bin/www_bget?sthe:T303_00130" xr:uid="{00000000-0004-0000-0000-000014000000}"/>
    <hyperlink ref="A23" r:id="rId22" display="http://www.genome.jp/dbget-bin/www_bget?sthe:T303_00135" xr:uid="{00000000-0004-0000-0000-000015000000}"/>
    <hyperlink ref="A24" r:id="rId23" display="http://www.genome.jp/dbget-bin/www_bget?sthe:T303_00140" xr:uid="{00000000-0004-0000-0000-000016000000}"/>
    <hyperlink ref="A25" r:id="rId24" display="http://www.genome.jp/dbget-bin/www_bget?sthe:T303_00150" xr:uid="{00000000-0004-0000-0000-000017000000}"/>
    <hyperlink ref="A26" r:id="rId25" display="http://www.genome.jp/dbget-bin/www_bget?sthe:T303_00155" xr:uid="{00000000-0004-0000-0000-000018000000}"/>
    <hyperlink ref="A27" r:id="rId26" display="http://www.genome.jp/dbget-bin/www_bget?sthe:T303_00160" xr:uid="{00000000-0004-0000-0000-000019000000}"/>
    <hyperlink ref="A28" r:id="rId27" display="http://www.genome.jp/dbget-bin/www_bget?sthe:T303_00165" xr:uid="{00000000-0004-0000-0000-00001A000000}"/>
    <hyperlink ref="A29" r:id="rId28" display="http://www.genome.jp/dbget-bin/www_bget?sthe:T303_00170" xr:uid="{00000000-0004-0000-0000-00001B000000}"/>
    <hyperlink ref="A30" r:id="rId29" display="http://www.genome.jp/dbget-bin/www_bget?sthe:T303_00175" xr:uid="{00000000-0004-0000-0000-00001C000000}"/>
    <hyperlink ref="A31" r:id="rId30" display="http://www.genome.jp/dbget-bin/www_bget?sthe:T303_00180" xr:uid="{00000000-0004-0000-0000-00001D000000}"/>
    <hyperlink ref="A32" r:id="rId31" display="http://www.genome.jp/dbget-bin/www_bget?sthe:T303_00185" xr:uid="{00000000-0004-0000-0000-00001E000000}"/>
    <hyperlink ref="A33" r:id="rId32" display="http://www.genome.jp/dbget-bin/www_bget?sthe:T303_00190" xr:uid="{00000000-0004-0000-0000-00001F000000}"/>
    <hyperlink ref="A34" r:id="rId33" display="http://www.genome.jp/dbget-bin/www_bget?sthe:T303_00195" xr:uid="{00000000-0004-0000-0000-000020000000}"/>
    <hyperlink ref="A35" r:id="rId34" display="http://www.genome.jp/dbget-bin/www_bget?sthe:T303_00200" xr:uid="{00000000-0004-0000-0000-000021000000}"/>
    <hyperlink ref="A36" r:id="rId35" display="http://www.genome.jp/dbget-bin/www_bget?sthe:T303_00205" xr:uid="{00000000-0004-0000-0000-000022000000}"/>
    <hyperlink ref="A37" r:id="rId36" display="http://www.genome.jp/dbget-bin/www_bget?sthe:T303_00210" xr:uid="{00000000-0004-0000-0000-000023000000}"/>
    <hyperlink ref="A38" r:id="rId37" display="http://www.genome.jp/dbget-bin/www_bget?sthe:T303_00220" xr:uid="{00000000-0004-0000-0000-000024000000}"/>
    <hyperlink ref="A39" r:id="rId38" display="http://www.genome.jp/dbget-bin/www_bget?sthe:T303_00225" xr:uid="{00000000-0004-0000-0000-000025000000}"/>
    <hyperlink ref="A40" r:id="rId39" display="http://www.genome.jp/dbget-bin/www_bget?sthe:T303_00230" xr:uid="{00000000-0004-0000-0000-000026000000}"/>
    <hyperlink ref="A41" r:id="rId40" display="http://www.genome.jp/dbget-bin/www_bget?sthe:T303_00235" xr:uid="{00000000-0004-0000-0000-000027000000}"/>
    <hyperlink ref="A42" r:id="rId41" display="http://www.genome.jp/dbget-bin/www_bget?sthe:T303_00240" xr:uid="{00000000-0004-0000-0000-000028000000}"/>
    <hyperlink ref="A43" r:id="rId42" display="http://www.genome.jp/dbget-bin/www_bget?sthe:T303_00245" xr:uid="{00000000-0004-0000-0000-000029000000}"/>
    <hyperlink ref="A44" r:id="rId43" display="http://www.genome.jp/dbget-bin/www_bget?sthe:T303_00250" xr:uid="{00000000-0004-0000-0000-00002A000000}"/>
    <hyperlink ref="A45" r:id="rId44" display="http://www.genome.jp/dbget-bin/www_bget?sthe:T303_00255" xr:uid="{00000000-0004-0000-0000-00002B000000}"/>
    <hyperlink ref="A46" r:id="rId45" display="http://www.genome.jp/dbget-bin/www_bget?sthe:T303_00260" xr:uid="{00000000-0004-0000-0000-00002C000000}"/>
    <hyperlink ref="A47" r:id="rId46" display="http://www.genome.jp/dbget-bin/www_bget?sthe:T303_00265" xr:uid="{00000000-0004-0000-0000-00002D000000}"/>
    <hyperlink ref="A48" r:id="rId47" display="http://www.genome.jp/dbget-bin/www_bget?sthe:T303_00270" xr:uid="{00000000-0004-0000-0000-00002E000000}"/>
    <hyperlink ref="A49" r:id="rId48" display="http://www.genome.jp/dbget-bin/www_bget?sthe:T303_00275" xr:uid="{00000000-0004-0000-0000-00002F000000}"/>
    <hyperlink ref="A50" r:id="rId49" display="http://www.genome.jp/dbget-bin/www_bget?sthe:T303_00280" xr:uid="{00000000-0004-0000-0000-000030000000}"/>
    <hyperlink ref="A51" r:id="rId50" display="http://www.genome.jp/dbget-bin/www_bget?sthe:T303_00290" xr:uid="{00000000-0004-0000-0000-000031000000}"/>
    <hyperlink ref="A52" r:id="rId51" display="http://www.genome.jp/dbget-bin/www_bget?sthe:T303_00295" xr:uid="{00000000-0004-0000-0000-000032000000}"/>
    <hyperlink ref="A53" r:id="rId52" display="http://www.genome.jp/dbget-bin/www_bget?sthe:T303_00300" xr:uid="{00000000-0004-0000-0000-000033000000}"/>
    <hyperlink ref="A54" r:id="rId53" display="http://www.genome.jp/dbget-bin/www_bget?sthe:T303_00310" xr:uid="{00000000-0004-0000-0000-000034000000}"/>
    <hyperlink ref="A55" r:id="rId54" display="http://www.genome.jp/dbget-bin/www_bget?sthe:T303_00315" xr:uid="{00000000-0004-0000-0000-000035000000}"/>
    <hyperlink ref="A56" r:id="rId55" display="http://www.genome.jp/dbget-bin/www_bget?sthe:T303_00320" xr:uid="{00000000-0004-0000-0000-000036000000}"/>
    <hyperlink ref="A57" r:id="rId56" display="http://www.genome.jp/dbget-bin/www_bget?sthe:T303_00325" xr:uid="{00000000-0004-0000-0000-000037000000}"/>
    <hyperlink ref="A58" r:id="rId57" display="http://www.genome.jp/dbget-bin/www_bget?sthe:T303_00330" xr:uid="{00000000-0004-0000-0000-000038000000}"/>
    <hyperlink ref="A59" r:id="rId58" display="http://www.genome.jp/dbget-bin/www_bget?sthe:T303_00350" xr:uid="{00000000-0004-0000-0000-000039000000}"/>
    <hyperlink ref="A60" r:id="rId59" display="http://www.genome.jp/dbget-bin/www_bget?sthe:T303_00355" xr:uid="{00000000-0004-0000-0000-00003A000000}"/>
    <hyperlink ref="A61" r:id="rId60" display="http://www.genome.jp/dbget-bin/www_bget?sthe:T303_00360" xr:uid="{00000000-0004-0000-0000-00003B000000}"/>
    <hyperlink ref="A62" r:id="rId61" display="http://www.genome.jp/dbget-bin/www_bget?sthe:T303_00365" xr:uid="{00000000-0004-0000-0000-00003C000000}"/>
    <hyperlink ref="A63" r:id="rId62" display="http://www.genome.jp/dbget-bin/www_bget?sthe:T303_00370" xr:uid="{00000000-0004-0000-0000-00003D000000}"/>
    <hyperlink ref="A64" r:id="rId63" display="http://www.genome.jp/dbget-bin/www_bget?sthe:T303_00380" xr:uid="{00000000-0004-0000-0000-00003E000000}"/>
    <hyperlink ref="A65" r:id="rId64" display="http://www.genome.jp/dbget-bin/www_bget?sthe:T303_00385" xr:uid="{00000000-0004-0000-0000-00003F000000}"/>
    <hyperlink ref="A66" r:id="rId65" display="http://www.genome.jp/dbget-bin/www_bget?sthe:T303_00390" xr:uid="{00000000-0004-0000-0000-000040000000}"/>
    <hyperlink ref="A67" r:id="rId66" display="http://www.genome.jp/dbget-bin/www_bget?sthe:T303_00395" xr:uid="{00000000-0004-0000-0000-000041000000}"/>
    <hyperlink ref="A68" r:id="rId67" display="http://www.genome.jp/dbget-bin/www_bget?sthe:T303_00410" xr:uid="{00000000-0004-0000-0000-000042000000}"/>
    <hyperlink ref="A69" r:id="rId68" display="http://www.genome.jp/dbget-bin/www_bget?sthe:T303_00415" xr:uid="{00000000-0004-0000-0000-000043000000}"/>
    <hyperlink ref="A70" r:id="rId69" display="http://www.genome.jp/dbget-bin/www_bget?sthe:T303_00420" xr:uid="{00000000-0004-0000-0000-000044000000}"/>
    <hyperlink ref="A71" r:id="rId70" display="http://www.genome.jp/dbget-bin/www_bget?sthe:T303_00425" xr:uid="{00000000-0004-0000-0000-000045000000}"/>
    <hyperlink ref="A72" r:id="rId71" display="http://www.genome.jp/dbget-bin/www_bget?sthe:T303_00435" xr:uid="{00000000-0004-0000-0000-000046000000}"/>
    <hyperlink ref="A73" r:id="rId72" display="http://www.genome.jp/dbget-bin/www_bget?sthe:T303_00445" xr:uid="{00000000-0004-0000-0000-000047000000}"/>
    <hyperlink ref="A74" r:id="rId73" display="http://www.genome.jp/dbget-bin/www_bget?sthe:T303_00455" xr:uid="{00000000-0004-0000-0000-000048000000}"/>
    <hyperlink ref="A75" r:id="rId74" display="http://www.genome.jp/dbget-bin/www_bget?sthe:T303_00465" xr:uid="{00000000-0004-0000-0000-000049000000}"/>
    <hyperlink ref="A76" r:id="rId75" display="http://www.genome.jp/dbget-bin/www_bget?sthe:T303_00470" xr:uid="{00000000-0004-0000-0000-00004A000000}"/>
    <hyperlink ref="A77" r:id="rId76" display="http://www.genome.jp/dbget-bin/www_bget?sthe:T303_00485" xr:uid="{00000000-0004-0000-0000-00004B000000}"/>
    <hyperlink ref="A78" r:id="rId77" display="http://www.genome.jp/dbget-bin/www_bget?sthe:T303_00490" xr:uid="{00000000-0004-0000-0000-00004C000000}"/>
    <hyperlink ref="A79" r:id="rId78" display="http://www.genome.jp/dbget-bin/www_bget?sthe:T303_00495" xr:uid="{00000000-0004-0000-0000-00004D000000}"/>
    <hyperlink ref="A80" r:id="rId79" display="http://www.genome.jp/dbget-bin/www_bget?sthe:T303_00500" xr:uid="{00000000-0004-0000-0000-00004E000000}"/>
    <hyperlink ref="A81" r:id="rId80" display="http://www.genome.jp/dbget-bin/www_bget?sthe:T303_00505" xr:uid="{00000000-0004-0000-0000-00004F000000}"/>
    <hyperlink ref="A82" r:id="rId81" display="http://www.genome.jp/dbget-bin/www_bget?sthe:T303_00510" xr:uid="{00000000-0004-0000-0000-000050000000}"/>
    <hyperlink ref="A83" r:id="rId82" display="http://www.genome.jp/dbget-bin/www_bget?sthe:T303_00515" xr:uid="{00000000-0004-0000-0000-000051000000}"/>
    <hyperlink ref="A84" r:id="rId83" display="http://www.genome.jp/dbget-bin/www_bget?sthe:T303_00520" xr:uid="{00000000-0004-0000-0000-000052000000}"/>
    <hyperlink ref="A85" r:id="rId84" display="http://www.genome.jp/dbget-bin/www_bget?sthe:T303_00525" xr:uid="{00000000-0004-0000-0000-000053000000}"/>
    <hyperlink ref="A86" r:id="rId85" display="http://www.genome.jp/dbget-bin/www_bget?sthe:T303_00530" xr:uid="{00000000-0004-0000-0000-000054000000}"/>
    <hyperlink ref="A87" r:id="rId86" display="http://www.genome.jp/dbget-bin/www_bget?sthe:T303_00535" xr:uid="{00000000-0004-0000-0000-000055000000}"/>
    <hyperlink ref="A88" r:id="rId87" display="http://www.genome.jp/dbget-bin/www_bget?sthe:T303_00540" xr:uid="{00000000-0004-0000-0000-000056000000}"/>
    <hyperlink ref="A89" r:id="rId88" display="http://www.genome.jp/dbget-bin/www_bget?sthe:T303_00545" xr:uid="{00000000-0004-0000-0000-000057000000}"/>
    <hyperlink ref="A90" r:id="rId89" display="http://www.genome.jp/dbget-bin/www_bget?sthe:T303_00550" xr:uid="{00000000-0004-0000-0000-000058000000}"/>
    <hyperlink ref="A91" r:id="rId90" display="http://www.genome.jp/dbget-bin/www_bget?sthe:T303_00555" xr:uid="{00000000-0004-0000-0000-000059000000}"/>
    <hyperlink ref="A92" r:id="rId91" display="http://www.genome.jp/dbget-bin/www_bget?sthe:T303_00560" xr:uid="{00000000-0004-0000-0000-00005A000000}"/>
    <hyperlink ref="A93" r:id="rId92" display="http://www.genome.jp/dbget-bin/www_bget?sthe:T303_00565" xr:uid="{00000000-0004-0000-0000-00005B000000}"/>
    <hyperlink ref="A94" r:id="rId93" display="http://www.genome.jp/dbget-bin/www_bget?sthe:T303_00570" xr:uid="{00000000-0004-0000-0000-00005C000000}"/>
    <hyperlink ref="A95" r:id="rId94" display="http://www.genome.jp/dbget-bin/www_bget?sthe:T303_00575" xr:uid="{00000000-0004-0000-0000-00005D000000}"/>
    <hyperlink ref="A96" r:id="rId95" display="http://www.genome.jp/dbget-bin/www_bget?sthe:T303_00580" xr:uid="{00000000-0004-0000-0000-00005E000000}"/>
    <hyperlink ref="A97" r:id="rId96" display="http://www.genome.jp/dbget-bin/www_bget?sthe:T303_00585" xr:uid="{00000000-0004-0000-0000-00005F000000}"/>
    <hyperlink ref="A98" r:id="rId97" display="http://www.genome.jp/dbget-bin/www_bget?sthe:T303_00590" xr:uid="{00000000-0004-0000-0000-000060000000}"/>
    <hyperlink ref="A99" r:id="rId98" display="http://www.genome.jp/dbget-bin/www_bget?sthe:T303_00595" xr:uid="{00000000-0004-0000-0000-000061000000}"/>
    <hyperlink ref="A100" r:id="rId99" display="http://www.genome.jp/dbget-bin/www_bget?sthe:T303_00600" xr:uid="{00000000-0004-0000-0000-000062000000}"/>
    <hyperlink ref="A101" r:id="rId100" display="http://www.genome.jp/dbget-bin/www_bget?sthe:T303_00605" xr:uid="{00000000-0004-0000-0000-000063000000}"/>
    <hyperlink ref="A102" r:id="rId101" display="http://www.genome.jp/dbget-bin/www_bget?sthe:T303_00610" xr:uid="{00000000-0004-0000-0000-000064000000}"/>
    <hyperlink ref="A103" r:id="rId102" display="http://www.genome.jp/dbget-bin/www_bget?sthe:T303_00615" xr:uid="{00000000-0004-0000-0000-000065000000}"/>
    <hyperlink ref="A104" r:id="rId103" display="http://www.genome.jp/dbget-bin/www_bget?sthe:T303_00620" xr:uid="{00000000-0004-0000-0000-000066000000}"/>
    <hyperlink ref="A105" r:id="rId104" display="http://www.genome.jp/dbget-bin/www_bget?sthe:T303_00625" xr:uid="{00000000-0004-0000-0000-000067000000}"/>
    <hyperlink ref="A106" r:id="rId105" display="http://www.genome.jp/dbget-bin/www_bget?sthe:T303_00630" xr:uid="{00000000-0004-0000-0000-000068000000}"/>
    <hyperlink ref="A107" r:id="rId106" display="http://www.genome.jp/dbget-bin/www_bget?sthe:T303_00635" xr:uid="{00000000-0004-0000-0000-000069000000}"/>
    <hyperlink ref="A108" r:id="rId107" display="http://www.genome.jp/dbget-bin/www_bget?sthe:T303_00640" xr:uid="{00000000-0004-0000-0000-00006A000000}"/>
    <hyperlink ref="A109" r:id="rId108" display="http://www.genome.jp/dbget-bin/www_bget?sthe:T303_00645" xr:uid="{00000000-0004-0000-0000-00006B000000}"/>
    <hyperlink ref="A110" r:id="rId109" display="http://www.genome.jp/dbget-bin/www_bget?sthe:T303_00650" xr:uid="{00000000-0004-0000-0000-00006C000000}"/>
    <hyperlink ref="A111" r:id="rId110" display="http://www.genome.jp/dbget-bin/www_bget?sthe:T303_00655" xr:uid="{00000000-0004-0000-0000-00006D000000}"/>
    <hyperlink ref="A112" r:id="rId111" display="http://www.genome.jp/dbget-bin/www_bget?sthe:T303_00660" xr:uid="{00000000-0004-0000-0000-00006E000000}"/>
    <hyperlink ref="A113" r:id="rId112" display="http://www.genome.jp/dbget-bin/www_bget?sthe:T303_00665" xr:uid="{00000000-0004-0000-0000-00006F000000}"/>
    <hyperlink ref="A114" r:id="rId113" display="http://www.genome.jp/dbget-bin/www_bget?sthe:T303_00670" xr:uid="{00000000-0004-0000-0000-000070000000}"/>
    <hyperlink ref="A115" r:id="rId114" display="http://www.genome.jp/dbget-bin/www_bget?sthe:T303_00685" xr:uid="{00000000-0004-0000-0000-000071000000}"/>
    <hyperlink ref="A116" r:id="rId115" display="http://www.genome.jp/dbget-bin/www_bget?sthe:T303_00690" xr:uid="{00000000-0004-0000-0000-000072000000}"/>
    <hyperlink ref="A117" r:id="rId116" display="http://www.genome.jp/dbget-bin/www_bget?sthe:T303_00695" xr:uid="{00000000-0004-0000-0000-000073000000}"/>
    <hyperlink ref="A118" r:id="rId117" display="http://www.genome.jp/dbget-bin/www_bget?sthe:T303_00700" xr:uid="{00000000-0004-0000-0000-000074000000}"/>
    <hyperlink ref="A119" r:id="rId118" display="http://www.genome.jp/dbget-bin/www_bget?sthe:T303_00710" xr:uid="{00000000-0004-0000-0000-000075000000}"/>
    <hyperlink ref="A120" r:id="rId119" display="http://www.genome.jp/dbget-bin/www_bget?sthe:T303_00720" xr:uid="{00000000-0004-0000-0000-000076000000}"/>
    <hyperlink ref="A121" r:id="rId120" display="http://www.genome.jp/dbget-bin/www_bget?sthe:T303_00730" xr:uid="{00000000-0004-0000-0000-000077000000}"/>
    <hyperlink ref="A122" r:id="rId121" display="http://www.genome.jp/dbget-bin/www_bget?sthe:T303_00735" xr:uid="{00000000-0004-0000-0000-000078000000}"/>
    <hyperlink ref="A123" r:id="rId122" display="http://www.genome.jp/dbget-bin/www_bget?sthe:T303_00740" xr:uid="{00000000-0004-0000-0000-000079000000}"/>
    <hyperlink ref="A124" r:id="rId123" display="http://www.genome.jp/dbget-bin/www_bget?sthe:T303_00745" xr:uid="{00000000-0004-0000-0000-00007A000000}"/>
    <hyperlink ref="A125" r:id="rId124" display="http://www.genome.jp/dbget-bin/www_bget?sthe:T303_00750" xr:uid="{00000000-0004-0000-0000-00007B000000}"/>
    <hyperlink ref="A126" r:id="rId125" display="http://www.genome.jp/dbget-bin/www_bget?sthe:T303_00755" xr:uid="{00000000-0004-0000-0000-00007C000000}"/>
    <hyperlink ref="A127" r:id="rId126" display="http://www.genome.jp/dbget-bin/www_bget?sthe:T303_00760" xr:uid="{00000000-0004-0000-0000-00007D000000}"/>
    <hyperlink ref="A128" r:id="rId127" display="http://www.genome.jp/dbget-bin/www_bget?sthe:T303_00765" xr:uid="{00000000-0004-0000-0000-00007E000000}"/>
    <hyperlink ref="A129" r:id="rId128" display="http://www.genome.jp/dbget-bin/www_bget?sthe:T303_00770" xr:uid="{00000000-0004-0000-0000-00007F000000}"/>
    <hyperlink ref="A130" r:id="rId129" display="http://www.genome.jp/dbget-bin/www_bget?sthe:T303_00775" xr:uid="{00000000-0004-0000-0000-000080000000}"/>
    <hyperlink ref="A131" r:id="rId130" display="http://www.genome.jp/dbget-bin/www_bget?sthe:T303_00780" xr:uid="{00000000-0004-0000-0000-000081000000}"/>
    <hyperlink ref="A132" r:id="rId131" display="http://www.genome.jp/dbget-bin/www_bget?sthe:T303_00785" xr:uid="{00000000-0004-0000-0000-000082000000}"/>
    <hyperlink ref="A133" r:id="rId132" display="http://www.genome.jp/dbget-bin/www_bget?sthe:T303_00790" xr:uid="{00000000-0004-0000-0000-000083000000}"/>
    <hyperlink ref="A134" r:id="rId133" display="http://www.genome.jp/dbget-bin/www_bget?sthe:T303_00795" xr:uid="{00000000-0004-0000-0000-000084000000}"/>
    <hyperlink ref="A135" r:id="rId134" display="http://www.genome.jp/dbget-bin/www_bget?sthe:T303_00800" xr:uid="{00000000-0004-0000-0000-000085000000}"/>
    <hyperlink ref="A136" r:id="rId135" display="http://www.genome.jp/dbget-bin/www_bget?sthe:T303_00805" xr:uid="{00000000-0004-0000-0000-000086000000}"/>
    <hyperlink ref="A137" r:id="rId136" display="http://www.genome.jp/dbget-bin/www_bget?sthe:T303_00810" xr:uid="{00000000-0004-0000-0000-000087000000}"/>
    <hyperlink ref="A138" r:id="rId137" display="http://www.genome.jp/dbget-bin/www_bget?sthe:T303_00815" xr:uid="{00000000-0004-0000-0000-000088000000}"/>
    <hyperlink ref="A139" r:id="rId138" display="http://www.genome.jp/dbget-bin/www_bget?sthe:T303_00820" xr:uid="{00000000-0004-0000-0000-000089000000}"/>
    <hyperlink ref="A140" r:id="rId139" display="http://www.genome.jp/dbget-bin/www_bget?sthe:T303_00830" xr:uid="{00000000-0004-0000-0000-00008A000000}"/>
    <hyperlink ref="A141" r:id="rId140" display="http://www.genome.jp/dbget-bin/www_bget?sthe:T303_00835" xr:uid="{00000000-0004-0000-0000-00008B000000}"/>
    <hyperlink ref="A142" r:id="rId141" display="http://www.genome.jp/dbget-bin/www_bget?sthe:T303_00840" xr:uid="{00000000-0004-0000-0000-00008C000000}"/>
    <hyperlink ref="A143" r:id="rId142" display="http://www.genome.jp/dbget-bin/www_bget?sthe:T303_00860" xr:uid="{00000000-0004-0000-0000-00008D000000}"/>
    <hyperlink ref="A144" r:id="rId143" display="http://www.genome.jp/dbget-bin/www_bget?sthe:T303_00865" xr:uid="{00000000-0004-0000-0000-00008E000000}"/>
    <hyperlink ref="A145" r:id="rId144" display="http://www.genome.jp/dbget-bin/www_bget?sthe:T303_00870" xr:uid="{00000000-0004-0000-0000-00008F000000}"/>
    <hyperlink ref="A146" r:id="rId145" display="http://www.genome.jp/dbget-bin/www_bget?sthe:T303_00875" xr:uid="{00000000-0004-0000-0000-000090000000}"/>
    <hyperlink ref="A147" r:id="rId146" display="http://www.genome.jp/dbget-bin/www_bget?sthe:T303_00880" xr:uid="{00000000-0004-0000-0000-000091000000}"/>
    <hyperlink ref="A148" r:id="rId147" display="http://www.genome.jp/dbget-bin/www_bget?sthe:T303_00885" xr:uid="{00000000-0004-0000-0000-000092000000}"/>
    <hyperlink ref="A149" r:id="rId148" display="http://www.genome.jp/dbget-bin/www_bget?sthe:T303_00910" xr:uid="{00000000-0004-0000-0000-000093000000}"/>
    <hyperlink ref="A150" r:id="rId149" display="http://www.genome.jp/dbget-bin/www_bget?sthe:T303_00915" xr:uid="{00000000-0004-0000-0000-000094000000}"/>
    <hyperlink ref="A151" r:id="rId150" display="http://www.genome.jp/dbget-bin/www_bget?sthe:T303_00920" xr:uid="{00000000-0004-0000-0000-000095000000}"/>
    <hyperlink ref="A152" r:id="rId151" display="http://www.genome.jp/dbget-bin/www_bget?sthe:T303_00925" xr:uid="{00000000-0004-0000-0000-000096000000}"/>
    <hyperlink ref="A153" r:id="rId152" display="http://www.genome.jp/dbget-bin/www_bget?sthe:T303_00935" xr:uid="{00000000-0004-0000-0000-000097000000}"/>
    <hyperlink ref="A154" r:id="rId153" display="http://www.genome.jp/dbget-bin/www_bget?sthe:T303_00940" xr:uid="{00000000-0004-0000-0000-000098000000}"/>
    <hyperlink ref="A155" r:id="rId154" display="http://www.genome.jp/dbget-bin/www_bget?sthe:T303_00945" xr:uid="{00000000-0004-0000-0000-000099000000}"/>
    <hyperlink ref="A156" r:id="rId155" display="http://www.genome.jp/dbget-bin/www_bget?sthe:T303_00950" xr:uid="{00000000-0004-0000-0000-00009A000000}"/>
    <hyperlink ref="A157" r:id="rId156" display="http://www.genome.jp/dbget-bin/www_bget?sthe:T303_00955" xr:uid="{00000000-0004-0000-0000-00009B000000}"/>
    <hyperlink ref="A158" r:id="rId157" display="http://www.genome.jp/dbget-bin/www_bget?sthe:T303_00960" xr:uid="{00000000-0004-0000-0000-00009C000000}"/>
    <hyperlink ref="A159" r:id="rId158" display="http://www.genome.jp/dbget-bin/www_bget?sthe:T303_00965" xr:uid="{00000000-0004-0000-0000-00009D000000}"/>
    <hyperlink ref="A160" r:id="rId159" display="http://www.genome.jp/dbget-bin/www_bget?sthe:T303_00970" xr:uid="{00000000-0004-0000-0000-00009E000000}"/>
    <hyperlink ref="A161" r:id="rId160" display="http://www.genome.jp/dbget-bin/www_bget?sthe:T303_00975" xr:uid="{00000000-0004-0000-0000-00009F000000}"/>
    <hyperlink ref="A162" r:id="rId161" display="http://www.genome.jp/dbget-bin/www_bget?sthe:T303_00980" xr:uid="{00000000-0004-0000-0000-0000A0000000}"/>
    <hyperlink ref="A163" r:id="rId162" display="http://www.genome.jp/dbget-bin/www_bget?sthe:T303_00985" xr:uid="{00000000-0004-0000-0000-0000A1000000}"/>
    <hyperlink ref="A164" r:id="rId163" display="http://www.genome.jp/dbget-bin/www_bget?sthe:T303_00990" xr:uid="{00000000-0004-0000-0000-0000A2000000}"/>
    <hyperlink ref="A165" r:id="rId164" display="http://www.genome.jp/dbget-bin/www_bget?sthe:T303_00995" xr:uid="{00000000-0004-0000-0000-0000A3000000}"/>
    <hyperlink ref="A166" r:id="rId165" display="http://www.genome.jp/dbget-bin/www_bget?sthe:T303_01000" xr:uid="{00000000-0004-0000-0000-0000A4000000}"/>
    <hyperlink ref="A167" r:id="rId166" display="http://www.genome.jp/dbget-bin/www_bget?sthe:T303_01005" xr:uid="{00000000-0004-0000-0000-0000A5000000}"/>
    <hyperlink ref="A168" r:id="rId167" display="http://www.genome.jp/dbget-bin/www_bget?sthe:T303_01010" xr:uid="{00000000-0004-0000-0000-0000A6000000}"/>
    <hyperlink ref="A169" r:id="rId168" display="http://www.genome.jp/dbget-bin/www_bget?sthe:T303_01015" xr:uid="{00000000-0004-0000-0000-0000A7000000}"/>
    <hyperlink ref="A170" r:id="rId169" display="http://www.genome.jp/dbget-bin/www_bget?sthe:T303_01020" xr:uid="{00000000-0004-0000-0000-0000A8000000}"/>
    <hyperlink ref="A171" r:id="rId170" display="http://www.genome.jp/dbget-bin/www_bget?sthe:T303_01025" xr:uid="{00000000-0004-0000-0000-0000A9000000}"/>
    <hyperlink ref="A172" r:id="rId171" display="http://www.genome.jp/dbget-bin/www_bget?sthe:T303_01030" xr:uid="{00000000-0004-0000-0000-0000AA000000}"/>
    <hyperlink ref="A173" r:id="rId172" display="http://www.genome.jp/dbget-bin/www_bget?sthe:T303_01035" xr:uid="{00000000-0004-0000-0000-0000AB000000}"/>
    <hyperlink ref="A174" r:id="rId173" display="http://www.genome.jp/dbget-bin/www_bget?sthe:T303_01040" xr:uid="{00000000-0004-0000-0000-0000AC000000}"/>
    <hyperlink ref="A175" r:id="rId174" display="http://www.genome.jp/dbget-bin/www_bget?sthe:T303_01045" xr:uid="{00000000-0004-0000-0000-0000AD000000}"/>
    <hyperlink ref="A176" r:id="rId175" display="http://www.genome.jp/dbget-bin/www_bget?sthe:T303_01050" xr:uid="{00000000-0004-0000-0000-0000AE000000}"/>
    <hyperlink ref="A177" r:id="rId176" display="http://www.genome.jp/dbget-bin/www_bget?sthe:T303_01055" xr:uid="{00000000-0004-0000-0000-0000AF000000}"/>
    <hyperlink ref="A178" r:id="rId177" display="http://www.genome.jp/dbget-bin/www_bget?sthe:T303_01060" xr:uid="{00000000-0004-0000-0000-0000B0000000}"/>
    <hyperlink ref="A179" r:id="rId178" display="http://www.genome.jp/dbget-bin/www_bget?sthe:T303_01065" xr:uid="{00000000-0004-0000-0000-0000B1000000}"/>
    <hyperlink ref="A180" r:id="rId179" display="http://www.genome.jp/dbget-bin/www_bget?sthe:T303_01070" xr:uid="{00000000-0004-0000-0000-0000B2000000}"/>
    <hyperlink ref="A181" r:id="rId180" display="http://www.genome.jp/dbget-bin/www_bget?sthe:T303_01080" xr:uid="{00000000-0004-0000-0000-0000B3000000}"/>
    <hyperlink ref="A182" r:id="rId181" display="http://www.genome.jp/dbget-bin/www_bget?sthe:T303_01085" xr:uid="{00000000-0004-0000-0000-0000B4000000}"/>
    <hyperlink ref="A183" r:id="rId182" display="http://www.genome.jp/dbget-bin/www_bget?sthe:T303_01090" xr:uid="{00000000-0004-0000-0000-0000B5000000}"/>
    <hyperlink ref="A184" r:id="rId183" display="http://www.genome.jp/dbget-bin/www_bget?sthe:T303_01095" xr:uid="{00000000-0004-0000-0000-0000B6000000}"/>
    <hyperlink ref="A185" r:id="rId184" display="http://www.genome.jp/dbget-bin/www_bget?sthe:T303_01100" xr:uid="{00000000-0004-0000-0000-0000B7000000}"/>
    <hyperlink ref="A186" r:id="rId185" display="http://www.genome.jp/dbget-bin/www_bget?sthe:T303_01105" xr:uid="{00000000-0004-0000-0000-0000B8000000}"/>
    <hyperlink ref="A187" r:id="rId186" display="http://www.genome.jp/dbget-bin/www_bget?sthe:T303_01110" xr:uid="{00000000-0004-0000-0000-0000B9000000}"/>
    <hyperlink ref="A188" r:id="rId187" display="http://www.genome.jp/dbget-bin/www_bget?sthe:T303_01115" xr:uid="{00000000-0004-0000-0000-0000BA000000}"/>
    <hyperlink ref="A189" r:id="rId188" display="http://www.genome.jp/dbget-bin/www_bget?sthe:T303_01120" xr:uid="{00000000-0004-0000-0000-0000BB000000}"/>
    <hyperlink ref="A190" r:id="rId189" display="http://www.genome.jp/dbget-bin/www_bget?sthe:T303_01125" xr:uid="{00000000-0004-0000-0000-0000BC000000}"/>
    <hyperlink ref="A191" r:id="rId190" display="http://www.genome.jp/dbget-bin/www_bget?sthe:T303_01130" xr:uid="{00000000-0004-0000-0000-0000BD000000}"/>
    <hyperlink ref="A192" r:id="rId191" display="http://www.genome.jp/dbget-bin/www_bget?sthe:T303_01135" xr:uid="{00000000-0004-0000-0000-0000BE000000}"/>
    <hyperlink ref="A193" r:id="rId192" display="http://www.genome.jp/dbget-bin/www_bget?sthe:T303_01140" xr:uid="{00000000-0004-0000-0000-0000BF000000}"/>
    <hyperlink ref="A194" r:id="rId193" display="http://www.genome.jp/dbget-bin/www_bget?sthe:T303_01145" xr:uid="{00000000-0004-0000-0000-0000C0000000}"/>
    <hyperlink ref="A195" r:id="rId194" display="http://www.genome.jp/dbget-bin/www_bget?sthe:T303_01150" xr:uid="{00000000-0004-0000-0000-0000C1000000}"/>
    <hyperlink ref="A196" r:id="rId195" display="http://www.genome.jp/dbget-bin/www_bget?sthe:T303_01155" xr:uid="{00000000-0004-0000-0000-0000C2000000}"/>
    <hyperlink ref="A197" r:id="rId196" display="http://www.genome.jp/dbget-bin/www_bget?sthe:T303_01165" xr:uid="{00000000-0004-0000-0000-0000C3000000}"/>
    <hyperlink ref="A198" r:id="rId197" display="http://www.genome.jp/dbget-bin/www_bget?sthe:T303_01175" xr:uid="{00000000-0004-0000-0000-0000C4000000}"/>
    <hyperlink ref="A199" r:id="rId198" display="http://www.genome.jp/dbget-bin/www_bget?sthe:T303_01180" xr:uid="{00000000-0004-0000-0000-0000C5000000}"/>
    <hyperlink ref="A200" r:id="rId199" display="http://www.genome.jp/dbget-bin/www_bget?sthe:T303_01185" xr:uid="{00000000-0004-0000-0000-0000C6000000}"/>
    <hyperlink ref="A201" r:id="rId200" display="http://www.genome.jp/dbget-bin/www_bget?sthe:T303_01190" xr:uid="{00000000-0004-0000-0000-0000C7000000}"/>
    <hyperlink ref="A202" r:id="rId201" display="http://www.genome.jp/dbget-bin/www_bget?sthe:T303_01195" xr:uid="{00000000-0004-0000-0000-0000C8000000}"/>
    <hyperlink ref="A203" r:id="rId202" display="http://www.genome.jp/dbget-bin/www_bget?sthe:T303_01200" xr:uid="{00000000-0004-0000-0000-0000C9000000}"/>
    <hyperlink ref="A204" r:id="rId203" display="http://www.genome.jp/dbget-bin/www_bget?sthe:T303_01205" xr:uid="{00000000-0004-0000-0000-0000CA000000}"/>
    <hyperlink ref="A205" r:id="rId204" display="http://www.genome.jp/dbget-bin/www_bget?sthe:T303_01210" xr:uid="{00000000-0004-0000-0000-0000CB000000}"/>
    <hyperlink ref="A206" r:id="rId205" display="http://www.genome.jp/dbget-bin/www_bget?sthe:T303_01215" xr:uid="{00000000-0004-0000-0000-0000CC000000}"/>
    <hyperlink ref="A207" r:id="rId206" display="http://www.genome.jp/dbget-bin/www_bget?sthe:T303_01220" xr:uid="{00000000-0004-0000-0000-0000CD000000}"/>
    <hyperlink ref="A208" r:id="rId207" display="http://www.genome.jp/dbget-bin/www_bget?sthe:T303_01225" xr:uid="{00000000-0004-0000-0000-0000CE000000}"/>
    <hyperlink ref="A209" r:id="rId208" display="http://www.genome.jp/dbget-bin/www_bget?sthe:T303_01230" xr:uid="{00000000-0004-0000-0000-0000CF000000}"/>
    <hyperlink ref="A210" r:id="rId209" display="http://www.genome.jp/dbget-bin/www_bget?sthe:T303_01235" xr:uid="{00000000-0004-0000-0000-0000D0000000}"/>
    <hyperlink ref="A211" r:id="rId210" display="http://www.genome.jp/dbget-bin/www_bget?sthe:T303_01240" xr:uid="{00000000-0004-0000-0000-0000D1000000}"/>
    <hyperlink ref="A212" r:id="rId211" display="http://www.genome.jp/dbget-bin/www_bget?sthe:T303_01245" xr:uid="{00000000-0004-0000-0000-0000D2000000}"/>
    <hyperlink ref="A213" r:id="rId212" display="http://www.genome.jp/dbget-bin/www_bget?sthe:T303_01250" xr:uid="{00000000-0004-0000-0000-0000D3000000}"/>
    <hyperlink ref="A214" r:id="rId213" display="http://www.genome.jp/dbget-bin/www_bget?sthe:T303_01255" xr:uid="{00000000-0004-0000-0000-0000D4000000}"/>
    <hyperlink ref="A215" r:id="rId214" display="http://www.genome.jp/dbget-bin/www_bget?sthe:T303_01260" xr:uid="{00000000-0004-0000-0000-0000D5000000}"/>
    <hyperlink ref="A216" r:id="rId215" display="http://www.genome.jp/dbget-bin/www_bget?sthe:T303_01265" xr:uid="{00000000-0004-0000-0000-0000D6000000}"/>
    <hyperlink ref="A217" r:id="rId216" display="http://www.genome.jp/dbget-bin/www_bget?sthe:T303_01270" xr:uid="{00000000-0004-0000-0000-0000D7000000}"/>
    <hyperlink ref="A218" r:id="rId217" display="http://www.genome.jp/dbget-bin/www_bget?sthe:T303_01275" xr:uid="{00000000-0004-0000-0000-0000D8000000}"/>
    <hyperlink ref="A219" r:id="rId218" display="http://www.genome.jp/dbget-bin/www_bget?sthe:T303_01280" xr:uid="{00000000-0004-0000-0000-0000D9000000}"/>
    <hyperlink ref="A220" r:id="rId219" display="http://www.genome.jp/dbget-bin/www_bget?sthe:T303_01285" xr:uid="{00000000-0004-0000-0000-0000DA000000}"/>
    <hyperlink ref="A221" r:id="rId220" display="http://www.genome.jp/dbget-bin/www_bget?sthe:T303_01290" xr:uid="{00000000-0004-0000-0000-0000DB000000}"/>
    <hyperlink ref="A222" r:id="rId221" display="http://www.genome.jp/dbget-bin/www_bget?sthe:T303_01295" xr:uid="{00000000-0004-0000-0000-0000DC000000}"/>
    <hyperlink ref="A223" r:id="rId222" display="http://www.genome.jp/dbget-bin/www_bget?sthe:T303_01300" xr:uid="{00000000-0004-0000-0000-0000DD000000}"/>
    <hyperlink ref="A224" r:id="rId223" display="http://www.genome.jp/dbget-bin/www_bget?sthe:T303_01310" xr:uid="{00000000-0004-0000-0000-0000DE000000}"/>
    <hyperlink ref="A225" r:id="rId224" display="http://www.genome.jp/dbget-bin/www_bget?sthe:T303_01315" xr:uid="{00000000-0004-0000-0000-0000DF000000}"/>
    <hyperlink ref="A226" r:id="rId225" display="http://www.genome.jp/dbget-bin/www_bget?sthe:T303_01320" xr:uid="{00000000-0004-0000-0000-0000E0000000}"/>
    <hyperlink ref="A227" r:id="rId226" display="http://www.genome.jp/dbget-bin/www_bget?sthe:T303_01325" xr:uid="{00000000-0004-0000-0000-0000E1000000}"/>
    <hyperlink ref="A228" r:id="rId227" display="http://www.genome.jp/dbget-bin/www_bget?sthe:T303_01330" xr:uid="{00000000-0004-0000-0000-0000E2000000}"/>
    <hyperlink ref="A229" r:id="rId228" display="http://www.genome.jp/dbget-bin/www_bget?sthe:T303_01335" xr:uid="{00000000-0004-0000-0000-0000E3000000}"/>
    <hyperlink ref="A230" r:id="rId229" display="http://www.genome.jp/dbget-bin/www_bget?sthe:T303_01340" xr:uid="{00000000-0004-0000-0000-0000E4000000}"/>
    <hyperlink ref="A231" r:id="rId230" display="http://www.genome.jp/dbget-bin/www_bget?sthe:T303_01345" xr:uid="{00000000-0004-0000-0000-0000E5000000}"/>
    <hyperlink ref="A232" r:id="rId231" display="http://www.genome.jp/dbget-bin/www_bget?sthe:T303_01350" xr:uid="{00000000-0004-0000-0000-0000E6000000}"/>
    <hyperlink ref="A233" r:id="rId232" display="http://www.genome.jp/dbget-bin/www_bget?sthe:T303_01355" xr:uid="{00000000-0004-0000-0000-0000E7000000}"/>
    <hyperlink ref="A234" r:id="rId233" display="http://www.genome.jp/dbget-bin/www_bget?sthe:T303_01360" xr:uid="{00000000-0004-0000-0000-0000E8000000}"/>
    <hyperlink ref="A235" r:id="rId234" display="http://www.genome.jp/dbget-bin/www_bget?sthe:T303_01375" xr:uid="{00000000-0004-0000-0000-0000E9000000}"/>
    <hyperlink ref="A236" r:id="rId235" display="http://www.genome.jp/dbget-bin/www_bget?sthe:T303_01380" xr:uid="{00000000-0004-0000-0000-0000EA000000}"/>
    <hyperlink ref="A237" r:id="rId236" display="http://www.genome.jp/dbget-bin/www_bget?sthe:T303_01390" xr:uid="{00000000-0004-0000-0000-0000EB000000}"/>
    <hyperlink ref="A238" r:id="rId237" display="http://www.genome.jp/dbget-bin/www_bget?sthe:T303_01405" xr:uid="{00000000-0004-0000-0000-0000EC000000}"/>
    <hyperlink ref="A239" r:id="rId238" display="http://www.genome.jp/dbget-bin/www_bget?sthe:T303_01410" xr:uid="{00000000-0004-0000-0000-0000ED000000}"/>
    <hyperlink ref="A240" r:id="rId239" display="http://www.genome.jp/dbget-bin/www_bget?sthe:T303_01415" xr:uid="{00000000-0004-0000-0000-0000EE000000}"/>
    <hyperlink ref="A241" r:id="rId240" display="http://www.genome.jp/dbget-bin/www_bget?sthe:T303_01420" xr:uid="{00000000-0004-0000-0000-0000EF000000}"/>
    <hyperlink ref="A242" r:id="rId241" display="http://www.genome.jp/dbget-bin/www_bget?sthe:T303_01425" xr:uid="{00000000-0004-0000-0000-0000F0000000}"/>
    <hyperlink ref="A243" r:id="rId242" display="http://www.genome.jp/dbget-bin/www_bget?sthe:T303_01430" xr:uid="{00000000-0004-0000-0000-0000F1000000}"/>
    <hyperlink ref="A244" r:id="rId243" display="http://www.genome.jp/dbget-bin/www_bget?sthe:T303_01435" xr:uid="{00000000-0004-0000-0000-0000F2000000}"/>
    <hyperlink ref="A245" r:id="rId244" display="http://www.genome.jp/dbget-bin/www_bget?sthe:T303_01440" xr:uid="{00000000-0004-0000-0000-0000F3000000}"/>
    <hyperlink ref="A246" r:id="rId245" display="http://www.genome.jp/dbget-bin/www_bget?sthe:T303_01445" xr:uid="{00000000-0004-0000-0000-0000F4000000}"/>
    <hyperlink ref="A247" r:id="rId246" display="http://www.genome.jp/dbget-bin/www_bget?sthe:T303_01450" xr:uid="{00000000-0004-0000-0000-0000F5000000}"/>
    <hyperlink ref="A248" r:id="rId247" display="http://www.genome.jp/dbget-bin/www_bget?sthe:T303_01455" xr:uid="{00000000-0004-0000-0000-0000F6000000}"/>
    <hyperlink ref="A249" r:id="rId248" display="http://www.genome.jp/dbget-bin/www_bget?sthe:T303_01460" xr:uid="{00000000-0004-0000-0000-0000F7000000}"/>
    <hyperlink ref="A250" r:id="rId249" display="http://www.genome.jp/dbget-bin/www_bget?sthe:T303_01465" xr:uid="{00000000-0004-0000-0000-0000F8000000}"/>
    <hyperlink ref="A251" r:id="rId250" display="http://www.genome.jp/dbget-bin/www_bget?sthe:T303_01470" xr:uid="{00000000-0004-0000-0000-0000F9000000}"/>
    <hyperlink ref="A252" r:id="rId251" display="http://www.genome.jp/dbget-bin/www_bget?sthe:T303_01475" xr:uid="{00000000-0004-0000-0000-0000FA000000}"/>
    <hyperlink ref="A253" r:id="rId252" display="http://www.genome.jp/dbget-bin/www_bget?sthe:T303_01480" xr:uid="{00000000-0004-0000-0000-0000FB000000}"/>
    <hyperlink ref="A254" r:id="rId253" display="http://www.genome.jp/dbget-bin/www_bget?sthe:T303_01485" xr:uid="{00000000-0004-0000-0000-0000FC000000}"/>
    <hyperlink ref="A255" r:id="rId254" display="http://www.genome.jp/dbget-bin/www_bget?sthe:T303_01490" xr:uid="{00000000-0004-0000-0000-0000FD000000}"/>
    <hyperlink ref="A256" r:id="rId255" display="http://www.genome.jp/dbget-bin/www_bget?sthe:T303_01495" xr:uid="{00000000-0004-0000-0000-0000FE000000}"/>
    <hyperlink ref="A257" r:id="rId256" display="http://www.genome.jp/dbget-bin/www_bget?sthe:T303_01500" xr:uid="{00000000-0004-0000-0000-0000FF000000}"/>
    <hyperlink ref="A258" r:id="rId257" display="http://www.genome.jp/dbget-bin/www_bget?sthe:T303_01505" xr:uid="{00000000-0004-0000-0000-000000010000}"/>
    <hyperlink ref="A259" r:id="rId258" display="http://www.genome.jp/dbget-bin/www_bget?sthe:T303_01510" xr:uid="{00000000-0004-0000-0000-000001010000}"/>
    <hyperlink ref="A260" r:id="rId259" display="http://www.genome.jp/dbget-bin/www_bget?sthe:T303_01515" xr:uid="{00000000-0004-0000-0000-000002010000}"/>
    <hyperlink ref="A261" r:id="rId260" display="http://www.genome.jp/dbget-bin/www_bget?sthe:T303_01520" xr:uid="{00000000-0004-0000-0000-000003010000}"/>
    <hyperlink ref="A262" r:id="rId261" display="http://www.genome.jp/dbget-bin/www_bget?sthe:T303_01525" xr:uid="{00000000-0004-0000-0000-000004010000}"/>
    <hyperlink ref="A263" r:id="rId262" display="http://www.genome.jp/dbget-bin/www_bget?sthe:T303_01530" xr:uid="{00000000-0004-0000-0000-000005010000}"/>
    <hyperlink ref="A264" r:id="rId263" display="http://www.genome.jp/dbget-bin/www_bget?sthe:T303_01535" xr:uid="{00000000-0004-0000-0000-000006010000}"/>
    <hyperlink ref="A265" r:id="rId264" display="http://www.genome.jp/dbget-bin/www_bget?sthe:T303_01540" xr:uid="{00000000-0004-0000-0000-000007010000}"/>
    <hyperlink ref="A266" r:id="rId265" display="http://www.genome.jp/dbget-bin/www_bget?sthe:T303_01545" xr:uid="{00000000-0004-0000-0000-000008010000}"/>
    <hyperlink ref="A267" r:id="rId266" display="http://www.genome.jp/dbget-bin/www_bget?sthe:T303_01550" xr:uid="{00000000-0004-0000-0000-000009010000}"/>
    <hyperlink ref="A268" r:id="rId267" display="http://www.genome.jp/dbget-bin/www_bget?sthe:T303_01555" xr:uid="{00000000-0004-0000-0000-00000A010000}"/>
    <hyperlink ref="A269" r:id="rId268" display="http://www.genome.jp/dbget-bin/www_bget?sthe:T303_01560" xr:uid="{00000000-0004-0000-0000-00000B010000}"/>
    <hyperlink ref="A270" r:id="rId269" display="http://www.genome.jp/dbget-bin/www_bget?sthe:T303_01565" xr:uid="{00000000-0004-0000-0000-00000C010000}"/>
    <hyperlink ref="A271" r:id="rId270" display="http://www.genome.jp/dbget-bin/www_bget?sthe:T303_01570" xr:uid="{00000000-0004-0000-0000-00000D010000}"/>
    <hyperlink ref="A272" r:id="rId271" display="http://www.genome.jp/dbget-bin/www_bget?sthe:T303_01575" xr:uid="{00000000-0004-0000-0000-00000E010000}"/>
    <hyperlink ref="A273" r:id="rId272" display="http://www.genome.jp/dbget-bin/www_bget?sthe:T303_01585" xr:uid="{00000000-0004-0000-0000-00000F010000}"/>
    <hyperlink ref="A274" r:id="rId273" display="http://www.genome.jp/dbget-bin/www_bget?sthe:T303_01595" xr:uid="{00000000-0004-0000-0000-000010010000}"/>
    <hyperlink ref="A275" r:id="rId274" display="http://www.genome.jp/dbget-bin/www_bget?sthe:T303_01600" xr:uid="{00000000-0004-0000-0000-000011010000}"/>
    <hyperlink ref="A276" r:id="rId275" display="http://www.genome.jp/dbget-bin/www_bget?sthe:T303_01605" xr:uid="{00000000-0004-0000-0000-000012010000}"/>
    <hyperlink ref="A277" r:id="rId276" display="http://www.genome.jp/dbget-bin/www_bget?sthe:T303_01615" xr:uid="{00000000-0004-0000-0000-000013010000}"/>
    <hyperlink ref="A278" r:id="rId277" display="http://www.genome.jp/dbget-bin/www_bget?sthe:T303_01620" xr:uid="{00000000-0004-0000-0000-000014010000}"/>
    <hyperlink ref="A279" r:id="rId278" display="http://www.genome.jp/dbget-bin/www_bget?sthe:T303_01625" xr:uid="{00000000-0004-0000-0000-000015010000}"/>
    <hyperlink ref="A280" r:id="rId279" display="http://www.genome.jp/dbget-bin/www_bget?sthe:T303_01630" xr:uid="{00000000-0004-0000-0000-000016010000}"/>
    <hyperlink ref="A281" r:id="rId280" display="http://www.genome.jp/dbget-bin/www_bget?sthe:T303_01635" xr:uid="{00000000-0004-0000-0000-000017010000}"/>
    <hyperlink ref="A282" r:id="rId281" display="http://www.genome.jp/dbget-bin/www_bget?sthe:T303_01640" xr:uid="{00000000-0004-0000-0000-000018010000}"/>
    <hyperlink ref="A283" r:id="rId282" display="http://www.genome.jp/dbget-bin/www_bget?sthe:T303_01650" xr:uid="{00000000-0004-0000-0000-000019010000}"/>
    <hyperlink ref="A284" r:id="rId283" display="http://www.genome.jp/dbget-bin/www_bget?sthe:T303_01655" xr:uid="{00000000-0004-0000-0000-00001A010000}"/>
    <hyperlink ref="A285" r:id="rId284" display="http://www.genome.jp/dbget-bin/www_bget?sthe:T303_01660" xr:uid="{00000000-0004-0000-0000-00001B010000}"/>
    <hyperlink ref="A286" r:id="rId285" display="http://www.genome.jp/dbget-bin/www_bget?sthe:T303_01665" xr:uid="{00000000-0004-0000-0000-00001C010000}"/>
    <hyperlink ref="A287" r:id="rId286" display="http://www.genome.jp/dbget-bin/www_bget?sthe:T303_01670" xr:uid="{00000000-0004-0000-0000-00001D010000}"/>
    <hyperlink ref="A288" r:id="rId287" display="http://www.genome.jp/dbget-bin/www_bget?sthe:T303_01675" xr:uid="{00000000-0004-0000-0000-00001E010000}"/>
    <hyperlink ref="A289" r:id="rId288" display="http://www.genome.jp/dbget-bin/www_bget?sthe:T303_01680" xr:uid="{00000000-0004-0000-0000-00001F010000}"/>
    <hyperlink ref="A290" r:id="rId289" display="http://www.genome.jp/dbget-bin/www_bget?sthe:T303_01685" xr:uid="{00000000-0004-0000-0000-000020010000}"/>
    <hyperlink ref="A291" r:id="rId290" display="http://www.genome.jp/dbget-bin/www_bget?sthe:T303_01690" xr:uid="{00000000-0004-0000-0000-000021010000}"/>
    <hyperlink ref="A292" r:id="rId291" display="http://www.genome.jp/dbget-bin/www_bget?sthe:T303_01695" xr:uid="{00000000-0004-0000-0000-000022010000}"/>
    <hyperlink ref="A293" r:id="rId292" display="http://www.genome.jp/dbget-bin/www_bget?sthe:T303_01700" xr:uid="{00000000-0004-0000-0000-000023010000}"/>
    <hyperlink ref="A294" r:id="rId293" display="http://www.genome.jp/dbget-bin/www_bget?sthe:T303_01705" xr:uid="{00000000-0004-0000-0000-000024010000}"/>
    <hyperlink ref="A295" r:id="rId294" display="http://www.genome.jp/dbget-bin/www_bget?sthe:T303_01710" xr:uid="{00000000-0004-0000-0000-000025010000}"/>
    <hyperlink ref="A296" r:id="rId295" display="http://www.genome.jp/dbget-bin/www_bget?sthe:T303_01715" xr:uid="{00000000-0004-0000-0000-000026010000}"/>
    <hyperlink ref="A297" r:id="rId296" display="http://www.genome.jp/dbget-bin/www_bget?sthe:T303_01720" xr:uid="{00000000-0004-0000-0000-000027010000}"/>
    <hyperlink ref="A298" r:id="rId297" display="http://www.genome.jp/dbget-bin/www_bget?sthe:T303_01725" xr:uid="{00000000-0004-0000-0000-000028010000}"/>
    <hyperlink ref="A299" r:id="rId298" display="http://www.genome.jp/dbget-bin/www_bget?sthe:T303_01730" xr:uid="{00000000-0004-0000-0000-000029010000}"/>
    <hyperlink ref="A300" r:id="rId299" display="http://www.genome.jp/dbget-bin/www_bget?sthe:T303_01735" xr:uid="{00000000-0004-0000-0000-00002A010000}"/>
    <hyperlink ref="A301" r:id="rId300" display="http://www.genome.jp/dbget-bin/www_bget?sthe:T303_01740" xr:uid="{00000000-0004-0000-0000-00002B010000}"/>
    <hyperlink ref="A302" r:id="rId301" display="http://www.genome.jp/dbget-bin/www_bget?sthe:T303_01745" xr:uid="{00000000-0004-0000-0000-00002C010000}"/>
    <hyperlink ref="A303" r:id="rId302" display="http://www.genome.jp/dbget-bin/www_bget?sthe:T303_01750" xr:uid="{00000000-0004-0000-0000-00002D010000}"/>
    <hyperlink ref="A304" r:id="rId303" display="http://www.genome.jp/dbget-bin/www_bget?sthe:T303_01755" xr:uid="{00000000-0004-0000-0000-00002E010000}"/>
    <hyperlink ref="A305" r:id="rId304" display="http://www.genome.jp/dbget-bin/www_bget?sthe:T303_01765" xr:uid="{00000000-0004-0000-0000-00002F010000}"/>
    <hyperlink ref="A306" r:id="rId305" display="http://www.genome.jp/dbget-bin/www_bget?sthe:T303_01770" xr:uid="{00000000-0004-0000-0000-000030010000}"/>
    <hyperlink ref="A307" r:id="rId306" display="http://www.genome.jp/dbget-bin/www_bget?sthe:T303_01775" xr:uid="{00000000-0004-0000-0000-000031010000}"/>
    <hyperlink ref="A308" r:id="rId307" display="http://www.genome.jp/dbget-bin/www_bget?sthe:T303_01785" xr:uid="{00000000-0004-0000-0000-000032010000}"/>
    <hyperlink ref="A309" r:id="rId308" display="http://www.genome.jp/dbget-bin/www_bget?sthe:T303_01790" xr:uid="{00000000-0004-0000-0000-000033010000}"/>
    <hyperlink ref="A310" r:id="rId309" display="http://www.genome.jp/dbget-bin/www_bget?sthe:T303_01795" xr:uid="{00000000-0004-0000-0000-000034010000}"/>
    <hyperlink ref="A311" r:id="rId310" display="http://www.genome.jp/dbget-bin/www_bget?sthe:T303_01800" xr:uid="{00000000-0004-0000-0000-000035010000}"/>
    <hyperlink ref="A312" r:id="rId311" display="http://www.genome.jp/dbget-bin/www_bget?sthe:T303_01810" xr:uid="{00000000-0004-0000-0000-000036010000}"/>
    <hyperlink ref="A313" r:id="rId312" display="http://www.genome.jp/dbget-bin/www_bget?sthe:T303_01815" xr:uid="{00000000-0004-0000-0000-000037010000}"/>
    <hyperlink ref="A314" r:id="rId313" display="http://www.genome.jp/dbget-bin/www_bget?sthe:T303_01820" xr:uid="{00000000-0004-0000-0000-000038010000}"/>
    <hyperlink ref="A315" r:id="rId314" display="http://www.genome.jp/dbget-bin/www_bget?sthe:T303_01825" xr:uid="{00000000-0004-0000-0000-000039010000}"/>
    <hyperlink ref="A316" r:id="rId315" display="http://www.genome.jp/dbget-bin/www_bget?sthe:T303_01830" xr:uid="{00000000-0004-0000-0000-00003A010000}"/>
    <hyperlink ref="A317" r:id="rId316" display="http://www.genome.jp/dbget-bin/www_bget?sthe:T303_01835" xr:uid="{00000000-0004-0000-0000-00003B010000}"/>
    <hyperlink ref="A318" r:id="rId317" display="http://www.genome.jp/dbget-bin/www_bget?sthe:T303_01840" xr:uid="{00000000-0004-0000-0000-00003C010000}"/>
    <hyperlink ref="A319" r:id="rId318" display="http://www.genome.jp/dbget-bin/www_bget?sthe:T303_01845" xr:uid="{00000000-0004-0000-0000-00003D010000}"/>
    <hyperlink ref="A320" r:id="rId319" display="http://www.genome.jp/dbget-bin/www_bget?sthe:T303_01850" xr:uid="{00000000-0004-0000-0000-00003E010000}"/>
    <hyperlink ref="A321" r:id="rId320" display="http://www.genome.jp/dbget-bin/www_bget?sthe:T303_01855" xr:uid="{00000000-0004-0000-0000-00003F010000}"/>
    <hyperlink ref="A322" r:id="rId321" display="http://www.genome.jp/dbget-bin/www_bget?sthe:T303_01860" xr:uid="{00000000-0004-0000-0000-000040010000}"/>
    <hyperlink ref="A323" r:id="rId322" display="http://www.genome.jp/dbget-bin/www_bget?sthe:T303_01865" xr:uid="{00000000-0004-0000-0000-000041010000}"/>
    <hyperlink ref="A324" r:id="rId323" display="http://www.genome.jp/dbget-bin/www_bget?sthe:T303_01870" xr:uid="{00000000-0004-0000-0000-000042010000}"/>
    <hyperlink ref="A325" r:id="rId324" display="http://www.genome.jp/dbget-bin/www_bget?sthe:T303_01875" xr:uid="{00000000-0004-0000-0000-000043010000}"/>
    <hyperlink ref="A326" r:id="rId325" display="http://www.genome.jp/dbget-bin/www_bget?sthe:T303_01880" xr:uid="{00000000-0004-0000-0000-000044010000}"/>
    <hyperlink ref="A327" r:id="rId326" display="http://www.genome.jp/dbget-bin/www_bget?sthe:T303_01885" xr:uid="{00000000-0004-0000-0000-000045010000}"/>
    <hyperlink ref="A328" r:id="rId327" display="http://www.genome.jp/dbget-bin/www_bget?sthe:T303_01890" xr:uid="{00000000-0004-0000-0000-000046010000}"/>
    <hyperlink ref="A329" r:id="rId328" display="http://www.genome.jp/dbget-bin/www_bget?sthe:T303_01895" xr:uid="{00000000-0004-0000-0000-000047010000}"/>
    <hyperlink ref="A330" r:id="rId329" display="http://www.genome.jp/dbget-bin/www_bget?sthe:T303_01900" xr:uid="{00000000-0004-0000-0000-000048010000}"/>
    <hyperlink ref="A331" r:id="rId330" display="http://www.genome.jp/dbget-bin/www_bget?sthe:T303_01905" xr:uid="{00000000-0004-0000-0000-000049010000}"/>
    <hyperlink ref="A332" r:id="rId331" display="http://www.genome.jp/dbget-bin/www_bget?sthe:T303_01910" xr:uid="{00000000-0004-0000-0000-00004A010000}"/>
    <hyperlink ref="A333" r:id="rId332" display="http://www.genome.jp/dbget-bin/www_bget?sthe:T303_01915" xr:uid="{00000000-0004-0000-0000-00004B010000}"/>
    <hyperlink ref="A334" r:id="rId333" display="http://www.genome.jp/dbget-bin/www_bget?sthe:T303_01920" xr:uid="{00000000-0004-0000-0000-00004C010000}"/>
    <hyperlink ref="A335" r:id="rId334" display="http://www.genome.jp/dbget-bin/www_bget?sthe:T303_01925" xr:uid="{00000000-0004-0000-0000-00004D010000}"/>
    <hyperlink ref="A336" r:id="rId335" display="http://www.genome.jp/dbget-bin/www_bget?sthe:T303_01930" xr:uid="{00000000-0004-0000-0000-00004E010000}"/>
    <hyperlink ref="A337" r:id="rId336" display="http://www.genome.jp/dbget-bin/www_bget?sthe:T303_01935" xr:uid="{00000000-0004-0000-0000-00004F010000}"/>
    <hyperlink ref="A338" r:id="rId337" display="http://www.genome.jp/dbget-bin/www_bget?sthe:T303_01940" xr:uid="{00000000-0004-0000-0000-000050010000}"/>
    <hyperlink ref="A339" r:id="rId338" display="http://www.genome.jp/dbget-bin/www_bget?sthe:T303_01945" xr:uid="{00000000-0004-0000-0000-000051010000}"/>
    <hyperlink ref="A340" r:id="rId339" display="http://www.genome.jp/dbget-bin/www_bget?sthe:T303_01950" xr:uid="{00000000-0004-0000-0000-000052010000}"/>
    <hyperlink ref="A341" r:id="rId340" display="http://www.genome.jp/dbget-bin/www_bget?sthe:T303_01955" xr:uid="{00000000-0004-0000-0000-000053010000}"/>
    <hyperlink ref="A342" r:id="rId341" display="http://www.genome.jp/dbget-bin/www_bget?sthe:T303_01960" xr:uid="{00000000-0004-0000-0000-000054010000}"/>
    <hyperlink ref="A343" r:id="rId342" display="http://www.genome.jp/dbget-bin/www_bget?sthe:T303_01965" xr:uid="{00000000-0004-0000-0000-000055010000}"/>
    <hyperlink ref="A344" r:id="rId343" display="http://www.genome.jp/dbget-bin/www_bget?sthe:T303_01970" xr:uid="{00000000-0004-0000-0000-000056010000}"/>
    <hyperlink ref="A345" r:id="rId344" display="http://www.genome.jp/dbget-bin/www_bget?sthe:T303_01975" xr:uid="{00000000-0004-0000-0000-000057010000}"/>
    <hyperlink ref="A346" r:id="rId345" display="http://www.genome.jp/dbget-bin/www_bget?sthe:T303_01980" xr:uid="{00000000-0004-0000-0000-000058010000}"/>
    <hyperlink ref="A347" r:id="rId346" display="http://www.genome.jp/dbget-bin/www_bget?sthe:T303_01985" xr:uid="{00000000-0004-0000-0000-000059010000}"/>
    <hyperlink ref="A348" r:id="rId347" display="http://www.genome.jp/dbget-bin/www_bget?sthe:T303_01990" xr:uid="{00000000-0004-0000-0000-00005A010000}"/>
    <hyperlink ref="A349" r:id="rId348" display="http://www.genome.jp/dbget-bin/www_bget?sthe:T303_02000" xr:uid="{00000000-0004-0000-0000-00005B010000}"/>
    <hyperlink ref="A350" r:id="rId349" display="http://www.genome.jp/dbget-bin/www_bget?sthe:T303_02005" xr:uid="{00000000-0004-0000-0000-00005C010000}"/>
    <hyperlink ref="A351" r:id="rId350" display="http://www.genome.jp/dbget-bin/www_bget?sthe:T303_02010" xr:uid="{00000000-0004-0000-0000-00005D010000}"/>
    <hyperlink ref="A352" r:id="rId351" display="http://www.genome.jp/dbget-bin/www_bget?sthe:T303_02015" xr:uid="{00000000-0004-0000-0000-00005E010000}"/>
    <hyperlink ref="A353" r:id="rId352" display="http://www.genome.jp/dbget-bin/www_bget?sthe:T303_02020" xr:uid="{00000000-0004-0000-0000-00005F010000}"/>
    <hyperlink ref="A354" r:id="rId353" display="http://www.genome.jp/dbget-bin/www_bget?sthe:T303_02025" xr:uid="{00000000-0004-0000-0000-000060010000}"/>
    <hyperlink ref="A355" r:id="rId354" display="http://www.genome.jp/dbget-bin/www_bget?sthe:T303_02030" xr:uid="{00000000-0004-0000-0000-000061010000}"/>
    <hyperlink ref="A356" r:id="rId355" display="http://www.genome.jp/dbget-bin/www_bget?sthe:T303_02035" xr:uid="{00000000-0004-0000-0000-000062010000}"/>
    <hyperlink ref="A357" r:id="rId356" display="http://www.genome.jp/dbget-bin/www_bget?sthe:T303_02040" xr:uid="{00000000-0004-0000-0000-000063010000}"/>
    <hyperlink ref="A358" r:id="rId357" display="http://www.genome.jp/dbget-bin/www_bget?sthe:T303_02045" xr:uid="{00000000-0004-0000-0000-000064010000}"/>
    <hyperlink ref="A359" r:id="rId358" display="http://www.genome.jp/dbget-bin/www_bget?sthe:T303_02050" xr:uid="{00000000-0004-0000-0000-000065010000}"/>
    <hyperlink ref="A360" r:id="rId359" display="http://www.genome.jp/dbget-bin/www_bget?sthe:T303_02055" xr:uid="{00000000-0004-0000-0000-000066010000}"/>
    <hyperlink ref="A361" r:id="rId360" display="http://www.genome.jp/dbget-bin/www_bget?sthe:T303_02060" xr:uid="{00000000-0004-0000-0000-000067010000}"/>
    <hyperlink ref="A362" r:id="rId361" display="http://www.genome.jp/dbget-bin/www_bget?sthe:T303_02065" xr:uid="{00000000-0004-0000-0000-000068010000}"/>
    <hyperlink ref="A363" r:id="rId362" display="http://www.genome.jp/dbget-bin/www_bget?sthe:T303_02070" xr:uid="{00000000-0004-0000-0000-000069010000}"/>
    <hyperlink ref="A364" r:id="rId363" display="http://www.genome.jp/dbget-bin/www_bget?sthe:T303_02075" xr:uid="{00000000-0004-0000-0000-00006A010000}"/>
    <hyperlink ref="A365" r:id="rId364" display="http://www.genome.jp/dbget-bin/www_bget?sthe:T303_02080" xr:uid="{00000000-0004-0000-0000-00006B010000}"/>
    <hyperlink ref="A366" r:id="rId365" display="http://www.genome.jp/dbget-bin/www_bget?sthe:T303_02085" xr:uid="{00000000-0004-0000-0000-00006C010000}"/>
    <hyperlink ref="A367" r:id="rId366" display="http://www.genome.jp/dbget-bin/www_bget?sthe:T303_02090" xr:uid="{00000000-0004-0000-0000-00006D010000}"/>
    <hyperlink ref="A368" r:id="rId367" display="http://www.genome.jp/dbget-bin/www_bget?sthe:T303_02095" xr:uid="{00000000-0004-0000-0000-00006E010000}"/>
    <hyperlink ref="A369" r:id="rId368" display="http://www.genome.jp/dbget-bin/www_bget?sthe:T303_02100" xr:uid="{00000000-0004-0000-0000-00006F010000}"/>
    <hyperlink ref="A370" r:id="rId369" display="http://www.genome.jp/dbget-bin/www_bget?sthe:T303_02105" xr:uid="{00000000-0004-0000-0000-000070010000}"/>
    <hyperlink ref="A371" r:id="rId370" display="http://www.genome.jp/dbget-bin/www_bget?sthe:T303_02110" xr:uid="{00000000-0004-0000-0000-000071010000}"/>
    <hyperlink ref="A372" r:id="rId371" display="http://www.genome.jp/dbget-bin/www_bget?sthe:T303_02115" xr:uid="{00000000-0004-0000-0000-000072010000}"/>
    <hyperlink ref="A373" r:id="rId372" display="http://www.genome.jp/dbget-bin/www_bget?sthe:T303_02120" xr:uid="{00000000-0004-0000-0000-000073010000}"/>
    <hyperlink ref="A374" r:id="rId373" display="http://www.genome.jp/dbget-bin/www_bget?sthe:T303_02125" xr:uid="{00000000-0004-0000-0000-000074010000}"/>
    <hyperlink ref="A375" r:id="rId374" display="http://www.genome.jp/dbget-bin/www_bget?sthe:T303_02130" xr:uid="{00000000-0004-0000-0000-000075010000}"/>
    <hyperlink ref="A376" r:id="rId375" display="http://www.genome.jp/dbget-bin/www_bget?sthe:T303_02145" xr:uid="{00000000-0004-0000-0000-000076010000}"/>
    <hyperlink ref="A377" r:id="rId376" display="http://www.genome.jp/dbget-bin/www_bget?sthe:T303_02150" xr:uid="{00000000-0004-0000-0000-000077010000}"/>
    <hyperlink ref="A378" r:id="rId377" display="http://www.genome.jp/dbget-bin/www_bget?sthe:T303_02155" xr:uid="{00000000-0004-0000-0000-000078010000}"/>
    <hyperlink ref="A379" r:id="rId378" display="http://www.genome.jp/dbget-bin/www_bget?sthe:T303_02160" xr:uid="{00000000-0004-0000-0000-000079010000}"/>
    <hyperlink ref="A380" r:id="rId379" display="http://www.genome.jp/dbget-bin/www_bget?sthe:T303_02165" xr:uid="{00000000-0004-0000-0000-00007A010000}"/>
    <hyperlink ref="A381" r:id="rId380" display="http://www.genome.jp/dbget-bin/www_bget?sthe:T303_02170" xr:uid="{00000000-0004-0000-0000-00007B010000}"/>
    <hyperlink ref="A382" r:id="rId381" display="http://www.genome.jp/dbget-bin/www_bget?sthe:T303_02175" xr:uid="{00000000-0004-0000-0000-00007C010000}"/>
    <hyperlink ref="A383" r:id="rId382" display="http://www.genome.jp/dbget-bin/www_bget?sthe:T303_02180" xr:uid="{00000000-0004-0000-0000-00007D010000}"/>
    <hyperlink ref="A384" r:id="rId383" display="http://www.genome.jp/dbget-bin/www_bget?sthe:T303_02190" xr:uid="{00000000-0004-0000-0000-00007E010000}"/>
    <hyperlink ref="A385" r:id="rId384" display="http://www.genome.jp/dbget-bin/www_bget?sthe:T303_02195" xr:uid="{00000000-0004-0000-0000-00007F010000}"/>
    <hyperlink ref="A386" r:id="rId385" display="http://www.genome.jp/dbget-bin/www_bget?sthe:T303_02200" xr:uid="{00000000-0004-0000-0000-000080010000}"/>
    <hyperlink ref="A387" r:id="rId386" display="http://www.genome.jp/dbget-bin/www_bget?sthe:T303_02205" xr:uid="{00000000-0004-0000-0000-000081010000}"/>
    <hyperlink ref="A388" r:id="rId387" display="http://www.genome.jp/dbget-bin/www_bget?sthe:T303_02210" xr:uid="{00000000-0004-0000-0000-000082010000}"/>
    <hyperlink ref="A389" r:id="rId388" display="http://www.genome.jp/dbget-bin/www_bget?sthe:T303_02215" xr:uid="{00000000-0004-0000-0000-000083010000}"/>
    <hyperlink ref="A390" r:id="rId389" display="http://www.genome.jp/dbget-bin/www_bget?sthe:T303_02220" xr:uid="{00000000-0004-0000-0000-000084010000}"/>
    <hyperlink ref="A391" r:id="rId390" display="http://www.genome.jp/dbget-bin/www_bget?sthe:T303_02225" xr:uid="{00000000-0004-0000-0000-000085010000}"/>
    <hyperlink ref="A392" r:id="rId391" display="http://www.genome.jp/dbget-bin/www_bget?sthe:T303_02230" xr:uid="{00000000-0004-0000-0000-000086010000}"/>
    <hyperlink ref="A393" r:id="rId392" display="http://www.genome.jp/dbget-bin/www_bget?sthe:T303_02235" xr:uid="{00000000-0004-0000-0000-000087010000}"/>
    <hyperlink ref="A394" r:id="rId393" display="http://www.genome.jp/dbget-bin/www_bget?sthe:T303_02240" xr:uid="{00000000-0004-0000-0000-000088010000}"/>
    <hyperlink ref="A395" r:id="rId394" display="http://www.genome.jp/dbget-bin/www_bget?sthe:T303_02245" xr:uid="{00000000-0004-0000-0000-000089010000}"/>
    <hyperlink ref="A396" r:id="rId395" display="http://www.genome.jp/dbget-bin/www_bget?sthe:T303_02265" xr:uid="{00000000-0004-0000-0000-00008A010000}"/>
    <hyperlink ref="A397" r:id="rId396" display="http://www.genome.jp/dbget-bin/www_bget?sthe:T303_02270" xr:uid="{00000000-0004-0000-0000-00008B010000}"/>
    <hyperlink ref="A398" r:id="rId397" display="http://www.genome.jp/dbget-bin/www_bget?sthe:T303_02280" xr:uid="{00000000-0004-0000-0000-00008C010000}"/>
    <hyperlink ref="A399" r:id="rId398" display="http://www.genome.jp/dbget-bin/www_bget?sthe:T303_02285" xr:uid="{00000000-0004-0000-0000-00008D010000}"/>
    <hyperlink ref="A400" r:id="rId399" display="http://www.genome.jp/dbget-bin/www_bget?sthe:T303_02290" xr:uid="{00000000-0004-0000-0000-00008E010000}"/>
    <hyperlink ref="A401" r:id="rId400" display="http://www.genome.jp/dbget-bin/www_bget?sthe:T303_02295" xr:uid="{00000000-0004-0000-0000-00008F010000}"/>
    <hyperlink ref="A402" r:id="rId401" display="http://www.genome.jp/dbget-bin/www_bget?sthe:T303_02300" xr:uid="{00000000-0004-0000-0000-000090010000}"/>
    <hyperlink ref="A403" r:id="rId402" display="http://www.genome.jp/dbget-bin/www_bget?sthe:T303_02310" xr:uid="{00000000-0004-0000-0000-000091010000}"/>
    <hyperlink ref="A404" r:id="rId403" display="http://www.genome.jp/dbget-bin/www_bget?sthe:T303_02315" xr:uid="{00000000-0004-0000-0000-000092010000}"/>
    <hyperlink ref="A405" r:id="rId404" display="http://www.genome.jp/dbget-bin/www_bget?sthe:T303_02330" xr:uid="{00000000-0004-0000-0000-000093010000}"/>
    <hyperlink ref="A406" r:id="rId405" display="http://www.genome.jp/dbget-bin/www_bget?sthe:T303_02335" xr:uid="{00000000-0004-0000-0000-000094010000}"/>
    <hyperlink ref="A407" r:id="rId406" display="http://www.genome.jp/dbget-bin/www_bget?sthe:T303_02340" xr:uid="{00000000-0004-0000-0000-000095010000}"/>
    <hyperlink ref="A408" r:id="rId407" display="http://www.genome.jp/dbget-bin/www_bget?sthe:T303_02345" xr:uid="{00000000-0004-0000-0000-000096010000}"/>
    <hyperlink ref="A409" r:id="rId408" display="http://www.genome.jp/dbget-bin/www_bget?sthe:T303_02350" xr:uid="{00000000-0004-0000-0000-000097010000}"/>
    <hyperlink ref="A410" r:id="rId409" display="http://www.genome.jp/dbget-bin/www_bget?sthe:T303_02355" xr:uid="{00000000-0004-0000-0000-000098010000}"/>
    <hyperlink ref="A411" r:id="rId410" display="http://www.genome.jp/dbget-bin/www_bget?sthe:T303_02360" xr:uid="{00000000-0004-0000-0000-000099010000}"/>
    <hyperlink ref="A412" r:id="rId411" display="http://www.genome.jp/dbget-bin/www_bget?sthe:T303_02365" xr:uid="{00000000-0004-0000-0000-00009A010000}"/>
    <hyperlink ref="A413" r:id="rId412" display="http://www.genome.jp/dbget-bin/www_bget?sthe:T303_02370" xr:uid="{00000000-0004-0000-0000-00009B010000}"/>
    <hyperlink ref="A414" r:id="rId413" display="http://www.genome.jp/dbget-bin/www_bget?sthe:T303_02375" xr:uid="{00000000-0004-0000-0000-00009C010000}"/>
    <hyperlink ref="A415" r:id="rId414" display="http://www.genome.jp/dbget-bin/www_bget?sthe:T303_02380" xr:uid="{00000000-0004-0000-0000-00009D010000}"/>
    <hyperlink ref="A416" r:id="rId415" display="http://www.genome.jp/dbget-bin/www_bget?sthe:T303_02385" xr:uid="{00000000-0004-0000-0000-00009E010000}"/>
    <hyperlink ref="A417" r:id="rId416" display="http://www.genome.jp/dbget-bin/www_bget?sthe:T303_02390" xr:uid="{00000000-0004-0000-0000-00009F010000}"/>
    <hyperlink ref="A418" r:id="rId417" display="http://www.genome.jp/dbget-bin/www_bget?sthe:T303_02395" xr:uid="{00000000-0004-0000-0000-0000A0010000}"/>
    <hyperlink ref="A419" r:id="rId418" display="http://www.genome.jp/dbget-bin/www_bget?sthe:T303_02400" xr:uid="{00000000-0004-0000-0000-0000A1010000}"/>
    <hyperlink ref="A420" r:id="rId419" display="http://www.genome.jp/dbget-bin/www_bget?sthe:T303_02405" xr:uid="{00000000-0004-0000-0000-0000A2010000}"/>
    <hyperlink ref="A421" r:id="rId420" display="http://www.genome.jp/dbget-bin/www_bget?sthe:T303_02410" xr:uid="{00000000-0004-0000-0000-0000A3010000}"/>
    <hyperlink ref="A422" r:id="rId421" display="http://www.genome.jp/dbget-bin/www_bget?sthe:T303_02415" xr:uid="{00000000-0004-0000-0000-0000A4010000}"/>
    <hyperlink ref="A423" r:id="rId422" display="http://www.genome.jp/dbget-bin/www_bget?sthe:T303_02420" xr:uid="{00000000-0004-0000-0000-0000A5010000}"/>
    <hyperlink ref="A424" r:id="rId423" display="http://www.genome.jp/dbget-bin/www_bget?sthe:T303_02430" xr:uid="{00000000-0004-0000-0000-0000A6010000}"/>
    <hyperlink ref="A425" r:id="rId424" display="http://www.genome.jp/dbget-bin/www_bget?sthe:T303_02435" xr:uid="{00000000-0004-0000-0000-0000A7010000}"/>
    <hyperlink ref="A426" r:id="rId425" display="http://www.genome.jp/dbget-bin/www_bget?sthe:T303_02440" xr:uid="{00000000-0004-0000-0000-0000A8010000}"/>
    <hyperlink ref="A427" r:id="rId426" display="http://www.genome.jp/dbget-bin/www_bget?sthe:T303_02450" xr:uid="{00000000-0004-0000-0000-0000A9010000}"/>
    <hyperlink ref="A428" r:id="rId427" display="http://www.genome.jp/dbget-bin/www_bget?sthe:T303_02455" xr:uid="{00000000-0004-0000-0000-0000AA010000}"/>
    <hyperlink ref="A429" r:id="rId428" display="http://www.genome.jp/dbget-bin/www_bget?sthe:T303_02460" xr:uid="{00000000-0004-0000-0000-0000AB010000}"/>
    <hyperlink ref="A430" r:id="rId429" display="http://www.genome.jp/dbget-bin/www_bget?sthe:T303_02465" xr:uid="{00000000-0004-0000-0000-0000AC010000}"/>
    <hyperlink ref="A431" r:id="rId430" display="http://www.genome.jp/dbget-bin/www_bget?sthe:T303_02470" xr:uid="{00000000-0004-0000-0000-0000AD010000}"/>
    <hyperlink ref="A432" r:id="rId431" display="http://www.genome.jp/dbget-bin/www_bget?sthe:T303_02475" xr:uid="{00000000-0004-0000-0000-0000AE010000}"/>
    <hyperlink ref="A433" r:id="rId432" display="http://www.genome.jp/dbget-bin/www_bget?sthe:T303_02480" xr:uid="{00000000-0004-0000-0000-0000AF010000}"/>
    <hyperlink ref="A434" r:id="rId433" display="http://www.genome.jp/dbget-bin/www_bget?sthe:T303_02485" xr:uid="{00000000-0004-0000-0000-0000B0010000}"/>
    <hyperlink ref="A435" r:id="rId434" display="http://www.genome.jp/dbget-bin/www_bget?sthe:T303_02490" xr:uid="{00000000-0004-0000-0000-0000B1010000}"/>
    <hyperlink ref="A436" r:id="rId435" display="http://www.genome.jp/dbget-bin/www_bget?sthe:T303_02495" xr:uid="{00000000-0004-0000-0000-0000B2010000}"/>
    <hyperlink ref="A437" r:id="rId436" display="http://www.genome.jp/dbget-bin/www_bget?sthe:T303_02500" xr:uid="{00000000-0004-0000-0000-0000B3010000}"/>
    <hyperlink ref="A438" r:id="rId437" display="http://www.genome.jp/dbget-bin/www_bget?sthe:T303_02505" xr:uid="{00000000-0004-0000-0000-0000B4010000}"/>
    <hyperlink ref="A439" r:id="rId438" display="http://www.genome.jp/dbget-bin/www_bget?sthe:T303_02510" xr:uid="{00000000-0004-0000-0000-0000B5010000}"/>
    <hyperlink ref="A440" r:id="rId439" display="http://www.genome.jp/dbget-bin/www_bget?sthe:T303_02515" xr:uid="{00000000-0004-0000-0000-0000B6010000}"/>
    <hyperlink ref="A441" r:id="rId440" display="http://www.genome.jp/dbget-bin/www_bget?sthe:T303_02520" xr:uid="{00000000-0004-0000-0000-0000B7010000}"/>
    <hyperlink ref="A442" r:id="rId441" display="http://www.genome.jp/dbget-bin/www_bget?sthe:T303_02525" xr:uid="{00000000-0004-0000-0000-0000B8010000}"/>
    <hyperlink ref="A443" r:id="rId442" display="http://www.genome.jp/dbget-bin/www_bget?sthe:T303_02530" xr:uid="{00000000-0004-0000-0000-0000B9010000}"/>
    <hyperlink ref="A444" r:id="rId443" display="http://www.genome.jp/dbget-bin/www_bget?sthe:T303_02535" xr:uid="{00000000-0004-0000-0000-0000BA010000}"/>
    <hyperlink ref="A445" r:id="rId444" display="http://www.genome.jp/dbget-bin/www_bget?sthe:T303_02540" xr:uid="{00000000-0004-0000-0000-0000BB010000}"/>
    <hyperlink ref="A446" r:id="rId445" display="http://www.genome.jp/dbget-bin/www_bget?sthe:T303_02545" xr:uid="{00000000-0004-0000-0000-0000BC010000}"/>
    <hyperlink ref="A447" r:id="rId446" display="http://www.genome.jp/dbget-bin/www_bget?sthe:T303_02550" xr:uid="{00000000-0004-0000-0000-0000BD010000}"/>
    <hyperlink ref="A448" r:id="rId447" display="http://www.genome.jp/dbget-bin/www_bget?sthe:T303_02560" xr:uid="{00000000-0004-0000-0000-0000BE010000}"/>
    <hyperlink ref="A449" r:id="rId448" display="http://www.genome.jp/dbget-bin/www_bget?sthe:T303_02570" xr:uid="{00000000-0004-0000-0000-0000BF010000}"/>
    <hyperlink ref="A450" r:id="rId449" display="http://www.genome.jp/dbget-bin/www_bget?sthe:T303_02575" xr:uid="{00000000-0004-0000-0000-0000C0010000}"/>
    <hyperlink ref="A451" r:id="rId450" display="http://www.genome.jp/dbget-bin/www_bget?sthe:T303_02580" xr:uid="{00000000-0004-0000-0000-0000C1010000}"/>
    <hyperlink ref="A452" r:id="rId451" display="http://www.genome.jp/dbget-bin/www_bget?sthe:T303_02585" xr:uid="{00000000-0004-0000-0000-0000C2010000}"/>
    <hyperlink ref="A453" r:id="rId452" display="http://www.genome.jp/dbget-bin/www_bget?sthe:T303_02590" xr:uid="{00000000-0004-0000-0000-0000C3010000}"/>
    <hyperlink ref="A454" r:id="rId453" display="http://www.genome.jp/dbget-bin/www_bget?sthe:T303_02595" xr:uid="{00000000-0004-0000-0000-0000C4010000}"/>
    <hyperlink ref="A455" r:id="rId454" display="http://www.genome.jp/dbget-bin/www_bget?sthe:T303_02600" xr:uid="{00000000-0004-0000-0000-0000C5010000}"/>
    <hyperlink ref="A456" r:id="rId455" display="http://www.genome.jp/dbget-bin/www_bget?sthe:T303_02605" xr:uid="{00000000-0004-0000-0000-0000C6010000}"/>
    <hyperlink ref="A457" r:id="rId456" display="http://www.genome.jp/dbget-bin/www_bget?sthe:T303_02610" xr:uid="{00000000-0004-0000-0000-0000C7010000}"/>
    <hyperlink ref="A458" r:id="rId457" display="http://www.genome.jp/dbget-bin/www_bget?sthe:T303_02615" xr:uid="{00000000-0004-0000-0000-0000C8010000}"/>
    <hyperlink ref="A459" r:id="rId458" display="http://www.genome.jp/dbget-bin/www_bget?sthe:T303_02620" xr:uid="{00000000-0004-0000-0000-0000C9010000}"/>
    <hyperlink ref="A460" r:id="rId459" display="http://www.genome.jp/dbget-bin/www_bget?sthe:T303_02625" xr:uid="{00000000-0004-0000-0000-0000CA010000}"/>
    <hyperlink ref="A461" r:id="rId460" display="http://www.genome.jp/dbget-bin/www_bget?sthe:T303_02630" xr:uid="{00000000-0004-0000-0000-0000CB010000}"/>
    <hyperlink ref="A462" r:id="rId461" display="http://www.genome.jp/dbget-bin/www_bget?sthe:T303_02635" xr:uid="{00000000-0004-0000-0000-0000CC010000}"/>
    <hyperlink ref="A463" r:id="rId462" display="http://www.genome.jp/dbget-bin/www_bget?sthe:T303_02640" xr:uid="{00000000-0004-0000-0000-0000CD010000}"/>
    <hyperlink ref="A464" r:id="rId463" display="http://www.genome.jp/dbget-bin/www_bget?sthe:T303_02645" xr:uid="{00000000-0004-0000-0000-0000CE010000}"/>
    <hyperlink ref="A465" r:id="rId464" display="http://www.genome.jp/dbget-bin/www_bget?sthe:T303_02655" xr:uid="{00000000-0004-0000-0000-0000CF010000}"/>
    <hyperlink ref="A466" r:id="rId465" display="http://www.genome.jp/dbget-bin/www_bget?sthe:T303_02660" xr:uid="{00000000-0004-0000-0000-0000D0010000}"/>
    <hyperlink ref="A467" r:id="rId466" display="http://www.genome.jp/dbget-bin/www_bget?sthe:T303_02670" xr:uid="{00000000-0004-0000-0000-0000D1010000}"/>
    <hyperlink ref="A468" r:id="rId467" display="http://www.genome.jp/dbget-bin/www_bget?sthe:T303_02675" xr:uid="{00000000-0004-0000-0000-0000D2010000}"/>
    <hyperlink ref="A469" r:id="rId468" display="http://www.genome.jp/dbget-bin/www_bget?sthe:T303_02680" xr:uid="{00000000-0004-0000-0000-0000D3010000}"/>
    <hyperlink ref="A470" r:id="rId469" display="http://www.genome.jp/dbget-bin/www_bget?sthe:T303_02685" xr:uid="{00000000-0004-0000-0000-0000D4010000}"/>
    <hyperlink ref="A471" r:id="rId470" display="http://www.genome.jp/dbget-bin/www_bget?sthe:T303_02690" xr:uid="{00000000-0004-0000-0000-0000D5010000}"/>
    <hyperlink ref="A472" r:id="rId471" display="http://www.genome.jp/dbget-bin/www_bget?sthe:T303_02695" xr:uid="{00000000-0004-0000-0000-0000D6010000}"/>
    <hyperlink ref="A473" r:id="rId472" display="http://www.genome.jp/dbget-bin/www_bget?sthe:T303_02700" xr:uid="{00000000-0004-0000-0000-0000D7010000}"/>
    <hyperlink ref="A474" r:id="rId473" display="http://www.genome.jp/dbget-bin/www_bget?sthe:T303_02705" xr:uid="{00000000-0004-0000-0000-0000D8010000}"/>
    <hyperlink ref="A475" r:id="rId474" display="http://www.genome.jp/dbget-bin/www_bget?sthe:T303_02710" xr:uid="{00000000-0004-0000-0000-0000D9010000}"/>
    <hyperlink ref="A476" r:id="rId475" display="http://www.genome.jp/dbget-bin/www_bget?sthe:T303_02715" xr:uid="{00000000-0004-0000-0000-0000DA010000}"/>
    <hyperlink ref="A477" r:id="rId476" display="http://www.genome.jp/dbget-bin/www_bget?sthe:T303_02720" xr:uid="{00000000-0004-0000-0000-0000DB010000}"/>
    <hyperlink ref="A478" r:id="rId477" display="http://www.genome.jp/dbget-bin/www_bget?sthe:T303_02725" xr:uid="{00000000-0004-0000-0000-0000DC010000}"/>
    <hyperlink ref="A479" r:id="rId478" display="http://www.genome.jp/dbget-bin/www_bget?sthe:T303_02730" xr:uid="{00000000-0004-0000-0000-0000DD010000}"/>
    <hyperlink ref="A480" r:id="rId479" display="http://www.genome.jp/dbget-bin/www_bget?sthe:T303_02735" xr:uid="{00000000-0004-0000-0000-0000DE010000}"/>
    <hyperlink ref="A481" r:id="rId480" display="http://www.genome.jp/dbget-bin/www_bget?sthe:T303_02740" xr:uid="{00000000-0004-0000-0000-0000DF010000}"/>
    <hyperlink ref="A482" r:id="rId481" display="http://www.genome.jp/dbget-bin/www_bget?sthe:T303_02745" xr:uid="{00000000-0004-0000-0000-0000E0010000}"/>
    <hyperlink ref="A483" r:id="rId482" display="http://www.genome.jp/dbget-bin/www_bget?sthe:T303_02750" xr:uid="{00000000-0004-0000-0000-0000E1010000}"/>
    <hyperlink ref="A484" r:id="rId483" display="http://www.genome.jp/dbget-bin/www_bget?sthe:T303_02755" xr:uid="{00000000-0004-0000-0000-0000E2010000}"/>
    <hyperlink ref="A485" r:id="rId484" display="http://www.genome.jp/dbget-bin/www_bget?sthe:T303_02785" xr:uid="{00000000-0004-0000-0000-0000E3010000}"/>
    <hyperlink ref="A486" r:id="rId485" display="http://www.genome.jp/dbget-bin/www_bget?sthe:T303_02790" xr:uid="{00000000-0004-0000-0000-0000E4010000}"/>
    <hyperlink ref="A487" r:id="rId486" display="http://www.genome.jp/dbget-bin/www_bget?sthe:T303_02795" xr:uid="{00000000-0004-0000-0000-0000E5010000}"/>
    <hyperlink ref="A488" r:id="rId487" display="http://www.genome.jp/dbget-bin/www_bget?sthe:T303_02800" xr:uid="{00000000-0004-0000-0000-0000E6010000}"/>
    <hyperlink ref="A489" r:id="rId488" display="http://www.genome.jp/dbget-bin/www_bget?sthe:T303_02805" xr:uid="{00000000-0004-0000-0000-0000E7010000}"/>
    <hyperlink ref="A490" r:id="rId489" display="http://www.genome.jp/dbget-bin/www_bget?sthe:T303_02810" xr:uid="{00000000-0004-0000-0000-0000E8010000}"/>
    <hyperlink ref="A491" r:id="rId490" display="http://www.genome.jp/dbget-bin/www_bget?sthe:T303_02815" xr:uid="{00000000-0004-0000-0000-0000E9010000}"/>
    <hyperlink ref="A492" r:id="rId491" display="http://www.genome.jp/dbget-bin/www_bget?sthe:T303_02820" xr:uid="{00000000-0004-0000-0000-0000EA010000}"/>
    <hyperlink ref="A493" r:id="rId492" display="http://www.genome.jp/dbget-bin/www_bget?sthe:T303_02825" xr:uid="{00000000-0004-0000-0000-0000EB010000}"/>
    <hyperlink ref="A494" r:id="rId493" display="http://www.genome.jp/dbget-bin/www_bget?sthe:T303_02830" xr:uid="{00000000-0004-0000-0000-0000EC010000}"/>
    <hyperlink ref="A495" r:id="rId494" display="http://www.genome.jp/dbget-bin/www_bget?sthe:T303_02835" xr:uid="{00000000-0004-0000-0000-0000ED010000}"/>
    <hyperlink ref="A496" r:id="rId495" display="http://www.genome.jp/dbget-bin/www_bget?sthe:T303_02840" xr:uid="{00000000-0004-0000-0000-0000EE010000}"/>
    <hyperlink ref="A497" r:id="rId496" display="http://www.genome.jp/dbget-bin/www_bget?sthe:T303_02845" xr:uid="{00000000-0004-0000-0000-0000EF010000}"/>
    <hyperlink ref="A498" r:id="rId497" display="http://www.genome.jp/dbget-bin/www_bget?sthe:T303_02850" xr:uid="{00000000-0004-0000-0000-0000F0010000}"/>
    <hyperlink ref="A499" r:id="rId498" display="http://www.genome.jp/dbget-bin/www_bget?sthe:T303_02855" xr:uid="{00000000-0004-0000-0000-0000F1010000}"/>
    <hyperlink ref="A500" r:id="rId499" display="http://www.genome.jp/dbget-bin/www_bget?sthe:T303_02860" xr:uid="{00000000-0004-0000-0000-0000F2010000}"/>
    <hyperlink ref="A501" r:id="rId500" display="http://www.genome.jp/dbget-bin/www_bget?sthe:T303_02865" xr:uid="{00000000-0004-0000-0000-0000F3010000}"/>
    <hyperlink ref="A502" r:id="rId501" display="http://www.genome.jp/dbget-bin/www_bget?sthe:T303_02880" xr:uid="{00000000-0004-0000-0000-0000F4010000}"/>
    <hyperlink ref="A503" r:id="rId502" display="http://www.genome.jp/dbget-bin/www_bget?sthe:T303_02885" xr:uid="{00000000-0004-0000-0000-0000F5010000}"/>
    <hyperlink ref="A504" r:id="rId503" display="http://www.genome.jp/dbget-bin/www_bget?sthe:T303_02890" xr:uid="{00000000-0004-0000-0000-0000F6010000}"/>
    <hyperlink ref="A505" r:id="rId504" display="http://www.genome.jp/dbget-bin/www_bget?sthe:T303_02895" xr:uid="{00000000-0004-0000-0000-0000F7010000}"/>
    <hyperlink ref="A506" r:id="rId505" display="http://www.genome.jp/dbget-bin/www_bget?sthe:T303_02900" xr:uid="{00000000-0004-0000-0000-0000F8010000}"/>
    <hyperlink ref="A507" r:id="rId506" display="http://www.genome.jp/dbget-bin/www_bget?sthe:T303_02905" xr:uid="{00000000-0004-0000-0000-0000F9010000}"/>
    <hyperlink ref="A508" r:id="rId507" display="http://www.genome.jp/dbget-bin/www_bget?sthe:T303_02910" xr:uid="{00000000-0004-0000-0000-0000FA010000}"/>
    <hyperlink ref="A509" r:id="rId508" display="http://www.genome.jp/dbget-bin/www_bget?sthe:T303_02915" xr:uid="{00000000-0004-0000-0000-0000FB010000}"/>
    <hyperlink ref="A510" r:id="rId509" display="http://www.genome.jp/dbget-bin/www_bget?sthe:T303_02920" xr:uid="{00000000-0004-0000-0000-0000FC010000}"/>
    <hyperlink ref="A511" r:id="rId510" display="http://www.genome.jp/dbget-bin/www_bget?sthe:T303_02925" xr:uid="{00000000-0004-0000-0000-0000FD010000}"/>
    <hyperlink ref="A512" r:id="rId511" display="http://www.genome.jp/dbget-bin/www_bget?sthe:T303_02930" xr:uid="{00000000-0004-0000-0000-0000FE010000}"/>
    <hyperlink ref="A513" r:id="rId512" display="http://www.genome.jp/dbget-bin/www_bget?sthe:T303_02935" xr:uid="{00000000-0004-0000-0000-0000FF010000}"/>
    <hyperlink ref="A514" r:id="rId513" display="http://www.genome.jp/dbget-bin/www_bget?sthe:T303_02940" xr:uid="{00000000-0004-0000-0000-000000020000}"/>
    <hyperlink ref="A515" r:id="rId514" display="http://www.genome.jp/dbget-bin/www_bget?sthe:T303_02945" xr:uid="{00000000-0004-0000-0000-000001020000}"/>
    <hyperlink ref="A516" r:id="rId515" display="http://www.genome.jp/dbget-bin/www_bget?sthe:T303_02950" xr:uid="{00000000-0004-0000-0000-000002020000}"/>
    <hyperlink ref="A517" r:id="rId516" display="http://www.genome.jp/dbget-bin/www_bget?sthe:T303_02960" xr:uid="{00000000-0004-0000-0000-000003020000}"/>
    <hyperlink ref="A518" r:id="rId517" display="http://www.genome.jp/dbget-bin/www_bget?sthe:T303_02965" xr:uid="{00000000-0004-0000-0000-000004020000}"/>
    <hyperlink ref="A519" r:id="rId518" display="http://www.genome.jp/dbget-bin/www_bget?sthe:T303_02970" xr:uid="{00000000-0004-0000-0000-000005020000}"/>
    <hyperlink ref="A520" r:id="rId519" display="http://www.genome.jp/dbget-bin/www_bget?sthe:T303_02975" xr:uid="{00000000-0004-0000-0000-000006020000}"/>
    <hyperlink ref="A521" r:id="rId520" display="http://www.genome.jp/dbget-bin/www_bget?sthe:T303_02985" xr:uid="{00000000-0004-0000-0000-000007020000}"/>
    <hyperlink ref="A522" r:id="rId521" display="http://www.genome.jp/dbget-bin/www_bget?sthe:T303_02990" xr:uid="{00000000-0004-0000-0000-000008020000}"/>
    <hyperlink ref="A523" r:id="rId522" display="http://www.genome.jp/dbget-bin/www_bget?sthe:T303_02995" xr:uid="{00000000-0004-0000-0000-000009020000}"/>
    <hyperlink ref="A524" r:id="rId523" display="http://www.genome.jp/dbget-bin/www_bget?sthe:T303_03000" xr:uid="{00000000-0004-0000-0000-00000A020000}"/>
    <hyperlink ref="A525" r:id="rId524" display="http://www.genome.jp/dbget-bin/www_bget?sthe:T303_03005" xr:uid="{00000000-0004-0000-0000-00000B020000}"/>
    <hyperlink ref="A526" r:id="rId525" display="http://www.genome.jp/dbget-bin/www_bget?sthe:T303_03010" xr:uid="{00000000-0004-0000-0000-00000C020000}"/>
    <hyperlink ref="A527" r:id="rId526" display="http://www.genome.jp/dbget-bin/www_bget?sthe:T303_03015" xr:uid="{00000000-0004-0000-0000-00000D020000}"/>
    <hyperlink ref="A528" r:id="rId527" display="http://www.genome.jp/dbget-bin/www_bget?sthe:T303_03020" xr:uid="{00000000-0004-0000-0000-00000E020000}"/>
    <hyperlink ref="A529" r:id="rId528" display="http://www.genome.jp/dbget-bin/www_bget?sthe:T303_03025" xr:uid="{00000000-0004-0000-0000-00000F020000}"/>
    <hyperlink ref="A530" r:id="rId529" display="http://www.genome.jp/dbget-bin/www_bget?sthe:T303_03030" xr:uid="{00000000-0004-0000-0000-000010020000}"/>
    <hyperlink ref="A531" r:id="rId530" display="http://www.genome.jp/dbget-bin/www_bget?sthe:T303_03035" xr:uid="{00000000-0004-0000-0000-000011020000}"/>
    <hyperlink ref="A532" r:id="rId531" display="http://www.genome.jp/dbget-bin/www_bget?sthe:T303_03040" xr:uid="{00000000-0004-0000-0000-000012020000}"/>
    <hyperlink ref="A533" r:id="rId532" display="http://www.genome.jp/dbget-bin/www_bget?sthe:T303_03045" xr:uid="{00000000-0004-0000-0000-000013020000}"/>
    <hyperlink ref="A534" r:id="rId533" display="http://www.genome.jp/dbget-bin/www_bget?sthe:T303_03050" xr:uid="{00000000-0004-0000-0000-000014020000}"/>
    <hyperlink ref="A535" r:id="rId534" display="http://www.genome.jp/dbget-bin/www_bget?sthe:T303_03055" xr:uid="{00000000-0004-0000-0000-000015020000}"/>
    <hyperlink ref="A536" r:id="rId535" display="http://www.genome.jp/dbget-bin/www_bget?sthe:T303_03060" xr:uid="{00000000-0004-0000-0000-000016020000}"/>
    <hyperlink ref="A537" r:id="rId536" display="http://www.genome.jp/dbget-bin/www_bget?sthe:T303_03065" xr:uid="{00000000-0004-0000-0000-000017020000}"/>
    <hyperlink ref="A538" r:id="rId537" display="http://www.genome.jp/dbget-bin/www_bget?sthe:T303_03070" xr:uid="{00000000-0004-0000-0000-000018020000}"/>
    <hyperlink ref="A539" r:id="rId538" display="http://www.genome.jp/dbget-bin/www_bget?sthe:T303_03075" xr:uid="{00000000-0004-0000-0000-000019020000}"/>
    <hyperlink ref="A540" r:id="rId539" display="http://www.genome.jp/dbget-bin/www_bget?sthe:T303_03080" xr:uid="{00000000-0004-0000-0000-00001A020000}"/>
    <hyperlink ref="A541" r:id="rId540" display="http://www.genome.jp/dbget-bin/www_bget?sthe:T303_03085" xr:uid="{00000000-0004-0000-0000-00001B020000}"/>
    <hyperlink ref="A542" r:id="rId541" display="http://www.genome.jp/dbget-bin/www_bget?sthe:T303_03090" xr:uid="{00000000-0004-0000-0000-00001C020000}"/>
    <hyperlink ref="A543" r:id="rId542" display="http://www.genome.jp/dbget-bin/www_bget?sthe:T303_03095" xr:uid="{00000000-0004-0000-0000-00001D020000}"/>
    <hyperlink ref="A544" r:id="rId543" display="http://www.genome.jp/dbget-bin/www_bget?sthe:T303_03100" xr:uid="{00000000-0004-0000-0000-00001E020000}"/>
    <hyperlink ref="A545" r:id="rId544" display="http://www.genome.jp/dbget-bin/www_bget?sthe:T303_03105" xr:uid="{00000000-0004-0000-0000-00001F020000}"/>
    <hyperlink ref="A546" r:id="rId545" display="http://www.genome.jp/dbget-bin/www_bget?sthe:T303_03110" xr:uid="{00000000-0004-0000-0000-000020020000}"/>
    <hyperlink ref="A547" r:id="rId546" display="http://www.genome.jp/dbget-bin/www_bget?sthe:T303_03115" xr:uid="{00000000-0004-0000-0000-000021020000}"/>
    <hyperlink ref="A548" r:id="rId547" display="http://www.genome.jp/dbget-bin/www_bget?sthe:T303_03120" xr:uid="{00000000-0004-0000-0000-000022020000}"/>
    <hyperlink ref="A549" r:id="rId548" display="http://www.genome.jp/dbget-bin/www_bget?sthe:T303_03125" xr:uid="{00000000-0004-0000-0000-000023020000}"/>
    <hyperlink ref="A550" r:id="rId549" display="http://www.genome.jp/dbget-bin/www_bget?sthe:T303_03130" xr:uid="{00000000-0004-0000-0000-000024020000}"/>
    <hyperlink ref="A551" r:id="rId550" display="http://www.genome.jp/dbget-bin/www_bget?sthe:T303_03140" xr:uid="{00000000-0004-0000-0000-000025020000}"/>
    <hyperlink ref="A552" r:id="rId551" display="http://www.genome.jp/dbget-bin/www_bget?sthe:T303_03150" xr:uid="{00000000-0004-0000-0000-000026020000}"/>
    <hyperlink ref="A553" r:id="rId552" display="http://www.genome.jp/dbget-bin/www_bget?sthe:T303_03155" xr:uid="{00000000-0004-0000-0000-000027020000}"/>
    <hyperlink ref="A554" r:id="rId553" display="http://www.genome.jp/dbget-bin/www_bget?sthe:T303_03165" xr:uid="{00000000-0004-0000-0000-000028020000}"/>
    <hyperlink ref="A555" r:id="rId554" display="http://www.genome.jp/dbget-bin/www_bget?sthe:T303_03170" xr:uid="{00000000-0004-0000-0000-000029020000}"/>
    <hyperlink ref="A556" r:id="rId555" display="http://www.genome.jp/dbget-bin/www_bget?sthe:T303_03175" xr:uid="{00000000-0004-0000-0000-00002A020000}"/>
    <hyperlink ref="A557" r:id="rId556" display="http://www.genome.jp/dbget-bin/www_bget?sthe:T303_03180" xr:uid="{00000000-0004-0000-0000-00002B020000}"/>
    <hyperlink ref="A558" r:id="rId557" display="http://www.genome.jp/dbget-bin/www_bget?sthe:T303_03185" xr:uid="{00000000-0004-0000-0000-00002C020000}"/>
    <hyperlink ref="A559" r:id="rId558" display="http://www.genome.jp/dbget-bin/www_bget?sthe:T303_03190" xr:uid="{00000000-0004-0000-0000-00002D020000}"/>
    <hyperlink ref="A560" r:id="rId559" display="http://www.genome.jp/dbget-bin/www_bget?sthe:T303_03195" xr:uid="{00000000-0004-0000-0000-00002E020000}"/>
    <hyperlink ref="A561" r:id="rId560" display="http://www.genome.jp/dbget-bin/www_bget?sthe:T303_03200" xr:uid="{00000000-0004-0000-0000-00002F020000}"/>
    <hyperlink ref="A562" r:id="rId561" display="http://www.genome.jp/dbget-bin/www_bget?sthe:T303_03205" xr:uid="{00000000-0004-0000-0000-000030020000}"/>
    <hyperlink ref="A563" r:id="rId562" display="http://www.genome.jp/dbget-bin/www_bget?sthe:T303_03210" xr:uid="{00000000-0004-0000-0000-000031020000}"/>
    <hyperlink ref="A564" r:id="rId563" display="http://www.genome.jp/dbget-bin/www_bget?sthe:T303_03215" xr:uid="{00000000-0004-0000-0000-000032020000}"/>
    <hyperlink ref="A565" r:id="rId564" display="http://www.genome.jp/dbget-bin/www_bget?sthe:T303_03220" xr:uid="{00000000-0004-0000-0000-000033020000}"/>
    <hyperlink ref="A566" r:id="rId565" display="http://www.genome.jp/dbget-bin/www_bget?sthe:T303_03230" xr:uid="{00000000-0004-0000-0000-000034020000}"/>
    <hyperlink ref="A567" r:id="rId566" display="http://www.genome.jp/dbget-bin/www_bget?sthe:T303_03235" xr:uid="{00000000-0004-0000-0000-000035020000}"/>
    <hyperlink ref="A568" r:id="rId567" display="http://www.genome.jp/dbget-bin/www_bget?sthe:T303_03240" xr:uid="{00000000-0004-0000-0000-000036020000}"/>
    <hyperlink ref="A569" r:id="rId568" display="http://www.genome.jp/dbget-bin/www_bget?sthe:T303_03245" xr:uid="{00000000-0004-0000-0000-000037020000}"/>
    <hyperlink ref="A570" r:id="rId569" display="http://www.genome.jp/dbget-bin/www_bget?sthe:T303_03250" xr:uid="{00000000-0004-0000-0000-000038020000}"/>
    <hyperlink ref="A571" r:id="rId570" display="http://www.genome.jp/dbget-bin/www_bget?sthe:T303_03255" xr:uid="{00000000-0004-0000-0000-000039020000}"/>
    <hyperlink ref="A572" r:id="rId571" display="http://www.genome.jp/dbget-bin/www_bget?sthe:T303_03260" xr:uid="{00000000-0004-0000-0000-00003A020000}"/>
    <hyperlink ref="A573" r:id="rId572" display="http://www.genome.jp/dbget-bin/www_bget?sthe:T303_03265" xr:uid="{00000000-0004-0000-0000-00003B020000}"/>
    <hyperlink ref="A574" r:id="rId573" display="http://www.genome.jp/dbget-bin/www_bget?sthe:T303_03270" xr:uid="{00000000-0004-0000-0000-00003C020000}"/>
    <hyperlink ref="A575" r:id="rId574" display="http://www.genome.jp/dbget-bin/www_bget?sthe:T303_03275" xr:uid="{00000000-0004-0000-0000-00003D020000}"/>
    <hyperlink ref="A576" r:id="rId575" display="http://www.genome.jp/dbget-bin/www_bget?sthe:T303_03280" xr:uid="{00000000-0004-0000-0000-00003E020000}"/>
    <hyperlink ref="A577" r:id="rId576" display="http://www.genome.jp/dbget-bin/www_bget?sthe:T303_03295" xr:uid="{00000000-0004-0000-0000-00003F020000}"/>
    <hyperlink ref="A578" r:id="rId577" display="http://www.genome.jp/dbget-bin/www_bget?sthe:T303_03300" xr:uid="{00000000-0004-0000-0000-000040020000}"/>
    <hyperlink ref="A579" r:id="rId578" display="http://www.genome.jp/dbget-bin/www_bget?sthe:T303_03305" xr:uid="{00000000-0004-0000-0000-000041020000}"/>
    <hyperlink ref="A580" r:id="rId579" display="http://www.genome.jp/dbget-bin/www_bget?sthe:T303_03310" xr:uid="{00000000-0004-0000-0000-000042020000}"/>
    <hyperlink ref="A581" r:id="rId580" display="http://www.genome.jp/dbget-bin/www_bget?sthe:T303_03315" xr:uid="{00000000-0004-0000-0000-000043020000}"/>
    <hyperlink ref="A582" r:id="rId581" display="http://www.genome.jp/dbget-bin/www_bget?sthe:T303_03320" xr:uid="{00000000-0004-0000-0000-000044020000}"/>
    <hyperlink ref="A583" r:id="rId582" display="http://www.genome.jp/dbget-bin/www_bget?sthe:T303_03325" xr:uid="{00000000-0004-0000-0000-000045020000}"/>
    <hyperlink ref="A584" r:id="rId583" display="http://www.genome.jp/dbget-bin/www_bget?sthe:T303_03330" xr:uid="{00000000-0004-0000-0000-000046020000}"/>
    <hyperlink ref="A585" r:id="rId584" display="http://www.genome.jp/dbget-bin/www_bget?sthe:T303_03335" xr:uid="{00000000-0004-0000-0000-000047020000}"/>
    <hyperlink ref="A586" r:id="rId585" display="http://www.genome.jp/dbget-bin/www_bget?sthe:T303_03340" xr:uid="{00000000-0004-0000-0000-000048020000}"/>
    <hyperlink ref="A587" r:id="rId586" display="http://www.genome.jp/dbget-bin/www_bget?sthe:T303_03345" xr:uid="{00000000-0004-0000-0000-000049020000}"/>
    <hyperlink ref="A588" r:id="rId587" display="http://www.genome.jp/dbget-bin/www_bget?sthe:T303_03350" xr:uid="{00000000-0004-0000-0000-00004A020000}"/>
    <hyperlink ref="A589" r:id="rId588" display="http://www.genome.jp/dbget-bin/www_bget?sthe:T303_03355" xr:uid="{00000000-0004-0000-0000-00004B020000}"/>
    <hyperlink ref="A590" r:id="rId589" display="http://www.genome.jp/dbget-bin/www_bget?sthe:T303_03360" xr:uid="{00000000-0004-0000-0000-00004C020000}"/>
    <hyperlink ref="A591" r:id="rId590" display="http://www.genome.jp/dbget-bin/www_bget?sthe:T303_03365" xr:uid="{00000000-0004-0000-0000-00004D020000}"/>
    <hyperlink ref="A592" r:id="rId591" display="http://www.genome.jp/dbget-bin/www_bget?sthe:T303_03370" xr:uid="{00000000-0004-0000-0000-00004E020000}"/>
    <hyperlink ref="A593" r:id="rId592" display="http://www.genome.jp/dbget-bin/www_bget?sthe:T303_03375" xr:uid="{00000000-0004-0000-0000-00004F020000}"/>
    <hyperlink ref="A594" r:id="rId593" display="http://www.genome.jp/dbget-bin/www_bget?sthe:T303_03380" xr:uid="{00000000-0004-0000-0000-000050020000}"/>
    <hyperlink ref="A595" r:id="rId594" display="http://www.genome.jp/dbget-bin/www_bget?sthe:T303_03385" xr:uid="{00000000-0004-0000-0000-000051020000}"/>
    <hyperlink ref="A596" r:id="rId595" display="http://www.genome.jp/dbget-bin/www_bget?sthe:T303_03390" xr:uid="{00000000-0004-0000-0000-000052020000}"/>
    <hyperlink ref="A597" r:id="rId596" display="http://www.genome.jp/dbget-bin/www_bget?sthe:T303_03395" xr:uid="{00000000-0004-0000-0000-000053020000}"/>
    <hyperlink ref="A598" r:id="rId597" display="http://www.genome.jp/dbget-bin/www_bget?sthe:T303_03405" xr:uid="{00000000-0004-0000-0000-000054020000}"/>
    <hyperlink ref="A599" r:id="rId598" display="http://www.genome.jp/dbget-bin/www_bget?sthe:T303_03410" xr:uid="{00000000-0004-0000-0000-000055020000}"/>
    <hyperlink ref="A600" r:id="rId599" display="http://www.genome.jp/dbget-bin/www_bget?sthe:T303_03415" xr:uid="{00000000-0004-0000-0000-000056020000}"/>
    <hyperlink ref="A601" r:id="rId600" display="http://www.genome.jp/dbget-bin/www_bget?sthe:T303_03420" xr:uid="{00000000-0004-0000-0000-000057020000}"/>
    <hyperlink ref="A602" r:id="rId601" display="http://www.genome.jp/dbget-bin/www_bget?sthe:T303_03425" xr:uid="{00000000-0004-0000-0000-000058020000}"/>
    <hyperlink ref="A603" r:id="rId602" display="http://www.genome.jp/dbget-bin/www_bget?sthe:T303_03430" xr:uid="{00000000-0004-0000-0000-000059020000}"/>
    <hyperlink ref="A604" r:id="rId603" display="http://www.genome.jp/dbget-bin/www_bget?sthe:T303_03435" xr:uid="{00000000-0004-0000-0000-00005A020000}"/>
    <hyperlink ref="A605" r:id="rId604" display="http://www.genome.jp/dbget-bin/www_bget?sthe:T303_03440" xr:uid="{00000000-0004-0000-0000-00005B020000}"/>
    <hyperlink ref="A606" r:id="rId605" display="http://www.genome.jp/dbget-bin/www_bget?sthe:T303_03445" xr:uid="{00000000-0004-0000-0000-00005C020000}"/>
    <hyperlink ref="A607" r:id="rId606" display="http://www.genome.jp/dbget-bin/www_bget?sthe:T303_03450" xr:uid="{00000000-0004-0000-0000-00005D020000}"/>
    <hyperlink ref="A608" r:id="rId607" display="http://www.genome.jp/dbget-bin/www_bget?sthe:T303_03455" xr:uid="{00000000-0004-0000-0000-00005E020000}"/>
    <hyperlink ref="A609" r:id="rId608" display="http://www.genome.jp/dbget-bin/www_bget?sthe:T303_03460" xr:uid="{00000000-0004-0000-0000-00005F020000}"/>
    <hyperlink ref="A610" r:id="rId609" display="http://www.genome.jp/dbget-bin/www_bget?sthe:T303_03465" xr:uid="{00000000-0004-0000-0000-000060020000}"/>
    <hyperlink ref="A611" r:id="rId610" display="http://www.genome.jp/dbget-bin/www_bget?sthe:T303_03470" xr:uid="{00000000-0004-0000-0000-000061020000}"/>
    <hyperlink ref="A612" r:id="rId611" display="http://www.genome.jp/dbget-bin/www_bget?sthe:T303_03485" xr:uid="{00000000-0004-0000-0000-000062020000}"/>
    <hyperlink ref="A613" r:id="rId612" display="http://www.genome.jp/dbget-bin/www_bget?sthe:T303_03490" xr:uid="{00000000-0004-0000-0000-000063020000}"/>
    <hyperlink ref="A614" r:id="rId613" display="http://www.genome.jp/dbget-bin/www_bget?sthe:T303_03495" xr:uid="{00000000-0004-0000-0000-000064020000}"/>
    <hyperlink ref="A615" r:id="rId614" display="http://www.genome.jp/dbget-bin/www_bget?sthe:T303_03500" xr:uid="{00000000-0004-0000-0000-000065020000}"/>
    <hyperlink ref="A616" r:id="rId615" display="http://www.genome.jp/dbget-bin/www_bget?sthe:T303_03505" xr:uid="{00000000-0004-0000-0000-000066020000}"/>
    <hyperlink ref="A617" r:id="rId616" display="http://www.genome.jp/dbget-bin/www_bget?sthe:T303_03510" xr:uid="{00000000-0004-0000-0000-000067020000}"/>
    <hyperlink ref="A618" r:id="rId617" display="http://www.genome.jp/dbget-bin/www_bget?sthe:T303_03515" xr:uid="{00000000-0004-0000-0000-000068020000}"/>
    <hyperlink ref="A619" r:id="rId618" display="http://www.genome.jp/dbget-bin/www_bget?sthe:T303_03520" xr:uid="{00000000-0004-0000-0000-000069020000}"/>
    <hyperlink ref="A620" r:id="rId619" display="http://www.genome.jp/dbget-bin/www_bget?sthe:T303_03525" xr:uid="{00000000-0004-0000-0000-00006A020000}"/>
    <hyperlink ref="A621" r:id="rId620" display="http://www.genome.jp/dbget-bin/www_bget?sthe:T303_03530" xr:uid="{00000000-0004-0000-0000-00006B020000}"/>
    <hyperlink ref="A622" r:id="rId621" display="http://www.genome.jp/dbget-bin/www_bget?sthe:T303_03535" xr:uid="{00000000-0004-0000-0000-00006C020000}"/>
    <hyperlink ref="A623" r:id="rId622" display="http://www.genome.jp/dbget-bin/www_bget?sthe:T303_03540" xr:uid="{00000000-0004-0000-0000-00006D020000}"/>
    <hyperlink ref="A624" r:id="rId623" display="http://www.genome.jp/dbget-bin/www_bget?sthe:T303_03545" xr:uid="{00000000-0004-0000-0000-00006E020000}"/>
    <hyperlink ref="A625" r:id="rId624" display="http://www.genome.jp/dbget-bin/www_bget?sthe:T303_03550" xr:uid="{00000000-0004-0000-0000-00006F020000}"/>
    <hyperlink ref="A626" r:id="rId625" display="http://www.genome.jp/dbget-bin/www_bget?sthe:T303_03555" xr:uid="{00000000-0004-0000-0000-000070020000}"/>
    <hyperlink ref="A627" r:id="rId626" display="http://www.genome.jp/dbget-bin/www_bget?sthe:T303_03560" xr:uid="{00000000-0004-0000-0000-000071020000}"/>
    <hyperlink ref="A628" r:id="rId627" display="http://www.genome.jp/dbget-bin/www_bget?sthe:T303_03565" xr:uid="{00000000-0004-0000-0000-000072020000}"/>
    <hyperlink ref="A629" r:id="rId628" display="http://www.genome.jp/dbget-bin/www_bget?sthe:T303_03570" xr:uid="{00000000-0004-0000-0000-000073020000}"/>
    <hyperlink ref="A630" r:id="rId629" display="http://www.genome.jp/dbget-bin/www_bget?sthe:T303_03575" xr:uid="{00000000-0004-0000-0000-000074020000}"/>
    <hyperlink ref="A631" r:id="rId630" display="http://www.genome.jp/dbget-bin/www_bget?sthe:T303_03580" xr:uid="{00000000-0004-0000-0000-000075020000}"/>
    <hyperlink ref="A632" r:id="rId631" display="http://www.genome.jp/dbget-bin/www_bget?sthe:T303_03585" xr:uid="{00000000-0004-0000-0000-000076020000}"/>
    <hyperlink ref="A633" r:id="rId632" display="http://www.genome.jp/dbget-bin/www_bget?sthe:T303_03590" xr:uid="{00000000-0004-0000-0000-000077020000}"/>
    <hyperlink ref="A634" r:id="rId633" display="http://www.genome.jp/dbget-bin/www_bget?sthe:T303_03600" xr:uid="{00000000-0004-0000-0000-000078020000}"/>
    <hyperlink ref="A635" r:id="rId634" display="http://www.genome.jp/dbget-bin/www_bget?sthe:T303_03605" xr:uid="{00000000-0004-0000-0000-000079020000}"/>
    <hyperlink ref="A636" r:id="rId635" display="http://www.genome.jp/dbget-bin/www_bget?sthe:T303_03610" xr:uid="{00000000-0004-0000-0000-00007A020000}"/>
    <hyperlink ref="A637" r:id="rId636" display="http://www.genome.jp/dbget-bin/www_bget?sthe:T303_03615" xr:uid="{00000000-0004-0000-0000-00007B020000}"/>
    <hyperlink ref="A638" r:id="rId637" display="http://www.genome.jp/dbget-bin/www_bget?sthe:T303_03620" xr:uid="{00000000-0004-0000-0000-00007C020000}"/>
    <hyperlink ref="A639" r:id="rId638" display="http://www.genome.jp/dbget-bin/www_bget?sthe:T303_03630" xr:uid="{00000000-0004-0000-0000-00007D020000}"/>
    <hyperlink ref="A640" r:id="rId639" display="http://www.genome.jp/dbget-bin/www_bget?sthe:T303_03635" xr:uid="{00000000-0004-0000-0000-00007E020000}"/>
    <hyperlink ref="A641" r:id="rId640" display="http://www.genome.jp/dbget-bin/www_bget?sthe:T303_03640" xr:uid="{00000000-0004-0000-0000-00007F020000}"/>
    <hyperlink ref="A642" r:id="rId641" display="http://www.genome.jp/dbget-bin/www_bget?sthe:T303_03645" xr:uid="{00000000-0004-0000-0000-000080020000}"/>
    <hyperlink ref="A643" r:id="rId642" display="http://www.genome.jp/dbget-bin/www_bget?sthe:T303_03650" xr:uid="{00000000-0004-0000-0000-000081020000}"/>
    <hyperlink ref="A644" r:id="rId643" display="http://www.genome.jp/dbget-bin/www_bget?sthe:T303_03660" xr:uid="{00000000-0004-0000-0000-000082020000}"/>
    <hyperlink ref="A645" r:id="rId644" display="http://www.genome.jp/dbget-bin/www_bget?sthe:T303_03665" xr:uid="{00000000-0004-0000-0000-000083020000}"/>
    <hyperlink ref="A646" r:id="rId645" display="http://www.genome.jp/dbget-bin/www_bget?sthe:T303_03670" xr:uid="{00000000-0004-0000-0000-000084020000}"/>
    <hyperlink ref="A647" r:id="rId646" display="http://www.genome.jp/dbget-bin/www_bget?sthe:T303_03675" xr:uid="{00000000-0004-0000-0000-000085020000}"/>
    <hyperlink ref="A648" r:id="rId647" display="http://www.genome.jp/dbget-bin/www_bget?sthe:T303_03680" xr:uid="{00000000-0004-0000-0000-000086020000}"/>
    <hyperlink ref="A649" r:id="rId648" display="http://www.genome.jp/dbget-bin/www_bget?sthe:T303_03685" xr:uid="{00000000-0004-0000-0000-000087020000}"/>
    <hyperlink ref="A650" r:id="rId649" display="http://www.genome.jp/dbget-bin/www_bget?sthe:T303_03690" xr:uid="{00000000-0004-0000-0000-000088020000}"/>
    <hyperlink ref="A651" r:id="rId650" display="http://www.genome.jp/dbget-bin/www_bget?sthe:T303_03695" xr:uid="{00000000-0004-0000-0000-000089020000}"/>
    <hyperlink ref="A652" r:id="rId651" display="http://www.genome.jp/dbget-bin/www_bget?sthe:T303_03700" xr:uid="{00000000-0004-0000-0000-00008A020000}"/>
    <hyperlink ref="A653" r:id="rId652" display="http://www.genome.jp/dbget-bin/www_bget?sthe:T303_03705" xr:uid="{00000000-0004-0000-0000-00008B020000}"/>
    <hyperlink ref="A654" r:id="rId653" display="http://www.genome.jp/dbget-bin/www_bget?sthe:T303_03710" xr:uid="{00000000-0004-0000-0000-00008C020000}"/>
    <hyperlink ref="A655" r:id="rId654" display="http://www.genome.jp/dbget-bin/www_bget?sthe:T303_03715" xr:uid="{00000000-0004-0000-0000-00008D020000}"/>
    <hyperlink ref="A656" r:id="rId655" display="http://www.genome.jp/dbget-bin/www_bget?sthe:T303_03720" xr:uid="{00000000-0004-0000-0000-00008E020000}"/>
    <hyperlink ref="A657" r:id="rId656" display="http://www.genome.jp/dbget-bin/www_bget?sthe:T303_03725" xr:uid="{00000000-0004-0000-0000-00008F020000}"/>
    <hyperlink ref="A658" r:id="rId657" display="http://www.genome.jp/dbget-bin/www_bget?sthe:T303_03730" xr:uid="{00000000-0004-0000-0000-000090020000}"/>
    <hyperlink ref="A659" r:id="rId658" display="http://www.genome.jp/dbget-bin/www_bget?sthe:T303_03735" xr:uid="{00000000-0004-0000-0000-000091020000}"/>
    <hyperlink ref="A660" r:id="rId659" display="http://www.genome.jp/dbget-bin/www_bget?sthe:T303_03740" xr:uid="{00000000-0004-0000-0000-000092020000}"/>
    <hyperlink ref="A661" r:id="rId660" display="http://www.genome.jp/dbget-bin/www_bget?sthe:T303_03745" xr:uid="{00000000-0004-0000-0000-000093020000}"/>
    <hyperlink ref="A662" r:id="rId661" display="http://www.genome.jp/dbget-bin/www_bget?sthe:T303_03750" xr:uid="{00000000-0004-0000-0000-000094020000}"/>
    <hyperlink ref="A663" r:id="rId662" display="http://www.genome.jp/dbget-bin/www_bget?sthe:T303_03755" xr:uid="{00000000-0004-0000-0000-000095020000}"/>
    <hyperlink ref="A664" r:id="rId663" display="http://www.genome.jp/dbget-bin/www_bget?sthe:T303_03765" xr:uid="{00000000-0004-0000-0000-000096020000}"/>
    <hyperlink ref="A665" r:id="rId664" display="http://www.genome.jp/dbget-bin/www_bget?sthe:T303_03770" xr:uid="{00000000-0004-0000-0000-000097020000}"/>
    <hyperlink ref="A666" r:id="rId665" display="http://www.genome.jp/dbget-bin/www_bget?sthe:T303_03775" xr:uid="{00000000-0004-0000-0000-000098020000}"/>
    <hyperlink ref="A667" r:id="rId666" display="http://www.genome.jp/dbget-bin/www_bget?sthe:T303_03780" xr:uid="{00000000-0004-0000-0000-000099020000}"/>
    <hyperlink ref="A668" r:id="rId667" display="http://www.genome.jp/dbget-bin/www_bget?sthe:T303_03785" xr:uid="{00000000-0004-0000-0000-00009A020000}"/>
    <hyperlink ref="A669" r:id="rId668" display="http://www.genome.jp/dbget-bin/www_bget?sthe:T303_03795" xr:uid="{00000000-0004-0000-0000-00009B020000}"/>
    <hyperlink ref="A670" r:id="rId669" display="http://www.genome.jp/dbget-bin/www_bget?sthe:T303_03800" xr:uid="{00000000-0004-0000-0000-00009C020000}"/>
    <hyperlink ref="A671" r:id="rId670" display="http://www.genome.jp/dbget-bin/www_bget?sthe:T303_03805" xr:uid="{00000000-0004-0000-0000-00009D020000}"/>
    <hyperlink ref="A672" r:id="rId671" display="http://www.genome.jp/dbget-bin/www_bget?sthe:T303_03810" xr:uid="{00000000-0004-0000-0000-00009E020000}"/>
    <hyperlink ref="A673" r:id="rId672" display="http://www.genome.jp/dbget-bin/www_bget?sthe:T303_03815" xr:uid="{00000000-0004-0000-0000-00009F020000}"/>
    <hyperlink ref="A674" r:id="rId673" display="http://www.genome.jp/dbget-bin/www_bget?sthe:T303_03820" xr:uid="{00000000-0004-0000-0000-0000A0020000}"/>
    <hyperlink ref="A675" r:id="rId674" display="http://www.genome.jp/dbget-bin/www_bget?sthe:T303_03825" xr:uid="{00000000-0004-0000-0000-0000A1020000}"/>
    <hyperlink ref="A676" r:id="rId675" display="http://www.genome.jp/dbget-bin/www_bget?sthe:T303_03830" xr:uid="{00000000-0004-0000-0000-0000A2020000}"/>
    <hyperlink ref="A677" r:id="rId676" display="http://www.genome.jp/dbget-bin/www_bget?sthe:T303_03835" xr:uid="{00000000-0004-0000-0000-0000A3020000}"/>
    <hyperlink ref="A678" r:id="rId677" display="http://www.genome.jp/dbget-bin/www_bget?sthe:T303_03840" xr:uid="{00000000-0004-0000-0000-0000A4020000}"/>
    <hyperlink ref="A679" r:id="rId678" display="http://www.genome.jp/dbget-bin/www_bget?sthe:T303_03845" xr:uid="{00000000-0004-0000-0000-0000A5020000}"/>
    <hyperlink ref="A680" r:id="rId679" display="http://www.genome.jp/dbget-bin/www_bget?sthe:T303_03850" xr:uid="{00000000-0004-0000-0000-0000A6020000}"/>
    <hyperlink ref="A681" r:id="rId680" display="http://www.genome.jp/dbget-bin/www_bget?sthe:T303_03855" xr:uid="{00000000-0004-0000-0000-0000A7020000}"/>
    <hyperlink ref="A682" r:id="rId681" display="http://www.genome.jp/dbget-bin/www_bget?sthe:T303_03860" xr:uid="{00000000-0004-0000-0000-0000A8020000}"/>
    <hyperlink ref="A683" r:id="rId682" display="http://www.genome.jp/dbget-bin/www_bget?sthe:T303_03865" xr:uid="{00000000-0004-0000-0000-0000A9020000}"/>
    <hyperlink ref="A684" r:id="rId683" display="http://www.genome.jp/dbget-bin/www_bget?sthe:T303_03870" xr:uid="{00000000-0004-0000-0000-0000AA020000}"/>
    <hyperlink ref="A685" r:id="rId684" display="http://www.genome.jp/dbget-bin/www_bget?sthe:T303_03875" xr:uid="{00000000-0004-0000-0000-0000AB020000}"/>
    <hyperlink ref="A686" r:id="rId685" display="http://www.genome.jp/dbget-bin/www_bget?sthe:T303_03880" xr:uid="{00000000-0004-0000-0000-0000AC020000}"/>
    <hyperlink ref="A687" r:id="rId686" display="http://www.genome.jp/dbget-bin/www_bget?sthe:T303_03885" xr:uid="{00000000-0004-0000-0000-0000AD020000}"/>
    <hyperlink ref="A688" r:id="rId687" display="http://www.genome.jp/dbget-bin/www_bget?sthe:T303_03890" xr:uid="{00000000-0004-0000-0000-0000AE020000}"/>
    <hyperlink ref="A689" r:id="rId688" display="http://www.genome.jp/dbget-bin/www_bget?sthe:T303_03895" xr:uid="{00000000-0004-0000-0000-0000AF020000}"/>
    <hyperlink ref="A690" r:id="rId689" display="http://www.genome.jp/dbget-bin/www_bget?sthe:T303_03900" xr:uid="{00000000-0004-0000-0000-0000B0020000}"/>
    <hyperlink ref="A691" r:id="rId690" display="http://www.genome.jp/dbget-bin/www_bget?sthe:T303_03905" xr:uid="{00000000-0004-0000-0000-0000B1020000}"/>
    <hyperlink ref="A692" r:id="rId691" display="http://www.genome.jp/dbget-bin/www_bget?sthe:T303_03910" xr:uid="{00000000-0004-0000-0000-0000B2020000}"/>
    <hyperlink ref="A693" r:id="rId692" display="http://www.genome.jp/dbget-bin/www_bget?sthe:T303_03915" xr:uid="{00000000-0004-0000-0000-0000B3020000}"/>
    <hyperlink ref="A694" r:id="rId693" display="http://www.genome.jp/dbget-bin/www_bget?sthe:T303_03920" xr:uid="{00000000-0004-0000-0000-0000B4020000}"/>
    <hyperlink ref="A695" r:id="rId694" display="http://www.genome.jp/dbget-bin/www_bget?sthe:T303_03925" xr:uid="{00000000-0004-0000-0000-0000B5020000}"/>
    <hyperlink ref="A696" r:id="rId695" display="http://www.genome.jp/dbget-bin/www_bget?sthe:T303_03930" xr:uid="{00000000-0004-0000-0000-0000B6020000}"/>
    <hyperlink ref="A697" r:id="rId696" display="http://www.genome.jp/dbget-bin/www_bget?sthe:T303_03935" xr:uid="{00000000-0004-0000-0000-0000B7020000}"/>
    <hyperlink ref="A698" r:id="rId697" display="http://www.genome.jp/dbget-bin/www_bget?sthe:T303_03940" xr:uid="{00000000-0004-0000-0000-0000B8020000}"/>
    <hyperlink ref="A699" r:id="rId698" display="http://www.genome.jp/dbget-bin/www_bget?sthe:T303_03945" xr:uid="{00000000-0004-0000-0000-0000B9020000}"/>
    <hyperlink ref="A700" r:id="rId699" display="http://www.genome.jp/dbget-bin/www_bget?sthe:T303_03950" xr:uid="{00000000-0004-0000-0000-0000BA020000}"/>
    <hyperlink ref="A701" r:id="rId700" display="http://www.genome.jp/dbget-bin/www_bget?sthe:T303_03955" xr:uid="{00000000-0004-0000-0000-0000BB020000}"/>
    <hyperlink ref="A702" r:id="rId701" display="http://www.genome.jp/dbget-bin/www_bget?sthe:T303_03960" xr:uid="{00000000-0004-0000-0000-0000BC020000}"/>
    <hyperlink ref="A703" r:id="rId702" display="http://www.genome.jp/dbget-bin/www_bget?sthe:T303_03965" xr:uid="{00000000-0004-0000-0000-0000BD020000}"/>
    <hyperlink ref="A704" r:id="rId703" display="http://www.genome.jp/dbget-bin/www_bget?sthe:T303_03970" xr:uid="{00000000-0004-0000-0000-0000BE020000}"/>
    <hyperlink ref="A705" r:id="rId704" display="http://www.genome.jp/dbget-bin/www_bget?sthe:T303_03975" xr:uid="{00000000-0004-0000-0000-0000BF020000}"/>
    <hyperlink ref="A706" r:id="rId705" display="http://www.genome.jp/dbget-bin/www_bget?sthe:T303_03980" xr:uid="{00000000-0004-0000-0000-0000C0020000}"/>
    <hyperlink ref="A707" r:id="rId706" display="http://www.genome.jp/dbget-bin/www_bget?sthe:T303_03985" xr:uid="{00000000-0004-0000-0000-0000C1020000}"/>
    <hyperlink ref="A708" r:id="rId707" display="http://www.genome.jp/dbget-bin/www_bget?sthe:T303_03990" xr:uid="{00000000-0004-0000-0000-0000C2020000}"/>
    <hyperlink ref="A709" r:id="rId708" display="http://www.genome.jp/dbget-bin/www_bget?sthe:T303_03995" xr:uid="{00000000-0004-0000-0000-0000C3020000}"/>
    <hyperlink ref="A710" r:id="rId709" display="http://www.genome.jp/dbget-bin/www_bget?sthe:T303_04005" xr:uid="{00000000-0004-0000-0000-0000C4020000}"/>
    <hyperlink ref="A711" r:id="rId710" display="http://www.genome.jp/dbget-bin/www_bget?sthe:T303_04010" xr:uid="{00000000-0004-0000-0000-0000C5020000}"/>
    <hyperlink ref="A712" r:id="rId711" display="http://www.genome.jp/dbget-bin/www_bget?sthe:T303_04015" xr:uid="{00000000-0004-0000-0000-0000C6020000}"/>
    <hyperlink ref="A713" r:id="rId712" display="http://www.genome.jp/dbget-bin/www_bget?sthe:T303_04020" xr:uid="{00000000-0004-0000-0000-0000C7020000}"/>
    <hyperlink ref="A714" r:id="rId713" display="http://www.genome.jp/dbget-bin/www_bget?sthe:T303_04025" xr:uid="{00000000-0004-0000-0000-0000C8020000}"/>
    <hyperlink ref="A715" r:id="rId714" display="http://www.genome.jp/dbget-bin/www_bget?sthe:T303_04035" xr:uid="{00000000-0004-0000-0000-0000C9020000}"/>
    <hyperlink ref="A716" r:id="rId715" display="http://www.genome.jp/dbget-bin/www_bget?sthe:T303_04040" xr:uid="{00000000-0004-0000-0000-0000CA020000}"/>
    <hyperlink ref="A717" r:id="rId716" display="http://www.genome.jp/dbget-bin/www_bget?sthe:T303_04045" xr:uid="{00000000-0004-0000-0000-0000CB020000}"/>
    <hyperlink ref="A718" r:id="rId717" display="http://www.genome.jp/dbget-bin/www_bget?sthe:T303_04050" xr:uid="{00000000-0004-0000-0000-0000CC020000}"/>
    <hyperlink ref="A719" r:id="rId718" display="http://www.genome.jp/dbget-bin/www_bget?sthe:T303_04055" xr:uid="{00000000-0004-0000-0000-0000CD020000}"/>
    <hyperlink ref="A720" r:id="rId719" display="http://www.genome.jp/dbget-bin/www_bget?sthe:T303_04060" xr:uid="{00000000-0004-0000-0000-0000CE020000}"/>
    <hyperlink ref="A721" r:id="rId720" display="http://www.genome.jp/dbget-bin/www_bget?sthe:T303_04065" xr:uid="{00000000-0004-0000-0000-0000CF020000}"/>
    <hyperlink ref="A722" r:id="rId721" display="http://www.genome.jp/dbget-bin/www_bget?sthe:T303_04070" xr:uid="{00000000-0004-0000-0000-0000D0020000}"/>
    <hyperlink ref="A723" r:id="rId722" display="http://www.genome.jp/dbget-bin/www_bget?sthe:T303_04075" xr:uid="{00000000-0004-0000-0000-0000D1020000}"/>
    <hyperlink ref="A724" r:id="rId723" display="http://www.genome.jp/dbget-bin/www_bget?sthe:T303_04080" xr:uid="{00000000-0004-0000-0000-0000D2020000}"/>
    <hyperlink ref="A725" r:id="rId724" display="http://www.genome.jp/dbget-bin/www_bget?sthe:T303_04085" xr:uid="{00000000-0004-0000-0000-0000D3020000}"/>
    <hyperlink ref="A726" r:id="rId725" display="http://www.genome.jp/dbget-bin/www_bget?sthe:T303_04090" xr:uid="{00000000-0004-0000-0000-0000D4020000}"/>
    <hyperlink ref="A727" r:id="rId726" display="http://www.genome.jp/dbget-bin/www_bget?sthe:T303_04095" xr:uid="{00000000-0004-0000-0000-0000D5020000}"/>
    <hyperlink ref="A728" r:id="rId727" display="http://www.genome.jp/dbget-bin/www_bget?sthe:T303_04100" xr:uid="{00000000-0004-0000-0000-0000D6020000}"/>
    <hyperlink ref="A729" r:id="rId728" display="http://www.genome.jp/dbget-bin/www_bget?sthe:T303_04105" xr:uid="{00000000-0004-0000-0000-0000D7020000}"/>
    <hyperlink ref="A730" r:id="rId729" display="http://www.genome.jp/dbget-bin/www_bget?sthe:T303_04110" xr:uid="{00000000-0004-0000-0000-0000D8020000}"/>
    <hyperlink ref="A731" r:id="rId730" display="http://www.genome.jp/dbget-bin/www_bget?sthe:T303_04115" xr:uid="{00000000-0004-0000-0000-0000D9020000}"/>
    <hyperlink ref="A732" r:id="rId731" display="http://www.genome.jp/dbget-bin/www_bget?sthe:T303_04120" xr:uid="{00000000-0004-0000-0000-0000DA020000}"/>
    <hyperlink ref="A733" r:id="rId732" display="http://www.genome.jp/dbget-bin/www_bget?sthe:T303_04125" xr:uid="{00000000-0004-0000-0000-0000DB020000}"/>
    <hyperlink ref="A734" r:id="rId733" display="http://www.genome.jp/dbget-bin/www_bget?sthe:T303_04130" xr:uid="{00000000-0004-0000-0000-0000DC020000}"/>
    <hyperlink ref="A735" r:id="rId734" display="http://www.genome.jp/dbget-bin/www_bget?sthe:T303_04135" xr:uid="{00000000-0004-0000-0000-0000DD020000}"/>
    <hyperlink ref="A736" r:id="rId735" display="http://www.genome.jp/dbget-bin/www_bget?sthe:T303_04140" xr:uid="{00000000-0004-0000-0000-0000DE020000}"/>
    <hyperlink ref="A737" r:id="rId736" display="http://www.genome.jp/dbget-bin/www_bget?sthe:T303_04145" xr:uid="{00000000-0004-0000-0000-0000DF020000}"/>
    <hyperlink ref="A738" r:id="rId737" display="http://www.genome.jp/dbget-bin/www_bget?sthe:T303_04155" xr:uid="{00000000-0004-0000-0000-0000E0020000}"/>
    <hyperlink ref="A739" r:id="rId738" display="http://www.genome.jp/dbget-bin/www_bget?sthe:T303_04160" xr:uid="{00000000-0004-0000-0000-0000E1020000}"/>
    <hyperlink ref="A740" r:id="rId739" display="http://www.genome.jp/dbget-bin/www_bget?sthe:T303_04165" xr:uid="{00000000-0004-0000-0000-0000E2020000}"/>
    <hyperlink ref="A741" r:id="rId740" display="http://www.genome.jp/dbget-bin/www_bget?sthe:T303_04170" xr:uid="{00000000-0004-0000-0000-0000E3020000}"/>
    <hyperlink ref="A742" r:id="rId741" display="http://www.genome.jp/dbget-bin/www_bget?sthe:T303_04175" xr:uid="{00000000-0004-0000-0000-0000E4020000}"/>
    <hyperlink ref="A743" r:id="rId742" display="http://www.genome.jp/dbget-bin/www_bget?sthe:T303_04180" xr:uid="{00000000-0004-0000-0000-0000E5020000}"/>
    <hyperlink ref="A744" r:id="rId743" display="http://www.genome.jp/dbget-bin/www_bget?sthe:T303_04185" xr:uid="{00000000-0004-0000-0000-0000E6020000}"/>
    <hyperlink ref="A745" r:id="rId744" display="http://www.genome.jp/dbget-bin/www_bget?sthe:T303_04190" xr:uid="{00000000-0004-0000-0000-0000E7020000}"/>
    <hyperlink ref="A746" r:id="rId745" display="http://www.genome.jp/dbget-bin/www_bget?sthe:T303_04195" xr:uid="{00000000-0004-0000-0000-0000E8020000}"/>
    <hyperlink ref="A747" r:id="rId746" display="http://www.genome.jp/dbget-bin/www_bget?sthe:T303_04200" xr:uid="{00000000-0004-0000-0000-0000E9020000}"/>
    <hyperlink ref="A748" r:id="rId747" display="http://www.genome.jp/dbget-bin/www_bget?sthe:T303_04205" xr:uid="{00000000-0004-0000-0000-0000EA020000}"/>
    <hyperlink ref="A749" r:id="rId748" display="http://www.genome.jp/dbget-bin/www_bget?sthe:T303_04210" xr:uid="{00000000-0004-0000-0000-0000EB020000}"/>
    <hyperlink ref="A750" r:id="rId749" display="http://www.genome.jp/dbget-bin/www_bget?sthe:T303_04215" xr:uid="{00000000-0004-0000-0000-0000EC020000}"/>
    <hyperlink ref="A751" r:id="rId750" display="http://www.genome.jp/dbget-bin/www_bget?sthe:T303_04220" xr:uid="{00000000-0004-0000-0000-0000ED020000}"/>
    <hyperlink ref="A752" r:id="rId751" display="http://www.genome.jp/dbget-bin/www_bget?sthe:T303_04225" xr:uid="{00000000-0004-0000-0000-0000EE020000}"/>
    <hyperlink ref="A753" r:id="rId752" display="http://www.genome.jp/dbget-bin/www_bget?sthe:T303_04230" xr:uid="{00000000-0004-0000-0000-0000EF020000}"/>
    <hyperlink ref="A754" r:id="rId753" display="http://www.genome.jp/dbget-bin/www_bget?sthe:T303_04235" xr:uid="{00000000-0004-0000-0000-0000F0020000}"/>
    <hyperlink ref="A755" r:id="rId754" display="http://www.genome.jp/dbget-bin/www_bget?sthe:T303_04240" xr:uid="{00000000-0004-0000-0000-0000F1020000}"/>
    <hyperlink ref="A756" r:id="rId755" display="http://www.genome.jp/dbget-bin/www_bget?sthe:T303_04245" xr:uid="{00000000-0004-0000-0000-0000F2020000}"/>
    <hyperlink ref="A757" r:id="rId756" display="http://www.genome.jp/dbget-bin/www_bget?sthe:T303_04255" xr:uid="{00000000-0004-0000-0000-0000F3020000}"/>
    <hyperlink ref="A758" r:id="rId757" display="http://www.genome.jp/dbget-bin/www_bget?sthe:T303_04260" xr:uid="{00000000-0004-0000-0000-0000F4020000}"/>
    <hyperlink ref="A759" r:id="rId758" display="http://www.genome.jp/dbget-bin/www_bget?sthe:T303_04265" xr:uid="{00000000-0004-0000-0000-0000F5020000}"/>
    <hyperlink ref="A760" r:id="rId759" display="http://www.genome.jp/dbget-bin/www_bget?sthe:T303_04270" xr:uid="{00000000-0004-0000-0000-0000F6020000}"/>
    <hyperlink ref="A761" r:id="rId760" display="http://www.genome.jp/dbget-bin/www_bget?sthe:T303_04275" xr:uid="{00000000-0004-0000-0000-0000F7020000}"/>
    <hyperlink ref="A762" r:id="rId761" display="http://www.genome.jp/dbget-bin/www_bget?sthe:T303_04285" xr:uid="{00000000-0004-0000-0000-0000F8020000}"/>
    <hyperlink ref="A763" r:id="rId762" display="http://www.genome.jp/dbget-bin/www_bget?sthe:T303_04290" xr:uid="{00000000-0004-0000-0000-0000F9020000}"/>
    <hyperlink ref="A764" r:id="rId763" display="http://www.genome.jp/dbget-bin/www_bget?sthe:T303_04295" xr:uid="{00000000-0004-0000-0000-0000FA020000}"/>
    <hyperlink ref="A765" r:id="rId764" display="http://www.genome.jp/dbget-bin/www_bget?sthe:T303_04300" xr:uid="{00000000-0004-0000-0000-0000FB020000}"/>
    <hyperlink ref="A766" r:id="rId765" display="http://www.genome.jp/dbget-bin/www_bget?sthe:T303_04305" xr:uid="{00000000-0004-0000-0000-0000FC020000}"/>
    <hyperlink ref="A767" r:id="rId766" display="http://www.genome.jp/dbget-bin/www_bget?sthe:T303_04310" xr:uid="{00000000-0004-0000-0000-0000FD020000}"/>
    <hyperlink ref="A768" r:id="rId767" display="http://www.genome.jp/dbget-bin/www_bget?sthe:T303_04315" xr:uid="{00000000-0004-0000-0000-0000FE020000}"/>
    <hyperlink ref="A769" r:id="rId768" display="http://www.genome.jp/dbget-bin/www_bget?sthe:T303_04320" xr:uid="{00000000-0004-0000-0000-0000FF020000}"/>
    <hyperlink ref="A770" r:id="rId769" display="http://www.genome.jp/dbget-bin/www_bget?sthe:T303_04325" xr:uid="{00000000-0004-0000-0000-000000030000}"/>
    <hyperlink ref="A771" r:id="rId770" display="http://www.genome.jp/dbget-bin/www_bget?sthe:T303_04335" xr:uid="{00000000-0004-0000-0000-000001030000}"/>
    <hyperlink ref="A772" r:id="rId771" display="http://www.genome.jp/dbget-bin/www_bget?sthe:T303_04340" xr:uid="{00000000-0004-0000-0000-000002030000}"/>
    <hyperlink ref="A773" r:id="rId772" display="http://www.genome.jp/dbget-bin/www_bget?sthe:T303_04345" xr:uid="{00000000-0004-0000-0000-000003030000}"/>
    <hyperlink ref="A774" r:id="rId773" display="http://www.genome.jp/dbget-bin/www_bget?sthe:T303_04350" xr:uid="{00000000-0004-0000-0000-000004030000}"/>
    <hyperlink ref="A775" r:id="rId774" display="http://www.genome.jp/dbget-bin/www_bget?sthe:T303_04355" xr:uid="{00000000-0004-0000-0000-000005030000}"/>
    <hyperlink ref="A776" r:id="rId775" display="http://www.genome.jp/dbget-bin/www_bget?sthe:T303_04360" xr:uid="{00000000-0004-0000-0000-000006030000}"/>
    <hyperlink ref="A777" r:id="rId776" display="http://www.genome.jp/dbget-bin/www_bget?sthe:T303_04365" xr:uid="{00000000-0004-0000-0000-000007030000}"/>
    <hyperlink ref="A778" r:id="rId777" display="http://www.genome.jp/dbget-bin/www_bget?sthe:T303_04370" xr:uid="{00000000-0004-0000-0000-000008030000}"/>
    <hyperlink ref="A779" r:id="rId778" display="http://www.genome.jp/dbget-bin/www_bget?sthe:T303_04375" xr:uid="{00000000-0004-0000-0000-000009030000}"/>
    <hyperlink ref="A780" r:id="rId779" display="http://www.genome.jp/dbget-bin/www_bget?sthe:T303_04380" xr:uid="{00000000-0004-0000-0000-00000A030000}"/>
    <hyperlink ref="A781" r:id="rId780" display="http://www.genome.jp/dbget-bin/www_bget?sthe:T303_04385" xr:uid="{00000000-0004-0000-0000-00000B030000}"/>
    <hyperlink ref="A782" r:id="rId781" display="http://www.genome.jp/dbget-bin/www_bget?sthe:T303_04390" xr:uid="{00000000-0004-0000-0000-00000C030000}"/>
    <hyperlink ref="A783" r:id="rId782" display="http://www.genome.jp/dbget-bin/www_bget?sthe:T303_04395" xr:uid="{00000000-0004-0000-0000-00000D030000}"/>
    <hyperlink ref="A784" r:id="rId783" display="http://www.genome.jp/dbget-bin/www_bget?sthe:T303_04400" xr:uid="{00000000-0004-0000-0000-00000E030000}"/>
    <hyperlink ref="A785" r:id="rId784" display="http://www.genome.jp/dbget-bin/www_bget?sthe:T303_04405" xr:uid="{00000000-0004-0000-0000-00000F030000}"/>
    <hyperlink ref="A786" r:id="rId785" display="http://www.genome.jp/dbget-bin/www_bget?sthe:T303_04410" xr:uid="{00000000-0004-0000-0000-000010030000}"/>
    <hyperlink ref="A787" r:id="rId786" display="http://www.genome.jp/dbget-bin/www_bget?sthe:T303_04415" xr:uid="{00000000-0004-0000-0000-000011030000}"/>
    <hyperlink ref="A788" r:id="rId787" display="http://www.genome.jp/dbget-bin/www_bget?sthe:T303_04420" xr:uid="{00000000-0004-0000-0000-000012030000}"/>
    <hyperlink ref="A789" r:id="rId788" display="http://www.genome.jp/dbget-bin/www_bget?sthe:T303_04425" xr:uid="{00000000-0004-0000-0000-000013030000}"/>
    <hyperlink ref="A790" r:id="rId789" display="http://www.genome.jp/dbget-bin/www_bget?sthe:T303_04430" xr:uid="{00000000-0004-0000-0000-000014030000}"/>
    <hyperlink ref="A791" r:id="rId790" display="http://www.genome.jp/dbget-bin/www_bget?sthe:T303_04435" xr:uid="{00000000-0004-0000-0000-000015030000}"/>
    <hyperlink ref="A792" r:id="rId791" display="http://www.genome.jp/dbget-bin/www_bget?sthe:T303_04450" xr:uid="{00000000-0004-0000-0000-000016030000}"/>
    <hyperlink ref="A793" r:id="rId792" display="http://www.genome.jp/dbget-bin/www_bget?sthe:T303_04455" xr:uid="{00000000-0004-0000-0000-000017030000}"/>
    <hyperlink ref="A794" r:id="rId793" display="http://www.genome.jp/dbget-bin/www_bget?sthe:T303_04470" xr:uid="{00000000-0004-0000-0000-000018030000}"/>
    <hyperlink ref="A795" r:id="rId794" display="http://www.genome.jp/dbget-bin/www_bget?sthe:T303_04480" xr:uid="{00000000-0004-0000-0000-000019030000}"/>
    <hyperlink ref="A796" r:id="rId795" display="http://www.genome.jp/dbget-bin/www_bget?sthe:T303_04490" xr:uid="{00000000-0004-0000-0000-00001A030000}"/>
    <hyperlink ref="A797" r:id="rId796" display="http://www.genome.jp/dbget-bin/www_bget?sthe:T303_04495" xr:uid="{00000000-0004-0000-0000-00001B030000}"/>
    <hyperlink ref="A798" r:id="rId797" display="http://www.genome.jp/dbget-bin/www_bget?sthe:T303_04505" xr:uid="{00000000-0004-0000-0000-00001C030000}"/>
    <hyperlink ref="A799" r:id="rId798" display="http://www.genome.jp/dbget-bin/www_bget?sthe:T303_04515" xr:uid="{00000000-0004-0000-0000-00001D030000}"/>
    <hyperlink ref="A800" r:id="rId799" display="http://www.genome.jp/dbget-bin/www_bget?sthe:T303_04520" xr:uid="{00000000-0004-0000-0000-00001E030000}"/>
    <hyperlink ref="A801" r:id="rId800" display="http://www.genome.jp/dbget-bin/www_bget?sthe:T303_04525" xr:uid="{00000000-0004-0000-0000-00001F030000}"/>
    <hyperlink ref="A802" r:id="rId801" display="http://www.genome.jp/dbget-bin/www_bget?sthe:T303_04530" xr:uid="{00000000-0004-0000-0000-000020030000}"/>
    <hyperlink ref="A803" r:id="rId802" display="http://www.genome.jp/dbget-bin/www_bget?sthe:T303_04535" xr:uid="{00000000-0004-0000-0000-000021030000}"/>
    <hyperlink ref="A804" r:id="rId803" display="http://www.genome.jp/dbget-bin/www_bget?sthe:T303_04540" xr:uid="{00000000-0004-0000-0000-000022030000}"/>
    <hyperlink ref="A805" r:id="rId804" display="http://www.genome.jp/dbget-bin/www_bget?sthe:T303_04545" xr:uid="{00000000-0004-0000-0000-000023030000}"/>
    <hyperlink ref="A806" r:id="rId805" display="http://www.genome.jp/dbget-bin/www_bget?sthe:T303_04550" xr:uid="{00000000-0004-0000-0000-000024030000}"/>
    <hyperlink ref="A807" r:id="rId806" display="http://www.genome.jp/dbget-bin/www_bget?sthe:T303_04555" xr:uid="{00000000-0004-0000-0000-000025030000}"/>
    <hyperlink ref="A808" r:id="rId807" display="http://www.genome.jp/dbget-bin/www_bget?sthe:T303_04560" xr:uid="{00000000-0004-0000-0000-000026030000}"/>
    <hyperlink ref="A809" r:id="rId808" display="http://www.genome.jp/dbget-bin/www_bget?sthe:T303_04565" xr:uid="{00000000-0004-0000-0000-000027030000}"/>
    <hyperlink ref="A810" r:id="rId809" display="http://www.genome.jp/dbget-bin/www_bget?sthe:T303_04570" xr:uid="{00000000-0004-0000-0000-000028030000}"/>
    <hyperlink ref="A811" r:id="rId810" display="http://www.genome.jp/dbget-bin/www_bget?sthe:T303_04575" xr:uid="{00000000-0004-0000-0000-000029030000}"/>
    <hyperlink ref="A812" r:id="rId811" display="http://www.genome.jp/dbget-bin/www_bget?sthe:T303_04580" xr:uid="{00000000-0004-0000-0000-00002A030000}"/>
    <hyperlink ref="A813" r:id="rId812" display="http://www.genome.jp/dbget-bin/www_bget?sthe:T303_04585" xr:uid="{00000000-0004-0000-0000-00002B030000}"/>
    <hyperlink ref="A814" r:id="rId813" display="http://www.genome.jp/dbget-bin/www_bget?sthe:T303_04590" xr:uid="{00000000-0004-0000-0000-00002C030000}"/>
    <hyperlink ref="A815" r:id="rId814" display="http://www.genome.jp/dbget-bin/www_bget?sthe:T303_04595" xr:uid="{00000000-0004-0000-0000-00002D030000}"/>
    <hyperlink ref="A816" r:id="rId815" display="http://www.genome.jp/dbget-bin/www_bget?sthe:T303_04600" xr:uid="{00000000-0004-0000-0000-00002E030000}"/>
    <hyperlink ref="A817" r:id="rId816" display="http://www.genome.jp/dbget-bin/www_bget?sthe:T303_04605" xr:uid="{00000000-0004-0000-0000-00002F030000}"/>
    <hyperlink ref="A818" r:id="rId817" display="http://www.genome.jp/dbget-bin/www_bget?sthe:T303_04610" xr:uid="{00000000-0004-0000-0000-000030030000}"/>
    <hyperlink ref="A819" r:id="rId818" display="http://www.genome.jp/dbget-bin/www_bget?sthe:T303_04615" xr:uid="{00000000-0004-0000-0000-000031030000}"/>
    <hyperlink ref="A820" r:id="rId819" display="http://www.genome.jp/dbget-bin/www_bget?sthe:T303_04625" xr:uid="{00000000-0004-0000-0000-000032030000}"/>
    <hyperlink ref="A821" r:id="rId820" display="http://www.genome.jp/dbget-bin/www_bget?sthe:T303_04630" xr:uid="{00000000-0004-0000-0000-000033030000}"/>
    <hyperlink ref="A822" r:id="rId821" display="http://www.genome.jp/dbget-bin/www_bget?sthe:T303_04635" xr:uid="{00000000-0004-0000-0000-000034030000}"/>
    <hyperlink ref="A823" r:id="rId822" display="http://www.genome.jp/dbget-bin/www_bget?sthe:T303_04640" xr:uid="{00000000-0004-0000-0000-000035030000}"/>
    <hyperlink ref="A824" r:id="rId823" display="http://www.genome.jp/dbget-bin/www_bget?sthe:T303_04645" xr:uid="{00000000-0004-0000-0000-000036030000}"/>
    <hyperlink ref="A825" r:id="rId824" display="http://www.genome.jp/dbget-bin/www_bget?sthe:T303_04650" xr:uid="{00000000-0004-0000-0000-000037030000}"/>
    <hyperlink ref="A826" r:id="rId825" display="http://www.genome.jp/dbget-bin/www_bget?sthe:T303_04655" xr:uid="{00000000-0004-0000-0000-000038030000}"/>
    <hyperlink ref="A827" r:id="rId826" display="http://www.genome.jp/dbget-bin/www_bget?sthe:T303_04660" xr:uid="{00000000-0004-0000-0000-000039030000}"/>
    <hyperlink ref="A828" r:id="rId827" display="http://www.genome.jp/dbget-bin/www_bget?sthe:T303_04665" xr:uid="{00000000-0004-0000-0000-00003A030000}"/>
    <hyperlink ref="A829" r:id="rId828" display="http://www.genome.jp/dbget-bin/www_bget?sthe:T303_04670" xr:uid="{00000000-0004-0000-0000-00003B030000}"/>
    <hyperlink ref="A830" r:id="rId829" display="http://www.genome.jp/dbget-bin/www_bget?sthe:T303_04675" xr:uid="{00000000-0004-0000-0000-00003C030000}"/>
    <hyperlink ref="A831" r:id="rId830" display="http://www.genome.jp/dbget-bin/www_bget?sthe:T303_04680" xr:uid="{00000000-0004-0000-0000-00003D030000}"/>
    <hyperlink ref="A832" r:id="rId831" display="http://www.genome.jp/dbget-bin/www_bget?sthe:T303_04685" xr:uid="{00000000-0004-0000-0000-00003E030000}"/>
    <hyperlink ref="A833" r:id="rId832" display="http://www.genome.jp/dbget-bin/www_bget?sthe:T303_04690" xr:uid="{00000000-0004-0000-0000-00003F030000}"/>
    <hyperlink ref="A834" r:id="rId833" display="http://www.genome.jp/dbget-bin/www_bget?sthe:T303_04695" xr:uid="{00000000-0004-0000-0000-000040030000}"/>
    <hyperlink ref="A835" r:id="rId834" display="http://www.genome.jp/dbget-bin/www_bget?sthe:T303_04700" xr:uid="{00000000-0004-0000-0000-000041030000}"/>
    <hyperlink ref="A836" r:id="rId835" display="http://www.genome.jp/dbget-bin/www_bget?sthe:T303_04705" xr:uid="{00000000-0004-0000-0000-000042030000}"/>
    <hyperlink ref="A837" r:id="rId836" display="http://www.genome.jp/dbget-bin/www_bget?sthe:T303_04710" xr:uid="{00000000-0004-0000-0000-000043030000}"/>
    <hyperlink ref="A838" r:id="rId837" display="http://www.genome.jp/dbget-bin/www_bget?sthe:T303_04715" xr:uid="{00000000-0004-0000-0000-000044030000}"/>
    <hyperlink ref="A839" r:id="rId838" display="http://www.genome.jp/dbget-bin/www_bget?sthe:T303_04720" xr:uid="{00000000-0004-0000-0000-000045030000}"/>
    <hyperlink ref="A840" r:id="rId839" display="http://www.genome.jp/dbget-bin/www_bget?sthe:T303_04725" xr:uid="{00000000-0004-0000-0000-000046030000}"/>
    <hyperlink ref="A841" r:id="rId840" display="http://www.genome.jp/dbget-bin/www_bget?sthe:T303_04735" xr:uid="{00000000-0004-0000-0000-000047030000}"/>
    <hyperlink ref="A842" r:id="rId841" display="http://www.genome.jp/dbget-bin/www_bget?sthe:T303_04740" xr:uid="{00000000-0004-0000-0000-000048030000}"/>
    <hyperlink ref="A843" r:id="rId842" display="http://www.genome.jp/dbget-bin/www_bget?sthe:T303_04745" xr:uid="{00000000-0004-0000-0000-000049030000}"/>
    <hyperlink ref="A844" r:id="rId843" display="http://www.genome.jp/dbget-bin/www_bget?sthe:T303_04750" xr:uid="{00000000-0004-0000-0000-00004A030000}"/>
    <hyperlink ref="A845" r:id="rId844" display="http://www.genome.jp/dbget-bin/www_bget?sthe:T303_04755" xr:uid="{00000000-0004-0000-0000-00004B030000}"/>
    <hyperlink ref="A846" r:id="rId845" display="http://www.genome.jp/dbget-bin/www_bget?sthe:T303_04760" xr:uid="{00000000-0004-0000-0000-00004C030000}"/>
    <hyperlink ref="A847" r:id="rId846" display="http://www.genome.jp/dbget-bin/www_bget?sthe:T303_04765" xr:uid="{00000000-0004-0000-0000-00004D030000}"/>
    <hyperlink ref="A848" r:id="rId847" display="http://www.genome.jp/dbget-bin/www_bget?sthe:T303_04770" xr:uid="{00000000-0004-0000-0000-00004E030000}"/>
    <hyperlink ref="A849" r:id="rId848" display="http://www.genome.jp/dbget-bin/www_bget?sthe:T303_04775" xr:uid="{00000000-0004-0000-0000-00004F030000}"/>
    <hyperlink ref="A850" r:id="rId849" display="http://www.genome.jp/dbget-bin/www_bget?sthe:T303_04780" xr:uid="{00000000-0004-0000-0000-000050030000}"/>
    <hyperlink ref="A851" r:id="rId850" display="http://www.genome.jp/dbget-bin/www_bget?sthe:T303_04795" xr:uid="{00000000-0004-0000-0000-000051030000}"/>
    <hyperlink ref="A852" r:id="rId851" display="http://www.genome.jp/dbget-bin/www_bget?sthe:T303_04800" xr:uid="{00000000-0004-0000-0000-000052030000}"/>
    <hyperlink ref="A853" r:id="rId852" display="http://www.genome.jp/dbget-bin/www_bget?sthe:T303_04805" xr:uid="{00000000-0004-0000-0000-000053030000}"/>
    <hyperlink ref="A854" r:id="rId853" display="http://www.genome.jp/dbget-bin/www_bget?sthe:T303_04810" xr:uid="{00000000-0004-0000-0000-000054030000}"/>
    <hyperlink ref="A855" r:id="rId854" display="http://www.genome.jp/dbget-bin/www_bget?sthe:T303_04815" xr:uid="{00000000-0004-0000-0000-000055030000}"/>
    <hyperlink ref="A856" r:id="rId855" display="http://www.genome.jp/dbget-bin/www_bget?sthe:T303_04820" xr:uid="{00000000-0004-0000-0000-000056030000}"/>
    <hyperlink ref="A857" r:id="rId856" display="http://www.genome.jp/dbget-bin/www_bget?sthe:T303_04825" xr:uid="{00000000-0004-0000-0000-000057030000}"/>
    <hyperlink ref="A858" r:id="rId857" display="http://www.genome.jp/dbget-bin/www_bget?sthe:T303_04830" xr:uid="{00000000-0004-0000-0000-000058030000}"/>
    <hyperlink ref="A859" r:id="rId858" display="http://www.genome.jp/dbget-bin/www_bget?sthe:T303_04835" xr:uid="{00000000-0004-0000-0000-000059030000}"/>
    <hyperlink ref="A860" r:id="rId859" display="http://www.genome.jp/dbget-bin/www_bget?sthe:T303_04840" xr:uid="{00000000-0004-0000-0000-00005A030000}"/>
    <hyperlink ref="A861" r:id="rId860" display="http://www.genome.jp/dbget-bin/www_bget?sthe:T303_04845" xr:uid="{00000000-0004-0000-0000-00005B030000}"/>
    <hyperlink ref="A862" r:id="rId861" display="http://www.genome.jp/dbget-bin/www_bget?sthe:T303_04850" xr:uid="{00000000-0004-0000-0000-00005C030000}"/>
    <hyperlink ref="A863" r:id="rId862" display="http://www.genome.jp/dbget-bin/www_bget?sthe:T303_04855" xr:uid="{00000000-0004-0000-0000-00005D030000}"/>
    <hyperlink ref="A864" r:id="rId863" display="http://www.genome.jp/dbget-bin/www_bget?sthe:T303_04860" xr:uid="{00000000-0004-0000-0000-00005E030000}"/>
    <hyperlink ref="A865" r:id="rId864" display="http://www.genome.jp/dbget-bin/www_bget?sthe:T303_04865" xr:uid="{00000000-0004-0000-0000-00005F030000}"/>
    <hyperlink ref="A866" r:id="rId865" display="http://www.genome.jp/dbget-bin/www_bget?sthe:T303_04870" xr:uid="{00000000-0004-0000-0000-000060030000}"/>
    <hyperlink ref="A867" r:id="rId866" display="http://www.genome.jp/dbget-bin/www_bget?sthe:T303_04880" xr:uid="{00000000-0004-0000-0000-000061030000}"/>
    <hyperlink ref="A868" r:id="rId867" display="http://www.genome.jp/dbget-bin/www_bget?sthe:T303_04885" xr:uid="{00000000-0004-0000-0000-000062030000}"/>
    <hyperlink ref="A869" r:id="rId868" display="http://www.genome.jp/dbget-bin/www_bget?sthe:T303_04890" xr:uid="{00000000-0004-0000-0000-000063030000}"/>
    <hyperlink ref="A870" r:id="rId869" display="http://www.genome.jp/dbget-bin/www_bget?sthe:T303_04895" xr:uid="{00000000-0004-0000-0000-000064030000}"/>
    <hyperlink ref="A871" r:id="rId870" display="http://www.genome.jp/dbget-bin/www_bget?sthe:T303_04900" xr:uid="{00000000-0004-0000-0000-000065030000}"/>
    <hyperlink ref="A872" r:id="rId871" display="http://www.genome.jp/dbget-bin/www_bget?sthe:T303_04905" xr:uid="{00000000-0004-0000-0000-000066030000}"/>
    <hyperlink ref="A873" r:id="rId872" display="http://www.genome.jp/dbget-bin/www_bget?sthe:T303_04910" xr:uid="{00000000-0004-0000-0000-000067030000}"/>
    <hyperlink ref="A874" r:id="rId873" display="http://www.genome.jp/dbget-bin/www_bget?sthe:T303_04915" xr:uid="{00000000-0004-0000-0000-000068030000}"/>
    <hyperlink ref="A875" r:id="rId874" display="http://www.genome.jp/dbget-bin/www_bget?sthe:T303_04925" xr:uid="{00000000-0004-0000-0000-000069030000}"/>
    <hyperlink ref="A876" r:id="rId875" display="http://www.genome.jp/dbget-bin/www_bget?sthe:T303_04930" xr:uid="{00000000-0004-0000-0000-00006A030000}"/>
    <hyperlink ref="A877" r:id="rId876" display="http://www.genome.jp/dbget-bin/www_bget?sthe:T303_04935" xr:uid="{00000000-0004-0000-0000-00006B030000}"/>
    <hyperlink ref="A878" r:id="rId877" display="http://www.genome.jp/dbget-bin/www_bget?sthe:T303_04940" xr:uid="{00000000-0004-0000-0000-00006C030000}"/>
    <hyperlink ref="A879" r:id="rId878" display="http://www.genome.jp/dbget-bin/www_bget?sthe:T303_04945" xr:uid="{00000000-0004-0000-0000-00006D030000}"/>
    <hyperlink ref="A880" r:id="rId879" display="http://www.genome.jp/dbget-bin/www_bget?sthe:T303_04950" xr:uid="{00000000-0004-0000-0000-00006E030000}"/>
    <hyperlink ref="A881" r:id="rId880" display="http://www.genome.jp/dbget-bin/www_bget?sthe:T303_04955" xr:uid="{00000000-0004-0000-0000-00006F030000}"/>
    <hyperlink ref="A882" r:id="rId881" display="http://www.genome.jp/dbget-bin/www_bget?sthe:T303_04960" xr:uid="{00000000-0004-0000-0000-000070030000}"/>
    <hyperlink ref="A883" r:id="rId882" display="http://www.genome.jp/dbget-bin/www_bget?sthe:T303_04965" xr:uid="{00000000-0004-0000-0000-000071030000}"/>
    <hyperlink ref="A884" r:id="rId883" display="http://www.genome.jp/dbget-bin/www_bget?sthe:T303_04970" xr:uid="{00000000-0004-0000-0000-000072030000}"/>
    <hyperlink ref="A885" r:id="rId884" display="http://www.genome.jp/dbget-bin/www_bget?sthe:T303_04975" xr:uid="{00000000-0004-0000-0000-000073030000}"/>
    <hyperlink ref="A886" r:id="rId885" display="http://www.genome.jp/dbget-bin/www_bget?sthe:T303_04980" xr:uid="{00000000-0004-0000-0000-000074030000}"/>
    <hyperlink ref="A887" r:id="rId886" display="http://www.genome.jp/dbget-bin/www_bget?sthe:T303_04985" xr:uid="{00000000-0004-0000-0000-000075030000}"/>
    <hyperlink ref="A888" r:id="rId887" display="http://www.genome.jp/dbget-bin/www_bget?sthe:T303_04990" xr:uid="{00000000-0004-0000-0000-000076030000}"/>
    <hyperlink ref="A889" r:id="rId888" display="http://www.genome.jp/dbget-bin/www_bget?sthe:T303_04995" xr:uid="{00000000-0004-0000-0000-000077030000}"/>
    <hyperlink ref="A890" r:id="rId889" display="http://www.genome.jp/dbget-bin/www_bget?sthe:T303_05000" xr:uid="{00000000-0004-0000-0000-000078030000}"/>
    <hyperlink ref="A891" r:id="rId890" display="http://www.genome.jp/dbget-bin/www_bget?sthe:T303_05005" xr:uid="{00000000-0004-0000-0000-000079030000}"/>
    <hyperlink ref="A892" r:id="rId891" display="http://www.genome.jp/dbget-bin/www_bget?sthe:T303_05010" xr:uid="{00000000-0004-0000-0000-00007A030000}"/>
    <hyperlink ref="A893" r:id="rId892" display="http://www.genome.jp/dbget-bin/www_bget?sthe:T303_05015" xr:uid="{00000000-0004-0000-0000-00007B030000}"/>
    <hyperlink ref="A894" r:id="rId893" display="http://www.genome.jp/dbget-bin/www_bget?sthe:T303_05020" xr:uid="{00000000-0004-0000-0000-00007C030000}"/>
    <hyperlink ref="A895" r:id="rId894" display="http://www.genome.jp/dbget-bin/www_bget?sthe:T303_05030" xr:uid="{00000000-0004-0000-0000-00007D030000}"/>
    <hyperlink ref="A896" r:id="rId895" display="http://www.genome.jp/dbget-bin/www_bget?sthe:T303_05040" xr:uid="{00000000-0004-0000-0000-00007E030000}"/>
    <hyperlink ref="A897" r:id="rId896" display="http://www.genome.jp/dbget-bin/www_bget?sthe:T303_05045" xr:uid="{00000000-0004-0000-0000-00007F030000}"/>
    <hyperlink ref="A898" r:id="rId897" display="http://www.genome.jp/dbget-bin/www_bget?sthe:T303_05050" xr:uid="{00000000-0004-0000-0000-000080030000}"/>
    <hyperlink ref="A899" r:id="rId898" display="http://www.genome.jp/dbget-bin/www_bget?sthe:T303_05055" xr:uid="{00000000-0004-0000-0000-000081030000}"/>
    <hyperlink ref="A900" r:id="rId899" display="http://www.genome.jp/dbget-bin/www_bget?sthe:T303_05060" xr:uid="{00000000-0004-0000-0000-000082030000}"/>
    <hyperlink ref="A901" r:id="rId900" display="http://www.genome.jp/dbget-bin/www_bget?sthe:T303_05065" xr:uid="{00000000-0004-0000-0000-000083030000}"/>
    <hyperlink ref="A902" r:id="rId901" display="http://www.genome.jp/dbget-bin/www_bget?sthe:T303_05070" xr:uid="{00000000-0004-0000-0000-000084030000}"/>
    <hyperlink ref="A903" r:id="rId902" display="http://www.genome.jp/dbget-bin/www_bget?sthe:T303_05075" xr:uid="{00000000-0004-0000-0000-000085030000}"/>
    <hyperlink ref="A904" r:id="rId903" display="http://www.genome.jp/dbget-bin/www_bget?sthe:T303_05080" xr:uid="{00000000-0004-0000-0000-000086030000}"/>
    <hyperlink ref="A905" r:id="rId904" display="http://www.genome.jp/dbget-bin/www_bget?sthe:T303_05085" xr:uid="{00000000-0004-0000-0000-000087030000}"/>
    <hyperlink ref="A906" r:id="rId905" display="http://www.genome.jp/dbget-bin/www_bget?sthe:T303_05090" xr:uid="{00000000-0004-0000-0000-000088030000}"/>
    <hyperlink ref="A907" r:id="rId906" display="http://www.genome.jp/dbget-bin/www_bget?sthe:T303_05095" xr:uid="{00000000-0004-0000-0000-000089030000}"/>
    <hyperlink ref="A908" r:id="rId907" display="http://www.genome.jp/dbget-bin/www_bget?sthe:T303_05100" xr:uid="{00000000-0004-0000-0000-00008A030000}"/>
    <hyperlink ref="A909" r:id="rId908" display="http://www.genome.jp/dbget-bin/www_bget?sthe:T303_05105" xr:uid="{00000000-0004-0000-0000-00008B030000}"/>
    <hyperlink ref="A910" r:id="rId909" display="http://www.genome.jp/dbget-bin/www_bget?sthe:T303_05110" xr:uid="{00000000-0004-0000-0000-00008C030000}"/>
    <hyperlink ref="A911" r:id="rId910" display="http://www.genome.jp/dbget-bin/www_bget?sthe:T303_05115" xr:uid="{00000000-0004-0000-0000-00008D030000}"/>
    <hyperlink ref="A912" r:id="rId911" display="http://www.genome.jp/dbget-bin/www_bget?sthe:T303_05120" xr:uid="{00000000-0004-0000-0000-00008E030000}"/>
    <hyperlink ref="A913" r:id="rId912" display="http://www.genome.jp/dbget-bin/www_bget?sthe:T303_05125" xr:uid="{00000000-0004-0000-0000-00008F030000}"/>
    <hyperlink ref="A914" r:id="rId913" display="http://www.genome.jp/dbget-bin/www_bget?sthe:T303_05130" xr:uid="{00000000-0004-0000-0000-000090030000}"/>
    <hyperlink ref="A915" r:id="rId914" display="http://www.genome.jp/dbget-bin/www_bget?sthe:T303_05135" xr:uid="{00000000-0004-0000-0000-000091030000}"/>
    <hyperlink ref="A916" r:id="rId915" display="http://www.genome.jp/dbget-bin/www_bget?sthe:T303_05140" xr:uid="{00000000-0004-0000-0000-000092030000}"/>
    <hyperlink ref="A917" r:id="rId916" display="http://www.genome.jp/dbget-bin/www_bget?sthe:T303_05145" xr:uid="{00000000-0004-0000-0000-000093030000}"/>
    <hyperlink ref="A918" r:id="rId917" display="http://www.genome.jp/dbget-bin/www_bget?sthe:T303_05150" xr:uid="{00000000-0004-0000-0000-000094030000}"/>
    <hyperlink ref="A919" r:id="rId918" display="http://www.genome.jp/dbget-bin/www_bget?sthe:T303_05155" xr:uid="{00000000-0004-0000-0000-000095030000}"/>
    <hyperlink ref="A920" r:id="rId919" display="http://www.genome.jp/dbget-bin/www_bget?sthe:T303_05160" xr:uid="{00000000-0004-0000-0000-000096030000}"/>
    <hyperlink ref="A921" r:id="rId920" display="http://www.genome.jp/dbget-bin/www_bget?sthe:T303_05175" xr:uid="{00000000-0004-0000-0000-000097030000}"/>
    <hyperlink ref="A922" r:id="rId921" display="http://www.genome.jp/dbget-bin/www_bget?sthe:T303_05180" xr:uid="{00000000-0004-0000-0000-000098030000}"/>
    <hyperlink ref="A923" r:id="rId922" display="http://www.genome.jp/dbget-bin/www_bget?sthe:T303_05185" xr:uid="{00000000-0004-0000-0000-000099030000}"/>
    <hyperlink ref="A924" r:id="rId923" display="http://www.genome.jp/dbget-bin/www_bget?sthe:T303_05190" xr:uid="{00000000-0004-0000-0000-00009A030000}"/>
    <hyperlink ref="A925" r:id="rId924" display="http://www.genome.jp/dbget-bin/www_bget?sthe:T303_05195" xr:uid="{00000000-0004-0000-0000-00009B030000}"/>
    <hyperlink ref="A926" r:id="rId925" display="http://www.genome.jp/dbget-bin/www_bget?sthe:T303_05200" xr:uid="{00000000-0004-0000-0000-00009C030000}"/>
    <hyperlink ref="A927" r:id="rId926" display="http://www.genome.jp/dbget-bin/www_bget?sthe:T303_05205" xr:uid="{00000000-0004-0000-0000-00009D030000}"/>
    <hyperlink ref="A928" r:id="rId927" display="http://www.genome.jp/dbget-bin/www_bget?sthe:T303_05215" xr:uid="{00000000-0004-0000-0000-00009E030000}"/>
    <hyperlink ref="A929" r:id="rId928" display="http://www.genome.jp/dbget-bin/www_bget?sthe:T303_05220" xr:uid="{00000000-0004-0000-0000-00009F030000}"/>
    <hyperlink ref="A930" r:id="rId929" display="http://www.genome.jp/dbget-bin/www_bget?sthe:T303_05225" xr:uid="{00000000-0004-0000-0000-0000A0030000}"/>
    <hyperlink ref="A931" r:id="rId930" display="http://www.genome.jp/dbget-bin/www_bget?sthe:T303_05230" xr:uid="{00000000-0004-0000-0000-0000A1030000}"/>
    <hyperlink ref="A932" r:id="rId931" display="http://www.genome.jp/dbget-bin/www_bget?sthe:T303_05235" xr:uid="{00000000-0004-0000-0000-0000A2030000}"/>
    <hyperlink ref="A933" r:id="rId932" display="http://www.genome.jp/dbget-bin/www_bget?sthe:T303_05250" xr:uid="{00000000-0004-0000-0000-0000A3030000}"/>
    <hyperlink ref="A934" r:id="rId933" display="http://www.genome.jp/dbget-bin/www_bget?sthe:T303_05255" xr:uid="{00000000-0004-0000-0000-0000A4030000}"/>
    <hyperlink ref="A935" r:id="rId934" display="http://www.genome.jp/dbget-bin/www_bget?sthe:T303_05260" xr:uid="{00000000-0004-0000-0000-0000A5030000}"/>
    <hyperlink ref="A936" r:id="rId935" display="http://www.genome.jp/dbget-bin/www_bget?sthe:T303_05265" xr:uid="{00000000-0004-0000-0000-0000A6030000}"/>
    <hyperlink ref="A937" r:id="rId936" display="http://www.genome.jp/dbget-bin/www_bget?sthe:T303_05270" xr:uid="{00000000-0004-0000-0000-0000A7030000}"/>
    <hyperlink ref="A938" r:id="rId937" display="http://www.genome.jp/dbget-bin/www_bget?sthe:T303_05275" xr:uid="{00000000-0004-0000-0000-0000A8030000}"/>
    <hyperlink ref="A939" r:id="rId938" display="http://www.genome.jp/dbget-bin/www_bget?sthe:T303_05280" xr:uid="{00000000-0004-0000-0000-0000A9030000}"/>
    <hyperlink ref="A940" r:id="rId939" display="http://www.genome.jp/dbget-bin/www_bget?sthe:T303_05285" xr:uid="{00000000-0004-0000-0000-0000AA030000}"/>
    <hyperlink ref="A941" r:id="rId940" display="http://www.genome.jp/dbget-bin/www_bget?sthe:T303_05290" xr:uid="{00000000-0004-0000-0000-0000AB030000}"/>
    <hyperlink ref="A942" r:id="rId941" display="http://www.genome.jp/dbget-bin/www_bget?sthe:T303_05295" xr:uid="{00000000-0004-0000-0000-0000AC030000}"/>
    <hyperlink ref="A943" r:id="rId942" display="http://www.genome.jp/dbget-bin/www_bget?sthe:T303_05310" xr:uid="{00000000-0004-0000-0000-0000AD030000}"/>
    <hyperlink ref="A944" r:id="rId943" display="http://www.genome.jp/dbget-bin/www_bget?sthe:T303_05315" xr:uid="{00000000-0004-0000-0000-0000AE030000}"/>
    <hyperlink ref="A945" r:id="rId944" display="http://www.genome.jp/dbget-bin/www_bget?sthe:T303_05320" xr:uid="{00000000-0004-0000-0000-0000AF030000}"/>
    <hyperlink ref="A946" r:id="rId945" display="http://www.genome.jp/dbget-bin/www_bget?sthe:T303_05325" xr:uid="{00000000-0004-0000-0000-0000B0030000}"/>
    <hyperlink ref="A947" r:id="rId946" display="http://www.genome.jp/dbget-bin/www_bget?sthe:T303_05330" xr:uid="{00000000-0004-0000-0000-0000B1030000}"/>
    <hyperlink ref="A948" r:id="rId947" display="http://www.genome.jp/dbget-bin/www_bget?sthe:T303_05335" xr:uid="{00000000-0004-0000-0000-0000B2030000}"/>
    <hyperlink ref="A949" r:id="rId948" display="http://www.genome.jp/dbget-bin/www_bget?sthe:T303_05340" xr:uid="{00000000-0004-0000-0000-0000B3030000}"/>
    <hyperlink ref="A950" r:id="rId949" display="http://www.genome.jp/dbget-bin/www_bget?sthe:T303_05345" xr:uid="{00000000-0004-0000-0000-0000B4030000}"/>
    <hyperlink ref="A951" r:id="rId950" display="http://www.genome.jp/dbget-bin/www_bget?sthe:T303_05350" xr:uid="{00000000-0004-0000-0000-0000B5030000}"/>
    <hyperlink ref="A952" r:id="rId951" display="http://www.genome.jp/dbget-bin/www_bget?sthe:T303_05355" xr:uid="{00000000-0004-0000-0000-0000B6030000}"/>
    <hyperlink ref="A953" r:id="rId952" display="http://www.genome.jp/dbget-bin/www_bget?sthe:T303_05360" xr:uid="{00000000-0004-0000-0000-0000B7030000}"/>
    <hyperlink ref="A954" r:id="rId953" display="http://www.genome.jp/dbget-bin/www_bget?sthe:T303_05370" xr:uid="{00000000-0004-0000-0000-0000B8030000}"/>
    <hyperlink ref="A955" r:id="rId954" display="http://www.genome.jp/dbget-bin/www_bget?sthe:T303_05375" xr:uid="{00000000-0004-0000-0000-0000B9030000}"/>
    <hyperlink ref="A956" r:id="rId955" display="http://www.genome.jp/dbget-bin/www_bget?sthe:T303_05380" xr:uid="{00000000-0004-0000-0000-0000BA030000}"/>
    <hyperlink ref="A957" r:id="rId956" display="http://www.genome.jp/dbget-bin/www_bget?sthe:T303_05385" xr:uid="{00000000-0004-0000-0000-0000BB030000}"/>
    <hyperlink ref="A958" r:id="rId957" display="http://www.genome.jp/dbget-bin/www_bget?sthe:T303_05390" xr:uid="{00000000-0004-0000-0000-0000BC030000}"/>
    <hyperlink ref="A959" r:id="rId958" display="http://www.genome.jp/dbget-bin/www_bget?sthe:T303_05395" xr:uid="{00000000-0004-0000-0000-0000BD030000}"/>
    <hyperlink ref="A960" r:id="rId959" display="http://www.genome.jp/dbget-bin/www_bget?sthe:T303_05400" xr:uid="{00000000-0004-0000-0000-0000BE030000}"/>
    <hyperlink ref="A961" r:id="rId960" display="http://www.genome.jp/dbget-bin/www_bget?sthe:T303_05405" xr:uid="{00000000-0004-0000-0000-0000BF030000}"/>
    <hyperlink ref="A962" r:id="rId961" display="http://www.genome.jp/dbget-bin/www_bget?sthe:T303_05410" xr:uid="{00000000-0004-0000-0000-0000C0030000}"/>
    <hyperlink ref="A963" r:id="rId962" display="http://www.genome.jp/dbget-bin/www_bget?sthe:T303_05415" xr:uid="{00000000-0004-0000-0000-0000C1030000}"/>
    <hyperlink ref="A964" r:id="rId963" display="http://www.genome.jp/dbget-bin/www_bget?sthe:T303_05420" xr:uid="{00000000-0004-0000-0000-0000C2030000}"/>
    <hyperlink ref="A965" r:id="rId964" display="http://www.genome.jp/dbget-bin/www_bget?sthe:T303_05425" xr:uid="{00000000-0004-0000-0000-0000C3030000}"/>
    <hyperlink ref="A966" r:id="rId965" display="http://www.genome.jp/dbget-bin/www_bget?sthe:T303_05435" xr:uid="{00000000-0004-0000-0000-0000C4030000}"/>
    <hyperlink ref="A967" r:id="rId966" display="http://www.genome.jp/dbget-bin/www_bget?sthe:T303_05450" xr:uid="{00000000-0004-0000-0000-0000C5030000}"/>
    <hyperlink ref="A968" r:id="rId967" display="http://www.genome.jp/dbget-bin/www_bget?sthe:T303_05455" xr:uid="{00000000-0004-0000-0000-0000C6030000}"/>
    <hyperlink ref="A969" r:id="rId968" display="http://www.genome.jp/dbget-bin/www_bget?sthe:T303_05460" xr:uid="{00000000-0004-0000-0000-0000C7030000}"/>
    <hyperlink ref="A970" r:id="rId969" display="http://www.genome.jp/dbget-bin/www_bget?sthe:T303_05465" xr:uid="{00000000-0004-0000-0000-0000C8030000}"/>
    <hyperlink ref="A971" r:id="rId970" display="http://www.genome.jp/dbget-bin/www_bget?sthe:T303_05470" xr:uid="{00000000-0004-0000-0000-0000C9030000}"/>
    <hyperlink ref="A972" r:id="rId971" display="http://www.genome.jp/dbget-bin/www_bget?sthe:T303_05475" xr:uid="{00000000-0004-0000-0000-0000CA030000}"/>
    <hyperlink ref="A973" r:id="rId972" display="http://www.genome.jp/dbget-bin/www_bget?sthe:T303_05480" xr:uid="{00000000-0004-0000-0000-0000CB030000}"/>
    <hyperlink ref="A974" r:id="rId973" display="http://www.genome.jp/dbget-bin/www_bget?sthe:T303_05485" xr:uid="{00000000-0004-0000-0000-0000CC030000}"/>
    <hyperlink ref="A975" r:id="rId974" display="http://www.genome.jp/dbget-bin/www_bget?sthe:T303_05490" xr:uid="{00000000-0004-0000-0000-0000CD030000}"/>
    <hyperlink ref="A976" r:id="rId975" display="http://www.genome.jp/dbget-bin/www_bget?sthe:T303_05495" xr:uid="{00000000-0004-0000-0000-0000CE030000}"/>
    <hyperlink ref="A977" r:id="rId976" display="http://www.genome.jp/dbget-bin/www_bget?sthe:T303_05510" xr:uid="{00000000-0004-0000-0000-0000CF030000}"/>
    <hyperlink ref="A978" r:id="rId977" display="http://www.genome.jp/dbget-bin/www_bget?sthe:T303_05515" xr:uid="{00000000-0004-0000-0000-0000D0030000}"/>
    <hyperlink ref="A979" r:id="rId978" display="http://www.genome.jp/dbget-bin/www_bget?sthe:T303_05520" xr:uid="{00000000-0004-0000-0000-0000D1030000}"/>
    <hyperlink ref="A980" r:id="rId979" display="http://www.genome.jp/dbget-bin/www_bget?sthe:T303_05525" xr:uid="{00000000-0004-0000-0000-0000D2030000}"/>
    <hyperlink ref="A981" r:id="rId980" display="http://www.genome.jp/dbget-bin/www_bget?sthe:T303_05530" xr:uid="{00000000-0004-0000-0000-0000D3030000}"/>
    <hyperlink ref="A982" r:id="rId981" display="http://www.genome.jp/dbget-bin/www_bget?sthe:T303_05555" xr:uid="{00000000-0004-0000-0000-0000D4030000}"/>
    <hyperlink ref="A983" r:id="rId982" display="http://www.genome.jp/dbget-bin/www_bget?sthe:T303_05565" xr:uid="{00000000-0004-0000-0000-0000D5030000}"/>
    <hyperlink ref="A984" r:id="rId983" display="http://www.genome.jp/dbget-bin/www_bget?sthe:T303_05575" xr:uid="{00000000-0004-0000-0000-0000D6030000}"/>
    <hyperlink ref="A985" r:id="rId984" display="http://www.genome.jp/dbget-bin/www_bget?sthe:T303_05580" xr:uid="{00000000-0004-0000-0000-0000D7030000}"/>
    <hyperlink ref="A986" r:id="rId985" display="http://www.genome.jp/dbget-bin/www_bget?sthe:T303_05585" xr:uid="{00000000-0004-0000-0000-0000D8030000}"/>
    <hyperlink ref="A987" r:id="rId986" display="http://www.genome.jp/dbget-bin/www_bget?sthe:T303_05590" xr:uid="{00000000-0004-0000-0000-0000D9030000}"/>
    <hyperlink ref="A988" r:id="rId987" display="http://www.genome.jp/dbget-bin/www_bget?sthe:T303_05595" xr:uid="{00000000-0004-0000-0000-0000DA030000}"/>
    <hyperlink ref="A989" r:id="rId988" display="http://www.genome.jp/dbget-bin/www_bget?sthe:T303_05600" xr:uid="{00000000-0004-0000-0000-0000DB030000}"/>
    <hyperlink ref="A990" r:id="rId989" display="http://www.genome.jp/dbget-bin/www_bget?sthe:T303_05605" xr:uid="{00000000-0004-0000-0000-0000DC030000}"/>
    <hyperlink ref="A991" r:id="rId990" display="http://www.genome.jp/dbget-bin/www_bget?sthe:T303_05610" xr:uid="{00000000-0004-0000-0000-0000DD030000}"/>
    <hyperlink ref="A992" r:id="rId991" display="http://www.genome.jp/dbget-bin/www_bget?sthe:T303_05615" xr:uid="{00000000-0004-0000-0000-0000DE030000}"/>
    <hyperlink ref="A993" r:id="rId992" display="http://www.genome.jp/dbget-bin/www_bget?sthe:T303_05620" xr:uid="{00000000-0004-0000-0000-0000DF030000}"/>
    <hyperlink ref="A994" r:id="rId993" display="http://www.genome.jp/dbget-bin/www_bget?sthe:T303_05625" xr:uid="{00000000-0004-0000-0000-0000E0030000}"/>
    <hyperlink ref="A995" r:id="rId994" display="http://www.genome.jp/dbget-bin/www_bget?sthe:T303_05630" xr:uid="{00000000-0004-0000-0000-0000E1030000}"/>
    <hyperlink ref="A996" r:id="rId995" display="http://www.genome.jp/dbget-bin/www_bget?sthe:T303_05635" xr:uid="{00000000-0004-0000-0000-0000E2030000}"/>
    <hyperlink ref="A997" r:id="rId996" display="http://www.genome.jp/dbget-bin/www_bget?sthe:T303_05640" xr:uid="{00000000-0004-0000-0000-0000E3030000}"/>
    <hyperlink ref="A998" r:id="rId997" display="http://www.genome.jp/dbget-bin/www_bget?sthe:T303_05645" xr:uid="{00000000-0004-0000-0000-0000E4030000}"/>
    <hyperlink ref="A999" r:id="rId998" display="http://www.genome.jp/dbget-bin/www_bget?sthe:T303_05650" xr:uid="{00000000-0004-0000-0000-0000E5030000}"/>
    <hyperlink ref="A1000" r:id="rId999" display="http://www.genome.jp/dbget-bin/www_bget?sthe:T303_05655" xr:uid="{00000000-0004-0000-0000-0000E6030000}"/>
    <hyperlink ref="A1001" r:id="rId1000" display="http://www.genome.jp/dbget-bin/www_bget?sthe:T303_05660" xr:uid="{00000000-0004-0000-0000-0000E7030000}"/>
    <hyperlink ref="A1002" r:id="rId1001" display="http://www.genome.jp/dbget-bin/www_bget?sthe:T303_05665" xr:uid="{00000000-0004-0000-0000-0000E8030000}"/>
    <hyperlink ref="A1003" r:id="rId1002" display="http://www.genome.jp/dbget-bin/www_bget?sthe:T303_05675" xr:uid="{00000000-0004-0000-0000-0000E9030000}"/>
    <hyperlink ref="A1004" r:id="rId1003" display="http://www.genome.jp/dbget-bin/www_bget?sthe:T303_05680" xr:uid="{00000000-0004-0000-0000-0000EA030000}"/>
    <hyperlink ref="A1005" r:id="rId1004" display="http://www.genome.jp/dbget-bin/www_bget?sthe:T303_05685" xr:uid="{00000000-0004-0000-0000-0000EB030000}"/>
    <hyperlink ref="A1006" r:id="rId1005" display="http://www.genome.jp/dbget-bin/www_bget?sthe:T303_05695" xr:uid="{00000000-0004-0000-0000-0000EC030000}"/>
    <hyperlink ref="A1007" r:id="rId1006" display="http://www.genome.jp/dbget-bin/www_bget?sthe:T303_05700" xr:uid="{00000000-0004-0000-0000-0000ED030000}"/>
    <hyperlink ref="A1008" r:id="rId1007" display="http://www.genome.jp/dbget-bin/www_bget?sthe:T303_05705" xr:uid="{00000000-0004-0000-0000-0000EE030000}"/>
    <hyperlink ref="A1009" r:id="rId1008" display="http://www.genome.jp/dbget-bin/www_bget?sthe:T303_05715" xr:uid="{00000000-0004-0000-0000-0000EF030000}"/>
    <hyperlink ref="A1010" r:id="rId1009" display="http://www.genome.jp/dbget-bin/www_bget?sthe:T303_05720" xr:uid="{00000000-0004-0000-0000-0000F0030000}"/>
    <hyperlink ref="A1011" r:id="rId1010" display="http://www.genome.jp/dbget-bin/www_bget?sthe:T303_05725" xr:uid="{00000000-0004-0000-0000-0000F1030000}"/>
    <hyperlink ref="A1012" r:id="rId1011" display="http://www.genome.jp/dbget-bin/www_bget?sthe:T303_05735" xr:uid="{00000000-0004-0000-0000-0000F2030000}"/>
    <hyperlink ref="A1013" r:id="rId1012" display="http://www.genome.jp/dbget-bin/www_bget?sthe:T303_05740" xr:uid="{00000000-0004-0000-0000-0000F3030000}"/>
    <hyperlink ref="A1014" r:id="rId1013" display="http://www.genome.jp/dbget-bin/www_bget?sthe:T303_05745" xr:uid="{00000000-0004-0000-0000-0000F4030000}"/>
    <hyperlink ref="A1015" r:id="rId1014" display="http://www.genome.jp/dbget-bin/www_bget?sthe:T303_05750" xr:uid="{00000000-0004-0000-0000-0000F5030000}"/>
    <hyperlink ref="A1016" r:id="rId1015" display="http://www.genome.jp/dbget-bin/www_bget?sthe:T303_05755" xr:uid="{00000000-0004-0000-0000-0000F6030000}"/>
    <hyperlink ref="A1017" r:id="rId1016" display="http://www.genome.jp/dbget-bin/www_bget?sthe:T303_05760" xr:uid="{00000000-0004-0000-0000-0000F7030000}"/>
    <hyperlink ref="A1018" r:id="rId1017" display="http://www.genome.jp/dbget-bin/www_bget?sthe:T303_05765" xr:uid="{00000000-0004-0000-0000-0000F8030000}"/>
    <hyperlink ref="A1019" r:id="rId1018" display="http://www.genome.jp/dbget-bin/www_bget?sthe:T303_05770" xr:uid="{00000000-0004-0000-0000-0000F9030000}"/>
    <hyperlink ref="A1020" r:id="rId1019" display="http://www.genome.jp/dbget-bin/www_bget?sthe:T303_05775" xr:uid="{00000000-0004-0000-0000-0000FA030000}"/>
    <hyperlink ref="A1021" r:id="rId1020" display="http://www.genome.jp/dbget-bin/www_bget?sthe:T303_05780" xr:uid="{00000000-0004-0000-0000-0000FB030000}"/>
    <hyperlink ref="A1022" r:id="rId1021" display="http://www.genome.jp/dbget-bin/www_bget?sthe:T303_05785" xr:uid="{00000000-0004-0000-0000-0000FC030000}"/>
    <hyperlink ref="A1023" r:id="rId1022" display="http://www.genome.jp/dbget-bin/www_bget?sthe:T303_05795" xr:uid="{00000000-0004-0000-0000-0000FD030000}"/>
    <hyperlink ref="A1024" r:id="rId1023" display="http://www.genome.jp/dbget-bin/www_bget?sthe:T303_05800" xr:uid="{00000000-0004-0000-0000-0000FE030000}"/>
    <hyperlink ref="A1025" r:id="rId1024" display="http://www.genome.jp/dbget-bin/www_bget?sthe:T303_05805" xr:uid="{00000000-0004-0000-0000-0000FF030000}"/>
    <hyperlink ref="A1026" r:id="rId1025" display="http://www.genome.jp/dbget-bin/www_bget?sthe:T303_05810" xr:uid="{00000000-0004-0000-0000-000000040000}"/>
    <hyperlink ref="A1027" r:id="rId1026" display="http://www.genome.jp/dbget-bin/www_bget?sthe:T303_05815" xr:uid="{00000000-0004-0000-0000-000001040000}"/>
    <hyperlink ref="A1028" r:id="rId1027" display="http://www.genome.jp/dbget-bin/www_bget?sthe:T303_05825" xr:uid="{00000000-0004-0000-0000-000002040000}"/>
    <hyperlink ref="A1029" r:id="rId1028" display="http://www.genome.jp/dbget-bin/www_bget?sthe:T303_05830" xr:uid="{00000000-0004-0000-0000-000003040000}"/>
    <hyperlink ref="A1030" r:id="rId1029" display="http://www.genome.jp/dbget-bin/www_bget?sthe:T303_05835" xr:uid="{00000000-0004-0000-0000-000004040000}"/>
    <hyperlink ref="A1031" r:id="rId1030" display="http://www.genome.jp/dbget-bin/www_bget?sthe:T303_05840" xr:uid="{00000000-0004-0000-0000-000005040000}"/>
    <hyperlink ref="A1032" r:id="rId1031" display="http://www.genome.jp/dbget-bin/www_bget?sthe:T303_05845" xr:uid="{00000000-0004-0000-0000-000006040000}"/>
    <hyperlink ref="A1033" r:id="rId1032" display="http://www.genome.jp/dbget-bin/www_bget?sthe:T303_05850" xr:uid="{00000000-0004-0000-0000-000007040000}"/>
    <hyperlink ref="A1034" r:id="rId1033" display="http://www.genome.jp/dbget-bin/www_bget?sthe:T303_05855" xr:uid="{00000000-0004-0000-0000-000008040000}"/>
    <hyperlink ref="A1035" r:id="rId1034" display="http://www.genome.jp/dbget-bin/www_bget?sthe:T303_05860" xr:uid="{00000000-0004-0000-0000-000009040000}"/>
    <hyperlink ref="A1036" r:id="rId1035" display="http://www.genome.jp/dbget-bin/www_bget?sthe:T303_05865" xr:uid="{00000000-0004-0000-0000-00000A040000}"/>
    <hyperlink ref="A1037" r:id="rId1036" display="http://www.genome.jp/dbget-bin/www_bget?sthe:T303_05870" xr:uid="{00000000-0004-0000-0000-00000B040000}"/>
    <hyperlink ref="A1038" r:id="rId1037" display="http://www.genome.jp/dbget-bin/www_bget?sthe:T303_05875" xr:uid="{00000000-0004-0000-0000-00000C040000}"/>
    <hyperlink ref="A1039" r:id="rId1038" display="http://www.genome.jp/dbget-bin/www_bget?sthe:T303_05880" xr:uid="{00000000-0004-0000-0000-00000D040000}"/>
    <hyperlink ref="A1040" r:id="rId1039" display="http://www.genome.jp/dbget-bin/www_bget?sthe:T303_05885" xr:uid="{00000000-0004-0000-0000-00000E040000}"/>
    <hyperlink ref="A1041" r:id="rId1040" display="http://www.genome.jp/dbget-bin/www_bget?sthe:T303_05895" xr:uid="{00000000-0004-0000-0000-00000F040000}"/>
    <hyperlink ref="A1042" r:id="rId1041" display="http://www.genome.jp/dbget-bin/www_bget?sthe:T303_05900" xr:uid="{00000000-0004-0000-0000-000010040000}"/>
    <hyperlink ref="A1043" r:id="rId1042" display="http://www.genome.jp/dbget-bin/www_bget?sthe:T303_05905" xr:uid="{00000000-0004-0000-0000-000011040000}"/>
    <hyperlink ref="A1044" r:id="rId1043" display="http://www.genome.jp/dbget-bin/www_bget?sthe:T303_05910" xr:uid="{00000000-0004-0000-0000-000012040000}"/>
    <hyperlink ref="A1045" r:id="rId1044" display="http://www.genome.jp/dbget-bin/www_bget?sthe:T303_05915" xr:uid="{00000000-0004-0000-0000-000013040000}"/>
    <hyperlink ref="A1046" r:id="rId1045" display="http://www.genome.jp/dbget-bin/www_bget?sthe:T303_05925" xr:uid="{00000000-0004-0000-0000-000014040000}"/>
    <hyperlink ref="A1047" r:id="rId1046" display="http://www.genome.jp/dbget-bin/www_bget?sthe:T303_05930" xr:uid="{00000000-0004-0000-0000-000015040000}"/>
    <hyperlink ref="A1048" r:id="rId1047" display="http://www.genome.jp/dbget-bin/www_bget?sthe:T303_05935" xr:uid="{00000000-0004-0000-0000-000016040000}"/>
    <hyperlink ref="A1049" r:id="rId1048" display="http://www.genome.jp/dbget-bin/www_bget?sthe:T303_05940" xr:uid="{00000000-0004-0000-0000-000017040000}"/>
    <hyperlink ref="A1050" r:id="rId1049" display="http://www.genome.jp/dbget-bin/www_bget?sthe:T303_05945" xr:uid="{00000000-0004-0000-0000-000018040000}"/>
    <hyperlink ref="A1051" r:id="rId1050" display="http://www.genome.jp/dbget-bin/www_bget?sthe:T303_05950" xr:uid="{00000000-0004-0000-0000-000019040000}"/>
    <hyperlink ref="A1052" r:id="rId1051" display="http://www.genome.jp/dbget-bin/www_bget?sthe:T303_05955" xr:uid="{00000000-0004-0000-0000-00001A040000}"/>
    <hyperlink ref="A1053" r:id="rId1052" display="http://www.genome.jp/dbget-bin/www_bget?sthe:T303_05960" xr:uid="{00000000-0004-0000-0000-00001B040000}"/>
    <hyperlink ref="A1054" r:id="rId1053" display="http://www.genome.jp/dbget-bin/www_bget?sthe:T303_05965" xr:uid="{00000000-0004-0000-0000-00001C040000}"/>
    <hyperlink ref="A1055" r:id="rId1054" display="http://www.genome.jp/dbget-bin/www_bget?sthe:T303_05970" xr:uid="{00000000-0004-0000-0000-00001D040000}"/>
    <hyperlink ref="A1056" r:id="rId1055" display="http://www.genome.jp/dbget-bin/www_bget?sthe:T303_05975" xr:uid="{00000000-0004-0000-0000-00001E040000}"/>
    <hyperlink ref="A1057" r:id="rId1056" display="http://www.genome.jp/dbget-bin/www_bget?sthe:T303_05980" xr:uid="{00000000-0004-0000-0000-00001F040000}"/>
    <hyperlink ref="A1058" r:id="rId1057" display="http://www.genome.jp/dbget-bin/www_bget?sthe:T303_05985" xr:uid="{00000000-0004-0000-0000-000020040000}"/>
    <hyperlink ref="A1059" r:id="rId1058" display="http://www.genome.jp/dbget-bin/www_bget?sthe:T303_05990" xr:uid="{00000000-0004-0000-0000-000021040000}"/>
    <hyperlink ref="A1060" r:id="rId1059" display="http://www.genome.jp/dbget-bin/www_bget?sthe:T303_06000" xr:uid="{00000000-0004-0000-0000-000022040000}"/>
    <hyperlink ref="A1061" r:id="rId1060" display="http://www.genome.jp/dbget-bin/www_bget?sthe:T303_06005" xr:uid="{00000000-0004-0000-0000-000023040000}"/>
    <hyperlink ref="A1062" r:id="rId1061" display="http://www.genome.jp/dbget-bin/www_bget?sthe:T303_06010" xr:uid="{00000000-0004-0000-0000-000024040000}"/>
    <hyperlink ref="A1063" r:id="rId1062" display="http://www.genome.jp/dbget-bin/www_bget?sthe:T303_06015" xr:uid="{00000000-0004-0000-0000-000025040000}"/>
    <hyperlink ref="A1064" r:id="rId1063" display="http://www.genome.jp/dbget-bin/www_bget?sthe:T303_06020" xr:uid="{00000000-0004-0000-0000-000026040000}"/>
    <hyperlink ref="A1065" r:id="rId1064" display="http://www.genome.jp/dbget-bin/www_bget?sthe:T303_06025" xr:uid="{00000000-0004-0000-0000-000027040000}"/>
    <hyperlink ref="A1066" r:id="rId1065" display="http://www.genome.jp/dbget-bin/www_bget?sthe:T303_06030" xr:uid="{00000000-0004-0000-0000-000028040000}"/>
    <hyperlink ref="A1067" r:id="rId1066" display="http://www.genome.jp/dbget-bin/www_bget?sthe:T303_06035" xr:uid="{00000000-0004-0000-0000-000029040000}"/>
    <hyperlink ref="A1068" r:id="rId1067" display="http://www.genome.jp/dbget-bin/www_bget?sthe:T303_06040" xr:uid="{00000000-0004-0000-0000-00002A040000}"/>
    <hyperlink ref="A1069" r:id="rId1068" display="http://www.genome.jp/dbget-bin/www_bget?sthe:T303_06045" xr:uid="{00000000-0004-0000-0000-00002B040000}"/>
    <hyperlink ref="A1070" r:id="rId1069" display="http://www.genome.jp/dbget-bin/www_bget?sthe:T303_06050" xr:uid="{00000000-0004-0000-0000-00002C040000}"/>
    <hyperlink ref="A1071" r:id="rId1070" display="http://www.genome.jp/dbget-bin/www_bget?sthe:T303_06055" xr:uid="{00000000-0004-0000-0000-00002D040000}"/>
    <hyperlink ref="A1072" r:id="rId1071" display="http://www.genome.jp/dbget-bin/www_bget?sthe:T303_06060" xr:uid="{00000000-0004-0000-0000-00002E040000}"/>
    <hyperlink ref="A1073" r:id="rId1072" display="http://www.genome.jp/dbget-bin/www_bget?sthe:T303_06065" xr:uid="{00000000-0004-0000-0000-00002F040000}"/>
    <hyperlink ref="A1074" r:id="rId1073" display="http://www.genome.jp/dbget-bin/www_bget?sthe:T303_06070" xr:uid="{00000000-0004-0000-0000-000030040000}"/>
    <hyperlink ref="A1075" r:id="rId1074" display="http://www.genome.jp/dbget-bin/www_bget?sthe:T303_06080" xr:uid="{00000000-0004-0000-0000-000031040000}"/>
    <hyperlink ref="A1076" r:id="rId1075" display="http://www.genome.jp/dbget-bin/www_bget?sthe:T303_06085" xr:uid="{00000000-0004-0000-0000-000032040000}"/>
    <hyperlink ref="A1077" r:id="rId1076" display="http://www.genome.jp/dbget-bin/www_bget?sthe:T303_06090" xr:uid="{00000000-0004-0000-0000-000033040000}"/>
    <hyperlink ref="A1078" r:id="rId1077" display="http://www.genome.jp/dbget-bin/www_bget?sthe:T303_06095" xr:uid="{00000000-0004-0000-0000-000034040000}"/>
    <hyperlink ref="A1079" r:id="rId1078" display="http://www.genome.jp/dbget-bin/www_bget?sthe:T303_06100" xr:uid="{00000000-0004-0000-0000-000035040000}"/>
    <hyperlink ref="A1080" r:id="rId1079" display="http://www.genome.jp/dbget-bin/www_bget?sthe:T303_06105" xr:uid="{00000000-0004-0000-0000-000036040000}"/>
    <hyperlink ref="A1081" r:id="rId1080" display="http://www.genome.jp/dbget-bin/www_bget?sthe:T303_06110" xr:uid="{00000000-0004-0000-0000-000037040000}"/>
    <hyperlink ref="A1082" r:id="rId1081" display="http://www.genome.jp/dbget-bin/www_bget?sthe:T303_06115" xr:uid="{00000000-0004-0000-0000-000038040000}"/>
    <hyperlink ref="A1083" r:id="rId1082" display="http://www.genome.jp/dbget-bin/www_bget?sthe:T303_06120" xr:uid="{00000000-0004-0000-0000-000039040000}"/>
    <hyperlink ref="A1084" r:id="rId1083" display="http://www.genome.jp/dbget-bin/www_bget?sthe:T303_06125" xr:uid="{00000000-0004-0000-0000-00003A040000}"/>
    <hyperlink ref="A1085" r:id="rId1084" display="http://www.genome.jp/dbget-bin/www_bget?sthe:T303_06130" xr:uid="{00000000-0004-0000-0000-00003B040000}"/>
    <hyperlink ref="A1086" r:id="rId1085" display="http://www.genome.jp/dbget-bin/www_bget?sthe:T303_06135" xr:uid="{00000000-0004-0000-0000-00003C040000}"/>
    <hyperlink ref="A1087" r:id="rId1086" display="http://www.genome.jp/dbget-bin/www_bget?sthe:T303_06140" xr:uid="{00000000-0004-0000-0000-00003D040000}"/>
    <hyperlink ref="A1088" r:id="rId1087" display="http://www.genome.jp/dbget-bin/www_bget?sthe:T303_06145" xr:uid="{00000000-0004-0000-0000-00003E040000}"/>
    <hyperlink ref="A1089" r:id="rId1088" display="http://www.genome.jp/dbget-bin/www_bget?sthe:T303_06150" xr:uid="{00000000-0004-0000-0000-00003F040000}"/>
    <hyperlink ref="A1090" r:id="rId1089" display="http://www.genome.jp/dbget-bin/www_bget?sthe:T303_06155" xr:uid="{00000000-0004-0000-0000-000040040000}"/>
    <hyperlink ref="A1091" r:id="rId1090" display="http://www.genome.jp/dbget-bin/www_bget?sthe:T303_06160" xr:uid="{00000000-0004-0000-0000-000041040000}"/>
    <hyperlink ref="A1092" r:id="rId1091" display="http://www.genome.jp/dbget-bin/www_bget?sthe:T303_06170" xr:uid="{00000000-0004-0000-0000-000042040000}"/>
    <hyperlink ref="A1093" r:id="rId1092" display="http://www.genome.jp/dbget-bin/www_bget?sthe:T303_06175" xr:uid="{00000000-0004-0000-0000-000043040000}"/>
    <hyperlink ref="A1094" r:id="rId1093" display="http://www.genome.jp/dbget-bin/www_bget?sthe:T303_06180" xr:uid="{00000000-0004-0000-0000-000044040000}"/>
    <hyperlink ref="A1095" r:id="rId1094" display="http://www.genome.jp/dbget-bin/www_bget?sthe:T303_06185" xr:uid="{00000000-0004-0000-0000-000045040000}"/>
    <hyperlink ref="A1096" r:id="rId1095" display="http://www.genome.jp/dbget-bin/www_bget?sthe:T303_06190" xr:uid="{00000000-0004-0000-0000-000046040000}"/>
    <hyperlink ref="A1097" r:id="rId1096" display="http://www.genome.jp/dbget-bin/www_bget?sthe:T303_06195" xr:uid="{00000000-0004-0000-0000-000047040000}"/>
    <hyperlink ref="A1098" r:id="rId1097" display="http://www.genome.jp/dbget-bin/www_bget?sthe:T303_06200" xr:uid="{00000000-0004-0000-0000-000048040000}"/>
    <hyperlink ref="A1099" r:id="rId1098" display="http://www.genome.jp/dbget-bin/www_bget?sthe:T303_06205" xr:uid="{00000000-0004-0000-0000-000049040000}"/>
    <hyperlink ref="A1100" r:id="rId1099" display="http://www.genome.jp/dbget-bin/www_bget?sthe:T303_06215" xr:uid="{00000000-0004-0000-0000-00004A040000}"/>
    <hyperlink ref="A1101" r:id="rId1100" display="http://www.genome.jp/dbget-bin/www_bget?sthe:T303_06220" xr:uid="{00000000-0004-0000-0000-00004B040000}"/>
    <hyperlink ref="A1102" r:id="rId1101" display="http://www.genome.jp/dbget-bin/www_bget?sthe:T303_06225" xr:uid="{00000000-0004-0000-0000-00004C040000}"/>
    <hyperlink ref="A1103" r:id="rId1102" display="http://www.genome.jp/dbget-bin/www_bget?sthe:T303_06230" xr:uid="{00000000-0004-0000-0000-00004D040000}"/>
    <hyperlink ref="A1104" r:id="rId1103" display="http://www.genome.jp/dbget-bin/www_bget?sthe:T303_06235" xr:uid="{00000000-0004-0000-0000-00004E040000}"/>
    <hyperlink ref="A1105" r:id="rId1104" display="http://www.genome.jp/dbget-bin/www_bget?sthe:T303_06240" xr:uid="{00000000-0004-0000-0000-00004F040000}"/>
    <hyperlink ref="A1106" r:id="rId1105" display="http://www.genome.jp/dbget-bin/www_bget?sthe:T303_06250" xr:uid="{00000000-0004-0000-0000-000050040000}"/>
    <hyperlink ref="A1107" r:id="rId1106" display="http://www.genome.jp/dbget-bin/www_bget?sthe:T303_06255" xr:uid="{00000000-0004-0000-0000-000051040000}"/>
    <hyperlink ref="A1108" r:id="rId1107" display="http://www.genome.jp/dbget-bin/www_bget?sthe:T303_06260" xr:uid="{00000000-0004-0000-0000-000052040000}"/>
    <hyperlink ref="A1109" r:id="rId1108" display="http://www.genome.jp/dbget-bin/www_bget?sthe:T303_06265" xr:uid="{00000000-0004-0000-0000-000053040000}"/>
    <hyperlink ref="A1110" r:id="rId1109" display="http://www.genome.jp/dbget-bin/www_bget?sthe:T303_06270" xr:uid="{00000000-0004-0000-0000-000054040000}"/>
    <hyperlink ref="A1111" r:id="rId1110" display="http://www.genome.jp/dbget-bin/www_bget?sthe:T303_06275" xr:uid="{00000000-0004-0000-0000-000055040000}"/>
    <hyperlink ref="A1112" r:id="rId1111" display="http://www.genome.jp/dbget-bin/www_bget?sthe:T303_06285" xr:uid="{00000000-0004-0000-0000-000056040000}"/>
    <hyperlink ref="A1113" r:id="rId1112" display="http://www.genome.jp/dbget-bin/www_bget?sthe:T303_06290" xr:uid="{00000000-0004-0000-0000-000057040000}"/>
    <hyperlink ref="A1114" r:id="rId1113" display="http://www.genome.jp/dbget-bin/www_bget?sthe:T303_06295" xr:uid="{00000000-0004-0000-0000-000058040000}"/>
    <hyperlink ref="A1115" r:id="rId1114" display="http://www.genome.jp/dbget-bin/www_bget?sthe:T303_06300" xr:uid="{00000000-0004-0000-0000-000059040000}"/>
    <hyperlink ref="A1116" r:id="rId1115" display="http://www.genome.jp/dbget-bin/www_bget?sthe:T303_06305" xr:uid="{00000000-0004-0000-0000-00005A040000}"/>
    <hyperlink ref="A1117" r:id="rId1116" display="http://www.genome.jp/dbget-bin/www_bget?sthe:T303_06315" xr:uid="{00000000-0004-0000-0000-00005B040000}"/>
    <hyperlink ref="A1118" r:id="rId1117" display="http://www.genome.jp/dbget-bin/www_bget?sthe:T303_06320" xr:uid="{00000000-0004-0000-0000-00005C040000}"/>
    <hyperlink ref="A1119" r:id="rId1118" display="http://www.genome.jp/dbget-bin/www_bget?sthe:T303_06325" xr:uid="{00000000-0004-0000-0000-00005D040000}"/>
    <hyperlink ref="A1120" r:id="rId1119" display="http://www.genome.jp/dbget-bin/www_bget?sthe:T303_06326" xr:uid="{00000000-0004-0000-0000-00005E040000}"/>
    <hyperlink ref="A1121" r:id="rId1120" display="http://www.genome.jp/dbget-bin/www_bget?sthe:T303_06327" xr:uid="{00000000-0004-0000-0000-00005F040000}"/>
    <hyperlink ref="A1122" r:id="rId1121" display="http://www.genome.jp/dbget-bin/www_bget?sthe:T303_06330" xr:uid="{00000000-0004-0000-0000-000060040000}"/>
    <hyperlink ref="A1123" r:id="rId1122" display="http://www.genome.jp/dbget-bin/www_bget?sthe:T303_06336" xr:uid="{00000000-0004-0000-0000-000061040000}"/>
    <hyperlink ref="A1124" r:id="rId1123" display="http://www.genome.jp/dbget-bin/www_bget?sthe:T303_06345" xr:uid="{00000000-0004-0000-0000-000062040000}"/>
    <hyperlink ref="A1125" r:id="rId1124" display="http://www.genome.jp/dbget-bin/www_bget?sthe:T303_06350" xr:uid="{00000000-0004-0000-0000-000063040000}"/>
    <hyperlink ref="A1126" r:id="rId1125" display="http://www.genome.jp/dbget-bin/www_bget?sthe:T303_06355" xr:uid="{00000000-0004-0000-0000-000064040000}"/>
    <hyperlink ref="A1127" r:id="rId1126" display="http://www.genome.jp/dbget-bin/www_bget?sthe:T303_06360" xr:uid="{00000000-0004-0000-0000-000065040000}"/>
    <hyperlink ref="A1128" r:id="rId1127" display="http://www.genome.jp/dbget-bin/www_bget?sthe:T303_06365" xr:uid="{00000000-0004-0000-0000-000066040000}"/>
    <hyperlink ref="A1129" r:id="rId1128" display="http://www.genome.jp/dbget-bin/www_bget?sthe:T303_06370" xr:uid="{00000000-0004-0000-0000-000067040000}"/>
    <hyperlink ref="A1130" r:id="rId1129" display="http://www.genome.jp/dbget-bin/www_bget?sthe:T303_06375" xr:uid="{00000000-0004-0000-0000-000068040000}"/>
    <hyperlink ref="A1131" r:id="rId1130" display="http://www.genome.jp/dbget-bin/www_bget?sthe:T303_06380" xr:uid="{00000000-0004-0000-0000-000069040000}"/>
    <hyperlink ref="A1132" r:id="rId1131" display="http://www.genome.jp/dbget-bin/www_bget?sthe:T303_06385" xr:uid="{00000000-0004-0000-0000-00006A040000}"/>
    <hyperlink ref="A1133" r:id="rId1132" display="http://www.genome.jp/dbget-bin/www_bget?sthe:T303_06395" xr:uid="{00000000-0004-0000-0000-00006B040000}"/>
    <hyperlink ref="A1134" r:id="rId1133" display="http://www.genome.jp/dbget-bin/www_bget?sthe:T303_06400" xr:uid="{00000000-0004-0000-0000-00006C040000}"/>
    <hyperlink ref="A1135" r:id="rId1134" display="http://www.genome.jp/dbget-bin/www_bget?sthe:T303_06405" xr:uid="{00000000-0004-0000-0000-00006D040000}"/>
    <hyperlink ref="A1136" r:id="rId1135" display="http://www.genome.jp/dbget-bin/www_bget?sthe:T303_06410" xr:uid="{00000000-0004-0000-0000-00006E040000}"/>
    <hyperlink ref="A1137" r:id="rId1136" display="http://www.genome.jp/dbget-bin/www_bget?sthe:T303_06415" xr:uid="{00000000-0004-0000-0000-00006F040000}"/>
    <hyperlink ref="A1138" r:id="rId1137" display="http://www.genome.jp/dbget-bin/www_bget?sthe:T303_06420" xr:uid="{00000000-0004-0000-0000-000070040000}"/>
    <hyperlink ref="A1139" r:id="rId1138" display="http://www.genome.jp/dbget-bin/www_bget?sthe:T303_06430" xr:uid="{00000000-0004-0000-0000-000071040000}"/>
    <hyperlink ref="A1140" r:id="rId1139" display="http://www.genome.jp/dbget-bin/www_bget?sthe:T303_06445" xr:uid="{00000000-0004-0000-0000-000072040000}"/>
    <hyperlink ref="A1141" r:id="rId1140" display="http://www.genome.jp/dbget-bin/www_bget?sthe:T303_06455" xr:uid="{00000000-0004-0000-0000-000073040000}"/>
    <hyperlink ref="A1142" r:id="rId1141" display="http://www.genome.jp/dbget-bin/www_bget?sthe:T303_06460" xr:uid="{00000000-0004-0000-0000-000074040000}"/>
    <hyperlink ref="A1143" r:id="rId1142" display="http://www.genome.jp/dbget-bin/www_bget?sthe:T303_06465" xr:uid="{00000000-0004-0000-0000-000075040000}"/>
    <hyperlink ref="A1144" r:id="rId1143" display="http://www.genome.jp/dbget-bin/www_bget?sthe:T303_06470" xr:uid="{00000000-0004-0000-0000-000076040000}"/>
    <hyperlink ref="A1145" r:id="rId1144" display="http://www.genome.jp/dbget-bin/www_bget?sthe:T303_06480" xr:uid="{00000000-0004-0000-0000-000077040000}"/>
    <hyperlink ref="A1146" r:id="rId1145" display="http://www.genome.jp/dbget-bin/www_bget?sthe:T303_06485" xr:uid="{00000000-0004-0000-0000-000078040000}"/>
    <hyperlink ref="A1147" r:id="rId1146" display="http://www.genome.jp/dbget-bin/www_bget?sthe:T303_06490" xr:uid="{00000000-0004-0000-0000-000079040000}"/>
    <hyperlink ref="A1148" r:id="rId1147" display="http://www.genome.jp/dbget-bin/www_bget?sthe:T303_06495" xr:uid="{00000000-0004-0000-0000-00007A040000}"/>
    <hyperlink ref="A1149" r:id="rId1148" display="http://www.genome.jp/dbget-bin/www_bget?sthe:T303_06505" xr:uid="{00000000-0004-0000-0000-00007B040000}"/>
    <hyperlink ref="A1150" r:id="rId1149" display="http://www.genome.jp/dbget-bin/www_bget?sthe:T303_06510" xr:uid="{00000000-0004-0000-0000-00007C040000}"/>
    <hyperlink ref="A1151" r:id="rId1150" display="http://www.genome.jp/dbget-bin/www_bget?sthe:T303_06515" xr:uid="{00000000-0004-0000-0000-00007D040000}"/>
    <hyperlink ref="A1152" r:id="rId1151" display="http://www.genome.jp/dbget-bin/www_bget?sthe:T303_06520" xr:uid="{00000000-0004-0000-0000-00007E040000}"/>
    <hyperlink ref="A1153" r:id="rId1152" display="http://www.genome.jp/dbget-bin/www_bget?sthe:T303_06525" xr:uid="{00000000-0004-0000-0000-00007F040000}"/>
    <hyperlink ref="A1154" r:id="rId1153" display="http://www.genome.jp/dbget-bin/www_bget?sthe:T303_06530" xr:uid="{00000000-0004-0000-0000-000080040000}"/>
    <hyperlink ref="A1155" r:id="rId1154" display="http://www.genome.jp/dbget-bin/www_bget?sthe:T303_06535" xr:uid="{00000000-0004-0000-0000-000081040000}"/>
    <hyperlink ref="A1156" r:id="rId1155" display="http://www.genome.jp/dbget-bin/www_bget?sthe:T303_06540" xr:uid="{00000000-0004-0000-0000-000082040000}"/>
    <hyperlink ref="A1157" r:id="rId1156" display="http://www.genome.jp/dbget-bin/www_bget?sthe:T303_06545" xr:uid="{00000000-0004-0000-0000-000083040000}"/>
    <hyperlink ref="A1158" r:id="rId1157" display="http://www.genome.jp/dbget-bin/www_bget?sthe:T303_06550" xr:uid="{00000000-0004-0000-0000-000084040000}"/>
    <hyperlink ref="A1159" r:id="rId1158" display="http://www.genome.jp/dbget-bin/www_bget?sthe:T303_06555" xr:uid="{00000000-0004-0000-0000-000085040000}"/>
    <hyperlink ref="A1160" r:id="rId1159" display="http://www.genome.jp/dbget-bin/www_bget?sthe:T303_06560" xr:uid="{00000000-0004-0000-0000-000086040000}"/>
    <hyperlink ref="A1161" r:id="rId1160" display="http://www.genome.jp/dbget-bin/www_bget?sthe:T303_06565" xr:uid="{00000000-0004-0000-0000-000087040000}"/>
    <hyperlink ref="A1162" r:id="rId1161" display="http://www.genome.jp/dbget-bin/www_bget?sthe:T303_06570" xr:uid="{00000000-0004-0000-0000-000088040000}"/>
    <hyperlink ref="A1163" r:id="rId1162" display="http://www.genome.jp/dbget-bin/www_bget?sthe:T303_06575" xr:uid="{00000000-0004-0000-0000-000089040000}"/>
    <hyperlink ref="A1164" r:id="rId1163" display="http://www.genome.jp/dbget-bin/www_bget?sthe:T303_06580" xr:uid="{00000000-0004-0000-0000-00008A040000}"/>
    <hyperlink ref="A1165" r:id="rId1164" display="http://www.genome.jp/dbget-bin/www_bget?sthe:T303_06585" xr:uid="{00000000-0004-0000-0000-00008B040000}"/>
    <hyperlink ref="A1166" r:id="rId1165" display="http://www.genome.jp/dbget-bin/www_bget?sthe:T303_06590" xr:uid="{00000000-0004-0000-0000-00008C040000}"/>
    <hyperlink ref="A1167" r:id="rId1166" display="http://www.genome.jp/dbget-bin/www_bget?sthe:T303_06595" xr:uid="{00000000-0004-0000-0000-00008D040000}"/>
    <hyperlink ref="A1168" r:id="rId1167" display="http://www.genome.jp/dbget-bin/www_bget?sthe:T303_06600" xr:uid="{00000000-0004-0000-0000-00008E040000}"/>
    <hyperlink ref="A1169" r:id="rId1168" display="http://www.genome.jp/dbget-bin/www_bget?sthe:T303_06605" xr:uid="{00000000-0004-0000-0000-00008F040000}"/>
    <hyperlink ref="A1170" r:id="rId1169" display="http://www.genome.jp/dbget-bin/www_bget?sthe:T303_06610" xr:uid="{00000000-0004-0000-0000-000090040000}"/>
    <hyperlink ref="A1171" r:id="rId1170" display="http://www.genome.jp/dbget-bin/www_bget?sthe:T303_06615" xr:uid="{00000000-0004-0000-0000-000091040000}"/>
    <hyperlink ref="A1172" r:id="rId1171" display="http://www.genome.jp/dbget-bin/www_bget?sthe:T303_06620" xr:uid="{00000000-0004-0000-0000-000092040000}"/>
    <hyperlink ref="A1173" r:id="rId1172" display="http://www.genome.jp/dbget-bin/www_bget?sthe:T303_06625" xr:uid="{00000000-0004-0000-0000-000093040000}"/>
    <hyperlink ref="A1174" r:id="rId1173" display="http://www.genome.jp/dbget-bin/www_bget?sthe:T303_06635" xr:uid="{00000000-0004-0000-0000-000094040000}"/>
    <hyperlink ref="A1175" r:id="rId1174" display="http://www.genome.jp/dbget-bin/www_bget?sthe:T303_06640" xr:uid="{00000000-0004-0000-0000-000095040000}"/>
    <hyperlink ref="A1176" r:id="rId1175" display="http://www.genome.jp/dbget-bin/www_bget?sthe:T303_06645" xr:uid="{00000000-0004-0000-0000-000096040000}"/>
    <hyperlink ref="A1177" r:id="rId1176" display="http://www.genome.jp/dbget-bin/www_bget?sthe:T303_06650" xr:uid="{00000000-0004-0000-0000-000097040000}"/>
    <hyperlink ref="A1178" r:id="rId1177" display="http://www.genome.jp/dbget-bin/www_bget?sthe:T303_06655" xr:uid="{00000000-0004-0000-0000-000098040000}"/>
    <hyperlink ref="A1179" r:id="rId1178" display="http://www.genome.jp/dbget-bin/www_bget?sthe:T303_06660" xr:uid="{00000000-0004-0000-0000-000099040000}"/>
    <hyperlink ref="A1180" r:id="rId1179" display="http://www.genome.jp/dbget-bin/www_bget?sthe:T303_06665" xr:uid="{00000000-0004-0000-0000-00009A040000}"/>
    <hyperlink ref="A1181" r:id="rId1180" display="http://www.genome.jp/dbget-bin/www_bget?sthe:T303_06670" xr:uid="{00000000-0004-0000-0000-00009B040000}"/>
    <hyperlink ref="A1182" r:id="rId1181" display="http://www.genome.jp/dbget-bin/www_bget?sthe:T303_06675" xr:uid="{00000000-0004-0000-0000-00009C040000}"/>
    <hyperlink ref="A1183" r:id="rId1182" display="http://www.genome.jp/dbget-bin/www_bget?sthe:T303_06680" xr:uid="{00000000-0004-0000-0000-00009D040000}"/>
    <hyperlink ref="A1184" r:id="rId1183" display="http://www.genome.jp/dbget-bin/www_bget?sthe:T303_06685" xr:uid="{00000000-0004-0000-0000-00009E040000}"/>
    <hyperlink ref="A1185" r:id="rId1184" display="http://www.genome.jp/dbget-bin/www_bget?sthe:T303_06690" xr:uid="{00000000-0004-0000-0000-00009F040000}"/>
    <hyperlink ref="A1186" r:id="rId1185" display="http://www.genome.jp/dbget-bin/www_bget?sthe:T303_06695" xr:uid="{00000000-0004-0000-0000-0000A0040000}"/>
    <hyperlink ref="A1187" r:id="rId1186" display="http://www.genome.jp/dbget-bin/www_bget?sthe:T303_06700" xr:uid="{00000000-0004-0000-0000-0000A1040000}"/>
    <hyperlink ref="A1188" r:id="rId1187" display="http://www.genome.jp/dbget-bin/www_bget?sthe:T303_06705" xr:uid="{00000000-0004-0000-0000-0000A2040000}"/>
    <hyperlink ref="A1189" r:id="rId1188" display="http://www.genome.jp/dbget-bin/www_bget?sthe:T303_06710" xr:uid="{00000000-0004-0000-0000-0000A3040000}"/>
    <hyperlink ref="A1190" r:id="rId1189" display="http://www.genome.jp/dbget-bin/www_bget?sthe:T303_06715" xr:uid="{00000000-0004-0000-0000-0000A4040000}"/>
    <hyperlink ref="A1191" r:id="rId1190" display="http://www.genome.jp/dbget-bin/www_bget?sthe:T303_06720" xr:uid="{00000000-0004-0000-0000-0000A5040000}"/>
    <hyperlink ref="A1192" r:id="rId1191" display="http://www.genome.jp/dbget-bin/www_bget?sthe:T303_06725" xr:uid="{00000000-0004-0000-0000-0000A6040000}"/>
    <hyperlink ref="A1193" r:id="rId1192" display="http://www.genome.jp/dbget-bin/www_bget?sthe:T303_06730" xr:uid="{00000000-0004-0000-0000-0000A7040000}"/>
    <hyperlink ref="A1194" r:id="rId1193" display="http://www.genome.jp/dbget-bin/www_bget?sthe:T303_06735" xr:uid="{00000000-0004-0000-0000-0000A8040000}"/>
    <hyperlink ref="A1195" r:id="rId1194" display="http://www.genome.jp/dbget-bin/www_bget?sthe:T303_06740" xr:uid="{00000000-0004-0000-0000-0000A9040000}"/>
    <hyperlink ref="A1196" r:id="rId1195" display="http://www.genome.jp/dbget-bin/www_bget?sthe:T303_06745" xr:uid="{00000000-0004-0000-0000-0000AA040000}"/>
    <hyperlink ref="A1197" r:id="rId1196" display="http://www.genome.jp/dbget-bin/www_bget?sthe:T303_06750" xr:uid="{00000000-0004-0000-0000-0000AB040000}"/>
    <hyperlink ref="A1198" r:id="rId1197" display="http://www.genome.jp/dbget-bin/www_bget?sthe:T303_06755" xr:uid="{00000000-0004-0000-0000-0000AC040000}"/>
    <hyperlink ref="A1199" r:id="rId1198" display="http://www.genome.jp/dbget-bin/www_bget?sthe:T303_06760" xr:uid="{00000000-0004-0000-0000-0000AD040000}"/>
    <hyperlink ref="A1200" r:id="rId1199" display="http://www.genome.jp/dbget-bin/www_bget?sthe:T303_06765" xr:uid="{00000000-0004-0000-0000-0000AE040000}"/>
    <hyperlink ref="A1201" r:id="rId1200" display="http://www.genome.jp/dbget-bin/www_bget?sthe:T303_06775" xr:uid="{00000000-0004-0000-0000-0000AF040000}"/>
    <hyperlink ref="A1202" r:id="rId1201" display="http://www.genome.jp/dbget-bin/www_bget?sthe:T303_06780" xr:uid="{00000000-0004-0000-0000-0000B0040000}"/>
    <hyperlink ref="A1203" r:id="rId1202" display="http://www.genome.jp/dbget-bin/www_bget?sthe:T303_06785" xr:uid="{00000000-0004-0000-0000-0000B1040000}"/>
    <hyperlink ref="A1204" r:id="rId1203" display="http://www.genome.jp/dbget-bin/www_bget?sthe:T303_06790" xr:uid="{00000000-0004-0000-0000-0000B2040000}"/>
    <hyperlink ref="A1205" r:id="rId1204" display="http://www.genome.jp/dbget-bin/www_bget?sthe:T303_06795" xr:uid="{00000000-0004-0000-0000-0000B3040000}"/>
    <hyperlink ref="A1206" r:id="rId1205" display="http://www.genome.jp/dbget-bin/www_bget?sthe:T303_06800" xr:uid="{00000000-0004-0000-0000-0000B4040000}"/>
    <hyperlink ref="A1207" r:id="rId1206" display="http://www.genome.jp/dbget-bin/www_bget?sthe:T303_06805" xr:uid="{00000000-0004-0000-0000-0000B5040000}"/>
    <hyperlink ref="A1208" r:id="rId1207" display="http://www.genome.jp/dbget-bin/www_bget?sthe:T303_06810" xr:uid="{00000000-0004-0000-0000-0000B6040000}"/>
    <hyperlink ref="A1209" r:id="rId1208" display="http://www.genome.jp/dbget-bin/www_bget?sthe:T303_06815" xr:uid="{00000000-0004-0000-0000-0000B7040000}"/>
    <hyperlink ref="A1210" r:id="rId1209" display="http://www.genome.jp/dbget-bin/www_bget?sthe:T303_06820" xr:uid="{00000000-0004-0000-0000-0000B8040000}"/>
    <hyperlink ref="A1211" r:id="rId1210" display="http://www.genome.jp/dbget-bin/www_bget?sthe:T303_06825" xr:uid="{00000000-0004-0000-0000-0000B9040000}"/>
    <hyperlink ref="A1212" r:id="rId1211" display="http://www.genome.jp/dbget-bin/www_bget?sthe:T303_06830" xr:uid="{00000000-0004-0000-0000-0000BA040000}"/>
    <hyperlink ref="A1213" r:id="rId1212" display="http://www.genome.jp/dbget-bin/www_bget?sthe:T303_06835" xr:uid="{00000000-0004-0000-0000-0000BB040000}"/>
    <hyperlink ref="A1214" r:id="rId1213" display="http://www.genome.jp/dbget-bin/www_bget?sthe:T303_06840" xr:uid="{00000000-0004-0000-0000-0000BC040000}"/>
    <hyperlink ref="A1215" r:id="rId1214" display="http://www.genome.jp/dbget-bin/www_bget?sthe:T303_06845" xr:uid="{00000000-0004-0000-0000-0000BD040000}"/>
    <hyperlink ref="A1216" r:id="rId1215" display="http://www.genome.jp/dbget-bin/www_bget?sthe:T303_06850" xr:uid="{00000000-0004-0000-0000-0000BE040000}"/>
    <hyperlink ref="A1217" r:id="rId1216" display="http://www.genome.jp/dbget-bin/www_bget?sthe:T303_06855" xr:uid="{00000000-0004-0000-0000-0000BF040000}"/>
    <hyperlink ref="A1218" r:id="rId1217" display="http://www.genome.jp/dbget-bin/www_bget?sthe:T303_06860" xr:uid="{00000000-0004-0000-0000-0000C0040000}"/>
    <hyperlink ref="A1219" r:id="rId1218" display="http://www.genome.jp/dbget-bin/www_bget?sthe:T303_06865" xr:uid="{00000000-0004-0000-0000-0000C1040000}"/>
    <hyperlink ref="A1220" r:id="rId1219" display="http://www.genome.jp/dbget-bin/www_bget?sthe:T303_06870" xr:uid="{00000000-0004-0000-0000-0000C2040000}"/>
    <hyperlink ref="A1221" r:id="rId1220" display="http://www.genome.jp/dbget-bin/www_bget?sthe:T303_06875" xr:uid="{00000000-0004-0000-0000-0000C3040000}"/>
    <hyperlink ref="A1222" r:id="rId1221" display="http://www.genome.jp/dbget-bin/www_bget?sthe:T303_06880" xr:uid="{00000000-0004-0000-0000-0000C4040000}"/>
    <hyperlink ref="A1223" r:id="rId1222" display="http://www.genome.jp/dbget-bin/www_bget?sthe:T303_06885" xr:uid="{00000000-0004-0000-0000-0000C5040000}"/>
    <hyperlink ref="A1224" r:id="rId1223" display="http://www.genome.jp/dbget-bin/www_bget?sthe:T303_06890" xr:uid="{00000000-0004-0000-0000-0000C6040000}"/>
    <hyperlink ref="A1225" r:id="rId1224" display="http://www.genome.jp/dbget-bin/www_bget?sthe:T303_06895" xr:uid="{00000000-0004-0000-0000-0000C7040000}"/>
    <hyperlink ref="A1226" r:id="rId1225" display="http://www.genome.jp/dbget-bin/www_bget?sthe:T303_06900" xr:uid="{00000000-0004-0000-0000-0000C8040000}"/>
    <hyperlink ref="A1227" r:id="rId1226" display="http://www.genome.jp/dbget-bin/www_bget?sthe:T303_06905" xr:uid="{00000000-0004-0000-0000-0000C9040000}"/>
    <hyperlink ref="A1228" r:id="rId1227" display="http://www.genome.jp/dbget-bin/www_bget?sthe:T303_06910" xr:uid="{00000000-0004-0000-0000-0000CA040000}"/>
    <hyperlink ref="A1229" r:id="rId1228" display="http://www.genome.jp/dbget-bin/www_bget?sthe:T303_06915" xr:uid="{00000000-0004-0000-0000-0000CB040000}"/>
    <hyperlink ref="A1230" r:id="rId1229" display="http://www.genome.jp/dbget-bin/www_bget?sthe:T303_06920" xr:uid="{00000000-0004-0000-0000-0000CC040000}"/>
    <hyperlink ref="A1231" r:id="rId1230" display="http://www.genome.jp/dbget-bin/www_bget?sthe:T303_06925" xr:uid="{00000000-0004-0000-0000-0000CD040000}"/>
    <hyperlink ref="A1232" r:id="rId1231" display="http://www.genome.jp/dbget-bin/www_bget?sthe:T303_06930" xr:uid="{00000000-0004-0000-0000-0000CE040000}"/>
    <hyperlink ref="A1233" r:id="rId1232" display="http://www.genome.jp/dbget-bin/www_bget?sthe:T303_06935" xr:uid="{00000000-0004-0000-0000-0000CF040000}"/>
    <hyperlink ref="A1234" r:id="rId1233" display="http://www.genome.jp/dbget-bin/www_bget?sthe:T303_06940" xr:uid="{00000000-0004-0000-0000-0000D0040000}"/>
    <hyperlink ref="A1235" r:id="rId1234" display="http://www.genome.jp/dbget-bin/www_bget?sthe:T303_06945" xr:uid="{00000000-0004-0000-0000-0000D1040000}"/>
    <hyperlink ref="A1236" r:id="rId1235" display="http://www.genome.jp/dbget-bin/www_bget?sthe:T303_06950" xr:uid="{00000000-0004-0000-0000-0000D2040000}"/>
    <hyperlink ref="A1237" r:id="rId1236" display="http://www.genome.jp/dbget-bin/www_bget?sthe:T303_06955" xr:uid="{00000000-0004-0000-0000-0000D3040000}"/>
    <hyperlink ref="A1238" r:id="rId1237" display="http://www.genome.jp/dbget-bin/www_bget?sthe:T303_06960" xr:uid="{00000000-0004-0000-0000-0000D4040000}"/>
    <hyperlink ref="A1239" r:id="rId1238" display="http://www.genome.jp/dbget-bin/www_bget?sthe:T303_06965" xr:uid="{00000000-0004-0000-0000-0000D5040000}"/>
    <hyperlink ref="A1240" r:id="rId1239" display="http://www.genome.jp/dbget-bin/www_bget?sthe:T303_06970" xr:uid="{00000000-0004-0000-0000-0000D6040000}"/>
    <hyperlink ref="A1241" r:id="rId1240" display="http://www.genome.jp/dbget-bin/www_bget?sthe:T303_06975" xr:uid="{00000000-0004-0000-0000-0000D7040000}"/>
    <hyperlink ref="A1242" r:id="rId1241" display="http://www.genome.jp/dbget-bin/www_bget?sthe:T303_06980" xr:uid="{00000000-0004-0000-0000-0000D8040000}"/>
    <hyperlink ref="A1243" r:id="rId1242" display="http://www.genome.jp/dbget-bin/www_bget?sthe:T303_06985" xr:uid="{00000000-0004-0000-0000-0000D9040000}"/>
    <hyperlink ref="A1244" r:id="rId1243" display="http://www.genome.jp/dbget-bin/www_bget?sthe:T303_06990" xr:uid="{00000000-0004-0000-0000-0000DA040000}"/>
    <hyperlink ref="A1245" r:id="rId1244" display="http://www.genome.jp/dbget-bin/www_bget?sthe:T303_06995" xr:uid="{00000000-0004-0000-0000-0000DB040000}"/>
    <hyperlink ref="A1246" r:id="rId1245" display="http://www.genome.jp/dbget-bin/www_bget?sthe:T303_07000" xr:uid="{00000000-0004-0000-0000-0000DC040000}"/>
    <hyperlink ref="A1247" r:id="rId1246" display="http://www.genome.jp/dbget-bin/www_bget?sthe:T303_07005" xr:uid="{00000000-0004-0000-0000-0000DD040000}"/>
    <hyperlink ref="A1248" r:id="rId1247" display="http://www.genome.jp/dbget-bin/www_bget?sthe:T303_07010" xr:uid="{00000000-0004-0000-0000-0000DE040000}"/>
    <hyperlink ref="A1249" r:id="rId1248" display="http://www.genome.jp/dbget-bin/www_bget?sthe:T303_07015" xr:uid="{00000000-0004-0000-0000-0000DF040000}"/>
    <hyperlink ref="A1250" r:id="rId1249" display="http://www.genome.jp/dbget-bin/www_bget?sthe:T303_07020" xr:uid="{00000000-0004-0000-0000-0000E0040000}"/>
    <hyperlink ref="A1251" r:id="rId1250" display="http://www.genome.jp/dbget-bin/www_bget?sthe:T303_07025" xr:uid="{00000000-0004-0000-0000-0000E1040000}"/>
    <hyperlink ref="A1252" r:id="rId1251" display="http://www.genome.jp/dbget-bin/www_bget?sthe:T303_07030" xr:uid="{00000000-0004-0000-0000-0000E2040000}"/>
    <hyperlink ref="A1253" r:id="rId1252" display="http://www.genome.jp/dbget-bin/www_bget?sthe:T303_07035" xr:uid="{00000000-0004-0000-0000-0000E3040000}"/>
    <hyperlink ref="A1254" r:id="rId1253" display="http://www.genome.jp/dbget-bin/www_bget?sthe:T303_07040" xr:uid="{00000000-0004-0000-0000-0000E4040000}"/>
    <hyperlink ref="A1255" r:id="rId1254" display="http://www.genome.jp/dbget-bin/www_bget?sthe:T303_07045" xr:uid="{00000000-0004-0000-0000-0000E5040000}"/>
    <hyperlink ref="A1256" r:id="rId1255" display="http://www.genome.jp/dbget-bin/www_bget?sthe:T303_07050" xr:uid="{00000000-0004-0000-0000-0000E6040000}"/>
    <hyperlink ref="A1257" r:id="rId1256" display="http://www.genome.jp/dbget-bin/www_bget?sthe:T303_07055" xr:uid="{00000000-0004-0000-0000-0000E7040000}"/>
    <hyperlink ref="A1258" r:id="rId1257" display="http://www.genome.jp/dbget-bin/www_bget?sthe:T303_07060" xr:uid="{00000000-0004-0000-0000-0000E8040000}"/>
    <hyperlink ref="A1259" r:id="rId1258" display="http://www.genome.jp/dbget-bin/www_bget?sthe:T303_07065" xr:uid="{00000000-0004-0000-0000-0000E9040000}"/>
    <hyperlink ref="A1260" r:id="rId1259" display="http://www.genome.jp/dbget-bin/www_bget?sthe:T303_07080" xr:uid="{00000000-0004-0000-0000-0000EA040000}"/>
    <hyperlink ref="A1261" r:id="rId1260" display="http://www.genome.jp/dbget-bin/www_bget?sthe:T303_07090" xr:uid="{00000000-0004-0000-0000-0000EB040000}"/>
    <hyperlink ref="A1262" r:id="rId1261" display="http://www.genome.jp/dbget-bin/www_bget?sthe:T303_07095" xr:uid="{00000000-0004-0000-0000-0000EC040000}"/>
    <hyperlink ref="A1263" r:id="rId1262" display="http://www.genome.jp/dbget-bin/www_bget?sthe:T303_07100" xr:uid="{00000000-0004-0000-0000-0000ED040000}"/>
    <hyperlink ref="A1264" r:id="rId1263" display="http://www.genome.jp/dbget-bin/www_bget?sthe:T303_07105" xr:uid="{00000000-0004-0000-0000-0000EE040000}"/>
    <hyperlink ref="A1265" r:id="rId1264" display="http://www.genome.jp/dbget-bin/www_bget?sthe:T303_07110" xr:uid="{00000000-0004-0000-0000-0000EF040000}"/>
    <hyperlink ref="A1266" r:id="rId1265" display="http://www.genome.jp/dbget-bin/www_bget?sthe:T303_07115" xr:uid="{00000000-0004-0000-0000-0000F0040000}"/>
    <hyperlink ref="A1267" r:id="rId1266" display="http://www.genome.jp/dbget-bin/www_bget?sthe:T303_07120" xr:uid="{00000000-0004-0000-0000-0000F1040000}"/>
    <hyperlink ref="A1268" r:id="rId1267" display="http://www.genome.jp/dbget-bin/www_bget?sthe:T303_07125" xr:uid="{00000000-0004-0000-0000-0000F2040000}"/>
    <hyperlink ref="A1269" r:id="rId1268" display="http://www.genome.jp/dbget-bin/www_bget?sthe:T303_07130" xr:uid="{00000000-0004-0000-0000-0000F3040000}"/>
    <hyperlink ref="A1270" r:id="rId1269" display="http://www.genome.jp/dbget-bin/www_bget?sthe:T303_07135" xr:uid="{00000000-0004-0000-0000-0000F4040000}"/>
    <hyperlink ref="A1271" r:id="rId1270" display="http://www.genome.jp/dbget-bin/www_bget?sthe:T303_07150" xr:uid="{00000000-0004-0000-0000-0000F5040000}"/>
    <hyperlink ref="A1272" r:id="rId1271" display="http://www.genome.jp/dbget-bin/www_bget?sthe:T303_07155" xr:uid="{00000000-0004-0000-0000-0000F6040000}"/>
    <hyperlink ref="A1273" r:id="rId1272" display="http://www.genome.jp/dbget-bin/www_bget?sthe:T303_07160" xr:uid="{00000000-0004-0000-0000-0000F7040000}"/>
    <hyperlink ref="A1274" r:id="rId1273" display="http://www.genome.jp/dbget-bin/www_bget?sthe:T303_07165" xr:uid="{00000000-0004-0000-0000-0000F8040000}"/>
    <hyperlink ref="A1275" r:id="rId1274" display="http://www.genome.jp/dbget-bin/www_bget?sthe:T303_07170" xr:uid="{00000000-0004-0000-0000-0000F9040000}"/>
    <hyperlink ref="A1276" r:id="rId1275" display="http://www.genome.jp/dbget-bin/www_bget?sthe:T303_07180" xr:uid="{00000000-0004-0000-0000-0000FA040000}"/>
    <hyperlink ref="A1277" r:id="rId1276" display="http://www.genome.jp/dbget-bin/www_bget?sthe:T303_07185" xr:uid="{00000000-0004-0000-0000-0000FB040000}"/>
    <hyperlink ref="A1278" r:id="rId1277" display="http://www.genome.jp/dbget-bin/www_bget?sthe:T303_07190" xr:uid="{00000000-0004-0000-0000-0000FC040000}"/>
    <hyperlink ref="A1279" r:id="rId1278" display="http://www.genome.jp/dbget-bin/www_bget?sthe:T303_07195" xr:uid="{00000000-0004-0000-0000-0000FD040000}"/>
    <hyperlink ref="A1280" r:id="rId1279" display="http://www.genome.jp/dbget-bin/www_bget?sthe:T303_07200" xr:uid="{00000000-0004-0000-0000-0000FE040000}"/>
    <hyperlink ref="A1281" r:id="rId1280" display="http://www.genome.jp/dbget-bin/www_bget?sthe:T303_07205" xr:uid="{00000000-0004-0000-0000-0000FF040000}"/>
    <hyperlink ref="A1282" r:id="rId1281" display="http://www.genome.jp/dbget-bin/www_bget?sthe:T303_07210" xr:uid="{00000000-0004-0000-0000-000000050000}"/>
    <hyperlink ref="A1283" r:id="rId1282" display="http://www.genome.jp/dbget-bin/www_bget?sthe:T303_07215" xr:uid="{00000000-0004-0000-0000-000001050000}"/>
    <hyperlink ref="A1284" r:id="rId1283" display="http://www.genome.jp/dbget-bin/www_bget?sthe:T303_07220" xr:uid="{00000000-0004-0000-0000-000002050000}"/>
    <hyperlink ref="A1285" r:id="rId1284" display="http://www.genome.jp/dbget-bin/www_bget?sthe:T303_07225" xr:uid="{00000000-0004-0000-0000-000003050000}"/>
    <hyperlink ref="A1286" r:id="rId1285" display="http://www.genome.jp/dbget-bin/www_bget?sthe:T303_07235" xr:uid="{00000000-0004-0000-0000-000004050000}"/>
    <hyperlink ref="A1287" r:id="rId1286" display="http://www.genome.jp/dbget-bin/www_bget?sthe:T303_07240" xr:uid="{00000000-0004-0000-0000-000005050000}"/>
    <hyperlink ref="A1288" r:id="rId1287" display="http://www.genome.jp/dbget-bin/www_bget?sthe:T303_07245" xr:uid="{00000000-0004-0000-0000-000006050000}"/>
    <hyperlink ref="A1289" r:id="rId1288" display="http://www.genome.jp/dbget-bin/www_bget?sthe:T303_07250" xr:uid="{00000000-0004-0000-0000-000007050000}"/>
    <hyperlink ref="A1290" r:id="rId1289" display="http://www.genome.jp/dbget-bin/www_bget?sthe:T303_07255" xr:uid="{00000000-0004-0000-0000-000008050000}"/>
    <hyperlink ref="A1291" r:id="rId1290" display="http://www.genome.jp/dbget-bin/www_bget?sthe:T303_07260" xr:uid="{00000000-0004-0000-0000-000009050000}"/>
    <hyperlink ref="A1292" r:id="rId1291" display="http://www.genome.jp/dbget-bin/www_bget?sthe:T303_07265" xr:uid="{00000000-0004-0000-0000-00000A050000}"/>
    <hyperlink ref="A1293" r:id="rId1292" display="http://www.genome.jp/dbget-bin/www_bget?sthe:T303_07270" xr:uid="{00000000-0004-0000-0000-00000B050000}"/>
    <hyperlink ref="A1294" r:id="rId1293" display="http://www.genome.jp/dbget-bin/www_bget?sthe:T303_07275" xr:uid="{00000000-0004-0000-0000-00000C050000}"/>
    <hyperlink ref="A1295" r:id="rId1294" display="http://www.genome.jp/dbget-bin/www_bget?sthe:T303_07280" xr:uid="{00000000-0004-0000-0000-00000D050000}"/>
    <hyperlink ref="A1296" r:id="rId1295" display="http://www.genome.jp/dbget-bin/www_bget?sthe:T303_07285" xr:uid="{00000000-0004-0000-0000-00000E050000}"/>
    <hyperlink ref="A1297" r:id="rId1296" display="http://www.genome.jp/dbget-bin/www_bget?sthe:T303_07290" xr:uid="{00000000-0004-0000-0000-00000F050000}"/>
    <hyperlink ref="A1298" r:id="rId1297" display="http://www.genome.jp/dbget-bin/www_bget?sthe:T303_07295" xr:uid="{00000000-0004-0000-0000-000010050000}"/>
    <hyperlink ref="A1299" r:id="rId1298" display="http://www.genome.jp/dbget-bin/www_bget?sthe:T303_07300" xr:uid="{00000000-0004-0000-0000-000011050000}"/>
    <hyperlink ref="A1300" r:id="rId1299" display="http://www.genome.jp/dbget-bin/www_bget?sthe:T303_07305" xr:uid="{00000000-0004-0000-0000-000012050000}"/>
    <hyperlink ref="A1301" r:id="rId1300" display="http://www.genome.jp/dbget-bin/www_bget?sthe:T303_07325" xr:uid="{00000000-0004-0000-0000-000013050000}"/>
    <hyperlink ref="A1302" r:id="rId1301" display="http://www.genome.jp/dbget-bin/www_bget?sthe:T303_07335" xr:uid="{00000000-0004-0000-0000-000014050000}"/>
    <hyperlink ref="A1303" r:id="rId1302" display="http://www.genome.jp/dbget-bin/www_bget?sthe:T303_07340" xr:uid="{00000000-0004-0000-0000-000015050000}"/>
    <hyperlink ref="A1304" r:id="rId1303" display="http://www.genome.jp/dbget-bin/www_bget?sthe:T303_07345" xr:uid="{00000000-0004-0000-0000-000016050000}"/>
    <hyperlink ref="A1305" r:id="rId1304" display="http://www.genome.jp/dbget-bin/www_bget?sthe:T303_07350" xr:uid="{00000000-0004-0000-0000-000017050000}"/>
    <hyperlink ref="A1306" r:id="rId1305" display="http://www.genome.jp/dbget-bin/www_bget?sthe:T303_07355" xr:uid="{00000000-0004-0000-0000-000018050000}"/>
    <hyperlink ref="A1307" r:id="rId1306" display="http://www.genome.jp/dbget-bin/www_bget?sthe:T303_07360" xr:uid="{00000000-0004-0000-0000-000019050000}"/>
    <hyperlink ref="A1308" r:id="rId1307" display="http://www.genome.jp/dbget-bin/www_bget?sthe:T303_07370" xr:uid="{00000000-0004-0000-0000-00001A050000}"/>
    <hyperlink ref="A1309" r:id="rId1308" display="http://www.genome.jp/dbget-bin/www_bget?sthe:T303_07375" xr:uid="{00000000-0004-0000-0000-00001B050000}"/>
    <hyperlink ref="A1310" r:id="rId1309" display="http://www.genome.jp/dbget-bin/www_bget?sthe:T303_07380" xr:uid="{00000000-0004-0000-0000-00001C050000}"/>
    <hyperlink ref="A1311" r:id="rId1310" display="http://www.genome.jp/dbget-bin/www_bget?sthe:T303_07385" xr:uid="{00000000-0004-0000-0000-00001D050000}"/>
    <hyperlink ref="A1312" r:id="rId1311" display="http://www.genome.jp/dbget-bin/www_bget?sthe:T303_07395" xr:uid="{00000000-0004-0000-0000-00001E050000}"/>
    <hyperlink ref="A1313" r:id="rId1312" display="http://www.genome.jp/dbget-bin/www_bget?sthe:T303_07400" xr:uid="{00000000-0004-0000-0000-00001F050000}"/>
    <hyperlink ref="A1314" r:id="rId1313" display="http://www.genome.jp/dbget-bin/www_bget?sthe:T303_07405" xr:uid="{00000000-0004-0000-0000-000020050000}"/>
    <hyperlink ref="A1315" r:id="rId1314" display="http://www.genome.jp/dbget-bin/www_bget?sthe:T303_07410" xr:uid="{00000000-0004-0000-0000-000021050000}"/>
    <hyperlink ref="A1316" r:id="rId1315" display="http://www.genome.jp/dbget-bin/www_bget?sthe:T303_07415" xr:uid="{00000000-0004-0000-0000-000022050000}"/>
    <hyperlink ref="A1317" r:id="rId1316" display="http://www.genome.jp/dbget-bin/www_bget?sthe:T303_07420" xr:uid="{00000000-0004-0000-0000-000023050000}"/>
    <hyperlink ref="A1318" r:id="rId1317" display="http://www.genome.jp/dbget-bin/www_bget?sthe:T303_07425" xr:uid="{00000000-0004-0000-0000-000024050000}"/>
    <hyperlink ref="A1319" r:id="rId1318" display="http://www.genome.jp/dbget-bin/www_bget?sthe:T303_07430" xr:uid="{00000000-0004-0000-0000-000025050000}"/>
    <hyperlink ref="A1320" r:id="rId1319" display="http://www.genome.jp/dbget-bin/www_bget?sthe:T303_07435" xr:uid="{00000000-0004-0000-0000-000026050000}"/>
    <hyperlink ref="A1321" r:id="rId1320" display="http://www.genome.jp/dbget-bin/www_bget?sthe:T303_07445" xr:uid="{00000000-0004-0000-0000-000027050000}"/>
    <hyperlink ref="A1322" r:id="rId1321" display="http://www.genome.jp/dbget-bin/www_bget?sthe:T303_07450" xr:uid="{00000000-0004-0000-0000-000028050000}"/>
    <hyperlink ref="A1323" r:id="rId1322" display="http://www.genome.jp/dbget-bin/www_bget?sthe:T303_07455" xr:uid="{00000000-0004-0000-0000-000029050000}"/>
    <hyperlink ref="A1324" r:id="rId1323" display="http://www.genome.jp/dbget-bin/www_bget?sthe:T303_07460" xr:uid="{00000000-0004-0000-0000-00002A050000}"/>
    <hyperlink ref="A1325" r:id="rId1324" display="http://www.genome.jp/dbget-bin/www_bget?sthe:T303_07470" xr:uid="{00000000-0004-0000-0000-00002B050000}"/>
    <hyperlink ref="A1326" r:id="rId1325" display="http://www.genome.jp/dbget-bin/www_bget?sthe:T303_07475" xr:uid="{00000000-0004-0000-0000-00002C050000}"/>
    <hyperlink ref="A1327" r:id="rId1326" display="http://www.genome.jp/dbget-bin/www_bget?sthe:T303_07490" xr:uid="{00000000-0004-0000-0000-00002D050000}"/>
    <hyperlink ref="A1328" r:id="rId1327" display="http://www.genome.jp/dbget-bin/www_bget?sthe:T303_07495" xr:uid="{00000000-0004-0000-0000-00002E050000}"/>
    <hyperlink ref="A1329" r:id="rId1328" display="http://www.genome.jp/dbget-bin/www_bget?sthe:T303_07500" xr:uid="{00000000-0004-0000-0000-00002F050000}"/>
    <hyperlink ref="A1330" r:id="rId1329" display="http://www.genome.jp/dbget-bin/www_bget?sthe:T303_07505" xr:uid="{00000000-0004-0000-0000-000030050000}"/>
    <hyperlink ref="A1331" r:id="rId1330" display="http://www.genome.jp/dbget-bin/www_bget?sthe:T303_07510" xr:uid="{00000000-0004-0000-0000-000031050000}"/>
    <hyperlink ref="A1332" r:id="rId1331" display="http://www.genome.jp/dbget-bin/www_bget?sthe:T303_07515" xr:uid="{00000000-0004-0000-0000-000032050000}"/>
    <hyperlink ref="A1333" r:id="rId1332" display="http://www.genome.jp/dbget-bin/www_bget?sthe:T303_07520" xr:uid="{00000000-0004-0000-0000-000033050000}"/>
    <hyperlink ref="A1334" r:id="rId1333" display="http://www.genome.jp/dbget-bin/www_bget?sthe:T303_07530" xr:uid="{00000000-0004-0000-0000-000034050000}"/>
    <hyperlink ref="A1335" r:id="rId1334" display="http://www.genome.jp/dbget-bin/www_bget?sthe:T303_07540" xr:uid="{00000000-0004-0000-0000-000035050000}"/>
    <hyperlink ref="A1336" r:id="rId1335" display="http://www.genome.jp/dbget-bin/www_bget?sthe:T303_07545" xr:uid="{00000000-0004-0000-0000-000036050000}"/>
    <hyperlink ref="A1337" r:id="rId1336" display="http://www.genome.jp/dbget-bin/www_bget?sthe:T303_07550" xr:uid="{00000000-0004-0000-0000-000037050000}"/>
    <hyperlink ref="A1338" r:id="rId1337" display="http://www.genome.jp/dbget-bin/www_bget?sthe:T303_07555" xr:uid="{00000000-0004-0000-0000-000038050000}"/>
    <hyperlink ref="A1339" r:id="rId1338" display="http://www.genome.jp/dbget-bin/www_bget?sthe:T303_07560" xr:uid="{00000000-0004-0000-0000-000039050000}"/>
    <hyperlink ref="A1340" r:id="rId1339" display="http://www.genome.jp/dbget-bin/www_bget?sthe:T303_07565" xr:uid="{00000000-0004-0000-0000-00003A050000}"/>
    <hyperlink ref="A1341" r:id="rId1340" display="http://www.genome.jp/dbget-bin/www_bget?sthe:T303_07570" xr:uid="{00000000-0004-0000-0000-00003B050000}"/>
    <hyperlink ref="A1342" r:id="rId1341" display="http://www.genome.jp/dbget-bin/www_bget?sthe:T303_07575" xr:uid="{00000000-0004-0000-0000-00003C050000}"/>
    <hyperlink ref="A1343" r:id="rId1342" display="http://www.genome.jp/dbget-bin/www_bget?sthe:T303_07580" xr:uid="{00000000-0004-0000-0000-00003D050000}"/>
    <hyperlink ref="A1344" r:id="rId1343" display="http://www.genome.jp/dbget-bin/www_bget?sthe:T303_07585" xr:uid="{00000000-0004-0000-0000-00003E050000}"/>
    <hyperlink ref="A1345" r:id="rId1344" display="http://www.genome.jp/dbget-bin/www_bget?sthe:T303_07590" xr:uid="{00000000-0004-0000-0000-00003F050000}"/>
    <hyperlink ref="A1346" r:id="rId1345" display="http://www.genome.jp/dbget-bin/www_bget?sthe:T303_07595" xr:uid="{00000000-0004-0000-0000-000040050000}"/>
    <hyperlink ref="A1347" r:id="rId1346" display="http://www.genome.jp/dbget-bin/www_bget?sthe:T303_07610" xr:uid="{00000000-0004-0000-0000-000041050000}"/>
    <hyperlink ref="A1348" r:id="rId1347" display="http://www.genome.jp/dbget-bin/www_bget?sthe:T303_07615" xr:uid="{00000000-0004-0000-0000-000042050000}"/>
    <hyperlink ref="A1349" r:id="rId1348" display="http://www.genome.jp/dbget-bin/www_bget?sthe:T303_07620" xr:uid="{00000000-0004-0000-0000-000043050000}"/>
    <hyperlink ref="A1350" r:id="rId1349" display="http://www.genome.jp/dbget-bin/www_bget?sthe:T303_07625" xr:uid="{00000000-0004-0000-0000-000044050000}"/>
    <hyperlink ref="A1351" r:id="rId1350" display="http://www.genome.jp/dbget-bin/www_bget?sthe:T303_07635" xr:uid="{00000000-0004-0000-0000-000045050000}"/>
    <hyperlink ref="A1352" r:id="rId1351" display="http://www.genome.jp/dbget-bin/www_bget?sthe:T303_07640" xr:uid="{00000000-0004-0000-0000-000046050000}"/>
    <hyperlink ref="A1353" r:id="rId1352" display="http://www.genome.jp/dbget-bin/www_bget?sthe:T303_07645" xr:uid="{00000000-0004-0000-0000-000047050000}"/>
    <hyperlink ref="A1354" r:id="rId1353" display="http://www.genome.jp/dbget-bin/www_bget?sthe:T303_07650" xr:uid="{00000000-0004-0000-0000-000048050000}"/>
    <hyperlink ref="A1355" r:id="rId1354" display="http://www.genome.jp/dbget-bin/www_bget?sthe:T303_07655" xr:uid="{00000000-0004-0000-0000-000049050000}"/>
    <hyperlink ref="A1356" r:id="rId1355" display="http://www.genome.jp/dbget-bin/www_bget?sthe:T303_07660" xr:uid="{00000000-0004-0000-0000-00004A050000}"/>
    <hyperlink ref="A1357" r:id="rId1356" display="http://www.genome.jp/dbget-bin/www_bget?sthe:T303_07665" xr:uid="{00000000-0004-0000-0000-00004B050000}"/>
    <hyperlink ref="A1358" r:id="rId1357" display="http://www.genome.jp/dbget-bin/www_bget?sthe:T303_07670" xr:uid="{00000000-0004-0000-0000-00004C050000}"/>
    <hyperlink ref="A1359" r:id="rId1358" display="http://www.genome.jp/dbget-bin/www_bget?sthe:T303_07675" xr:uid="{00000000-0004-0000-0000-00004D050000}"/>
    <hyperlink ref="A1360" r:id="rId1359" display="http://www.genome.jp/dbget-bin/www_bget?sthe:T303_07680" xr:uid="{00000000-0004-0000-0000-00004E050000}"/>
    <hyperlink ref="A1361" r:id="rId1360" display="http://www.genome.jp/dbget-bin/www_bget?sthe:T303_07690" xr:uid="{00000000-0004-0000-0000-00004F050000}"/>
    <hyperlink ref="A1362" r:id="rId1361" display="http://www.genome.jp/dbget-bin/www_bget?sthe:T303_07695" xr:uid="{00000000-0004-0000-0000-000050050000}"/>
    <hyperlink ref="A1363" r:id="rId1362" display="http://www.genome.jp/dbget-bin/www_bget?sthe:T303_07700" xr:uid="{00000000-0004-0000-0000-000051050000}"/>
    <hyperlink ref="A1364" r:id="rId1363" display="http://www.genome.jp/dbget-bin/www_bget?sthe:T303_07710" xr:uid="{00000000-0004-0000-0000-000052050000}"/>
    <hyperlink ref="A1365" r:id="rId1364" display="http://www.genome.jp/dbget-bin/www_bget?sthe:T303_07720" xr:uid="{00000000-0004-0000-0000-000053050000}"/>
    <hyperlink ref="A1366" r:id="rId1365" display="http://www.genome.jp/dbget-bin/www_bget?sthe:T303_07725" xr:uid="{00000000-0004-0000-0000-000054050000}"/>
    <hyperlink ref="A1367" r:id="rId1366" display="http://www.genome.jp/dbget-bin/www_bget?sthe:T303_07730" xr:uid="{00000000-0004-0000-0000-000055050000}"/>
    <hyperlink ref="A1368" r:id="rId1367" display="http://www.genome.jp/dbget-bin/www_bget?sthe:T303_07735" xr:uid="{00000000-0004-0000-0000-000056050000}"/>
    <hyperlink ref="A1369" r:id="rId1368" display="http://www.genome.jp/dbget-bin/www_bget?sthe:T303_07740" xr:uid="{00000000-0004-0000-0000-000057050000}"/>
    <hyperlink ref="A1370" r:id="rId1369" display="http://www.genome.jp/dbget-bin/www_bget?sthe:T303_07745" xr:uid="{00000000-0004-0000-0000-000058050000}"/>
    <hyperlink ref="A1371" r:id="rId1370" display="http://www.genome.jp/dbget-bin/www_bget?sthe:T303_07750" xr:uid="{00000000-0004-0000-0000-000059050000}"/>
    <hyperlink ref="A1372" r:id="rId1371" display="http://www.genome.jp/dbget-bin/www_bget?sthe:T303_07755" xr:uid="{00000000-0004-0000-0000-00005A050000}"/>
    <hyperlink ref="A1373" r:id="rId1372" display="http://www.genome.jp/dbget-bin/www_bget?sthe:T303_07765" xr:uid="{00000000-0004-0000-0000-00005B050000}"/>
    <hyperlink ref="A1374" r:id="rId1373" display="http://www.genome.jp/dbget-bin/www_bget?sthe:T303_07770" xr:uid="{00000000-0004-0000-0000-00005C050000}"/>
    <hyperlink ref="A1375" r:id="rId1374" display="http://www.genome.jp/dbget-bin/www_bget?sthe:T303_07775" xr:uid="{00000000-0004-0000-0000-00005D050000}"/>
    <hyperlink ref="A1376" r:id="rId1375" display="http://www.genome.jp/dbget-bin/www_bget?sthe:T303_07785" xr:uid="{00000000-0004-0000-0000-00005E050000}"/>
    <hyperlink ref="A1377" r:id="rId1376" display="http://www.genome.jp/dbget-bin/www_bget?sthe:T303_07790" xr:uid="{00000000-0004-0000-0000-00005F050000}"/>
    <hyperlink ref="A1378" r:id="rId1377" display="http://www.genome.jp/dbget-bin/www_bget?sthe:T303_07795" xr:uid="{00000000-0004-0000-0000-000060050000}"/>
    <hyperlink ref="A1379" r:id="rId1378" display="http://www.genome.jp/dbget-bin/www_bget?sthe:T303_07800" xr:uid="{00000000-0004-0000-0000-000061050000}"/>
    <hyperlink ref="A1380" r:id="rId1379" display="http://www.genome.jp/dbget-bin/www_bget?sthe:T303_07805" xr:uid="{00000000-0004-0000-0000-000062050000}"/>
    <hyperlink ref="A1381" r:id="rId1380" display="http://www.genome.jp/dbget-bin/www_bget?sthe:T303_07810" xr:uid="{00000000-0004-0000-0000-000063050000}"/>
    <hyperlink ref="A1382" r:id="rId1381" display="http://www.genome.jp/dbget-bin/www_bget?sthe:T303_07820" xr:uid="{00000000-0004-0000-0000-000064050000}"/>
    <hyperlink ref="A1383" r:id="rId1382" display="http://www.genome.jp/dbget-bin/www_bget?sthe:T303_07825" xr:uid="{00000000-0004-0000-0000-000065050000}"/>
    <hyperlink ref="A1384" r:id="rId1383" display="http://www.genome.jp/dbget-bin/www_bget?sthe:T303_07830" xr:uid="{00000000-0004-0000-0000-000066050000}"/>
    <hyperlink ref="A1385" r:id="rId1384" display="http://www.genome.jp/dbget-bin/www_bget?sthe:T303_07840" xr:uid="{00000000-0004-0000-0000-000067050000}"/>
    <hyperlink ref="A1386" r:id="rId1385" display="http://www.genome.jp/dbget-bin/www_bget?sthe:T303_07845" xr:uid="{00000000-0004-0000-0000-000068050000}"/>
    <hyperlink ref="A1387" r:id="rId1386" display="http://www.genome.jp/dbget-bin/www_bget?sthe:T303_07850" xr:uid="{00000000-0004-0000-0000-000069050000}"/>
    <hyperlink ref="A1388" r:id="rId1387" display="http://www.genome.jp/dbget-bin/www_bget?sthe:T303_07855" xr:uid="{00000000-0004-0000-0000-00006A050000}"/>
    <hyperlink ref="A1389" r:id="rId1388" display="http://www.genome.jp/dbget-bin/www_bget?sthe:T303_07860" xr:uid="{00000000-0004-0000-0000-00006B050000}"/>
    <hyperlink ref="A1390" r:id="rId1389" display="http://www.genome.jp/dbget-bin/www_bget?sthe:T303_07865" xr:uid="{00000000-0004-0000-0000-00006C050000}"/>
    <hyperlink ref="A1391" r:id="rId1390" display="http://www.genome.jp/dbget-bin/www_bget?sthe:T303_07870" xr:uid="{00000000-0004-0000-0000-00006D050000}"/>
    <hyperlink ref="A1392" r:id="rId1391" display="http://www.genome.jp/dbget-bin/www_bget?sthe:T303_07875" xr:uid="{00000000-0004-0000-0000-00006E050000}"/>
    <hyperlink ref="A1393" r:id="rId1392" display="http://www.genome.jp/dbget-bin/www_bget?sthe:T303_07880" xr:uid="{00000000-0004-0000-0000-00006F050000}"/>
    <hyperlink ref="A1394" r:id="rId1393" display="http://www.genome.jp/dbget-bin/www_bget?sthe:T303_07885" xr:uid="{00000000-0004-0000-0000-000070050000}"/>
    <hyperlink ref="A1395" r:id="rId1394" display="http://www.genome.jp/dbget-bin/www_bget?sthe:T303_07890" xr:uid="{00000000-0004-0000-0000-000071050000}"/>
    <hyperlink ref="A1396" r:id="rId1395" display="http://www.genome.jp/dbget-bin/www_bget?sthe:T303_07895" xr:uid="{00000000-0004-0000-0000-000072050000}"/>
    <hyperlink ref="A1397" r:id="rId1396" display="http://www.genome.jp/dbget-bin/www_bget?sthe:T303_07905" xr:uid="{00000000-0004-0000-0000-000073050000}"/>
    <hyperlink ref="A1398" r:id="rId1397" display="http://www.genome.jp/dbget-bin/www_bget?sthe:T303_07910" xr:uid="{00000000-0004-0000-0000-000074050000}"/>
    <hyperlink ref="A1399" r:id="rId1398" display="http://www.genome.jp/dbget-bin/www_bget?sthe:T303_07915" xr:uid="{00000000-0004-0000-0000-000075050000}"/>
    <hyperlink ref="A1400" r:id="rId1399" display="http://www.genome.jp/dbget-bin/www_bget?sthe:T303_07920" xr:uid="{00000000-0004-0000-0000-000076050000}"/>
    <hyperlink ref="A1401" r:id="rId1400" display="http://www.genome.jp/dbget-bin/www_bget?sthe:T303_07925" xr:uid="{00000000-0004-0000-0000-000077050000}"/>
    <hyperlink ref="A1402" r:id="rId1401" display="http://www.genome.jp/dbget-bin/www_bget?sthe:T303_07930" xr:uid="{00000000-0004-0000-0000-000078050000}"/>
    <hyperlink ref="A1403" r:id="rId1402" display="http://www.genome.jp/dbget-bin/www_bget?sthe:T303_07935" xr:uid="{00000000-0004-0000-0000-000079050000}"/>
    <hyperlink ref="A1404" r:id="rId1403" display="http://www.genome.jp/dbget-bin/www_bget?sthe:T303_07940" xr:uid="{00000000-0004-0000-0000-00007A050000}"/>
    <hyperlink ref="A1405" r:id="rId1404" display="http://www.genome.jp/dbget-bin/www_bget?sthe:T303_07945" xr:uid="{00000000-0004-0000-0000-00007B050000}"/>
    <hyperlink ref="A1406" r:id="rId1405" display="http://www.genome.jp/dbget-bin/www_bget?sthe:T303_07950" xr:uid="{00000000-0004-0000-0000-00007C050000}"/>
    <hyperlink ref="A1407" r:id="rId1406" display="http://www.genome.jp/dbget-bin/www_bget?sthe:T303_07955" xr:uid="{00000000-0004-0000-0000-00007D050000}"/>
    <hyperlink ref="A1408" r:id="rId1407" display="http://www.genome.jp/dbget-bin/www_bget?sthe:T303_07960" xr:uid="{00000000-0004-0000-0000-00007E050000}"/>
    <hyperlink ref="A1409" r:id="rId1408" display="http://www.genome.jp/dbget-bin/www_bget?sthe:T303_07965" xr:uid="{00000000-0004-0000-0000-00007F050000}"/>
    <hyperlink ref="A1410" r:id="rId1409" display="http://www.genome.jp/dbget-bin/www_bget?sthe:T303_07970" xr:uid="{00000000-0004-0000-0000-000080050000}"/>
    <hyperlink ref="A1411" r:id="rId1410" display="http://www.genome.jp/dbget-bin/www_bget?sthe:T303_07975" xr:uid="{00000000-0004-0000-0000-000081050000}"/>
    <hyperlink ref="A1412" r:id="rId1411" display="http://www.genome.jp/dbget-bin/www_bget?sthe:T303_07980" xr:uid="{00000000-0004-0000-0000-000082050000}"/>
    <hyperlink ref="A1413" r:id="rId1412" display="http://www.genome.jp/dbget-bin/www_bget?sthe:T303_07985" xr:uid="{00000000-0004-0000-0000-000083050000}"/>
    <hyperlink ref="A1414" r:id="rId1413" display="http://www.genome.jp/dbget-bin/www_bget?sthe:T303_07990" xr:uid="{00000000-0004-0000-0000-000084050000}"/>
    <hyperlink ref="A1415" r:id="rId1414" display="http://www.genome.jp/dbget-bin/www_bget?sthe:T303_07995" xr:uid="{00000000-0004-0000-0000-000085050000}"/>
    <hyperlink ref="A1416" r:id="rId1415" display="http://www.genome.jp/dbget-bin/www_bget?sthe:T303_08000" xr:uid="{00000000-0004-0000-0000-000086050000}"/>
    <hyperlink ref="A1417" r:id="rId1416" display="http://www.genome.jp/dbget-bin/www_bget?sthe:T303_08005" xr:uid="{00000000-0004-0000-0000-000087050000}"/>
    <hyperlink ref="A1418" r:id="rId1417" display="http://www.genome.jp/dbget-bin/www_bget?sthe:T303_08010" xr:uid="{00000000-0004-0000-0000-000088050000}"/>
    <hyperlink ref="A1419" r:id="rId1418" display="http://www.genome.jp/dbget-bin/www_bget?sthe:T303_08015" xr:uid="{00000000-0004-0000-0000-000089050000}"/>
    <hyperlink ref="A1420" r:id="rId1419" display="http://www.genome.jp/dbget-bin/www_bget?sthe:T303_08020" xr:uid="{00000000-0004-0000-0000-00008A050000}"/>
    <hyperlink ref="A1421" r:id="rId1420" display="http://www.genome.jp/dbget-bin/www_bget?sthe:T303_08025" xr:uid="{00000000-0004-0000-0000-00008B050000}"/>
    <hyperlink ref="A1422" r:id="rId1421" display="http://www.genome.jp/dbget-bin/www_bget?sthe:T303_08030" xr:uid="{00000000-0004-0000-0000-00008C050000}"/>
    <hyperlink ref="A1423" r:id="rId1422" display="http://www.genome.jp/dbget-bin/www_bget?sthe:T303_08035" xr:uid="{00000000-0004-0000-0000-00008D050000}"/>
    <hyperlink ref="A1424" r:id="rId1423" display="http://www.genome.jp/dbget-bin/www_bget?sthe:T303_08040" xr:uid="{00000000-0004-0000-0000-00008E050000}"/>
    <hyperlink ref="A1425" r:id="rId1424" display="http://www.genome.jp/dbget-bin/www_bget?sthe:T303_08045" xr:uid="{00000000-0004-0000-0000-00008F050000}"/>
    <hyperlink ref="A1426" r:id="rId1425" display="http://www.genome.jp/dbget-bin/www_bget?sthe:T303_08050" xr:uid="{00000000-0004-0000-0000-000090050000}"/>
    <hyperlink ref="A1427" r:id="rId1426" display="http://www.genome.jp/dbget-bin/www_bget?sthe:T303_08055" xr:uid="{00000000-0004-0000-0000-000091050000}"/>
    <hyperlink ref="A1428" r:id="rId1427" display="http://www.genome.jp/dbget-bin/www_bget?sthe:T303_08060" xr:uid="{00000000-0004-0000-0000-000092050000}"/>
    <hyperlink ref="A1429" r:id="rId1428" display="http://www.genome.jp/dbget-bin/www_bget?sthe:T303_08065" xr:uid="{00000000-0004-0000-0000-000093050000}"/>
    <hyperlink ref="A1430" r:id="rId1429" display="http://www.genome.jp/dbget-bin/www_bget?sthe:T303_08070" xr:uid="{00000000-0004-0000-0000-000094050000}"/>
    <hyperlink ref="A1431" r:id="rId1430" display="http://www.genome.jp/dbget-bin/www_bget?sthe:T303_08075" xr:uid="{00000000-0004-0000-0000-000095050000}"/>
    <hyperlink ref="A1432" r:id="rId1431" display="http://www.genome.jp/dbget-bin/www_bget?sthe:T303_08080" xr:uid="{00000000-0004-0000-0000-000096050000}"/>
    <hyperlink ref="A1433" r:id="rId1432" display="http://www.genome.jp/dbget-bin/www_bget?sthe:T303_08085" xr:uid="{00000000-0004-0000-0000-000097050000}"/>
    <hyperlink ref="A1434" r:id="rId1433" display="http://www.genome.jp/dbget-bin/www_bget?sthe:T303_08090" xr:uid="{00000000-0004-0000-0000-000098050000}"/>
    <hyperlink ref="A1435" r:id="rId1434" display="http://www.genome.jp/dbget-bin/www_bget?sthe:T303_08095" xr:uid="{00000000-0004-0000-0000-000099050000}"/>
    <hyperlink ref="A1436" r:id="rId1435" display="http://www.genome.jp/dbget-bin/www_bget?sthe:T303_08100" xr:uid="{00000000-0004-0000-0000-00009A050000}"/>
    <hyperlink ref="A1437" r:id="rId1436" display="http://www.genome.jp/dbget-bin/www_bget?sthe:T303_08105" xr:uid="{00000000-0004-0000-0000-00009B050000}"/>
    <hyperlink ref="A1438" r:id="rId1437" display="http://www.genome.jp/dbget-bin/www_bget?sthe:T303_08110" xr:uid="{00000000-0004-0000-0000-00009C050000}"/>
    <hyperlink ref="A1439" r:id="rId1438" display="http://www.genome.jp/dbget-bin/www_bget?sthe:T303_08120" xr:uid="{00000000-0004-0000-0000-00009D050000}"/>
    <hyperlink ref="A1440" r:id="rId1439" display="http://www.genome.jp/dbget-bin/www_bget?sthe:T303_08125" xr:uid="{00000000-0004-0000-0000-00009E050000}"/>
    <hyperlink ref="A1441" r:id="rId1440" display="http://www.genome.jp/dbget-bin/www_bget?sthe:T303_08130" xr:uid="{00000000-0004-0000-0000-00009F050000}"/>
    <hyperlink ref="A1442" r:id="rId1441" display="http://www.genome.jp/dbget-bin/www_bget?sthe:T303_08140" xr:uid="{00000000-0004-0000-0000-0000A0050000}"/>
    <hyperlink ref="A1443" r:id="rId1442" display="http://www.genome.jp/dbget-bin/www_bget?sthe:T303_08145" xr:uid="{00000000-0004-0000-0000-0000A1050000}"/>
    <hyperlink ref="A1444" r:id="rId1443" display="http://www.genome.jp/dbget-bin/www_bget?sthe:T303_08150" xr:uid="{00000000-0004-0000-0000-0000A2050000}"/>
    <hyperlink ref="A1445" r:id="rId1444" display="http://www.genome.jp/dbget-bin/www_bget?sthe:T303_08155" xr:uid="{00000000-0004-0000-0000-0000A3050000}"/>
    <hyperlink ref="A1446" r:id="rId1445" display="http://www.genome.jp/dbget-bin/www_bget?sthe:T303_08160" xr:uid="{00000000-0004-0000-0000-0000A4050000}"/>
    <hyperlink ref="A1447" r:id="rId1446" display="http://www.genome.jp/dbget-bin/www_bget?sthe:T303_08165" xr:uid="{00000000-0004-0000-0000-0000A5050000}"/>
    <hyperlink ref="A1448" r:id="rId1447" display="http://www.genome.jp/dbget-bin/www_bget?sthe:T303_08170" xr:uid="{00000000-0004-0000-0000-0000A6050000}"/>
    <hyperlink ref="A1449" r:id="rId1448" display="http://www.genome.jp/dbget-bin/www_bget?sthe:T303_08175" xr:uid="{00000000-0004-0000-0000-0000A7050000}"/>
    <hyperlink ref="A1450" r:id="rId1449" display="http://www.genome.jp/dbget-bin/www_bget?sthe:T303_08180" xr:uid="{00000000-0004-0000-0000-0000A8050000}"/>
    <hyperlink ref="A1451" r:id="rId1450" display="http://www.genome.jp/dbget-bin/www_bget?sthe:T303_08185" xr:uid="{00000000-0004-0000-0000-0000A9050000}"/>
    <hyperlink ref="A1452" r:id="rId1451" display="http://www.genome.jp/dbget-bin/www_bget?sthe:T303_08190" xr:uid="{00000000-0004-0000-0000-0000AA050000}"/>
    <hyperlink ref="A1453" r:id="rId1452" display="http://www.genome.jp/dbget-bin/www_bget?sthe:T303_08195" xr:uid="{00000000-0004-0000-0000-0000AB050000}"/>
    <hyperlink ref="A1454" r:id="rId1453" display="http://www.genome.jp/dbget-bin/www_bget?sthe:T303_08200" xr:uid="{00000000-0004-0000-0000-0000AC050000}"/>
    <hyperlink ref="A1455" r:id="rId1454" display="http://www.genome.jp/dbget-bin/www_bget?sthe:T303_08205" xr:uid="{00000000-0004-0000-0000-0000AD050000}"/>
    <hyperlink ref="A1456" r:id="rId1455" display="http://www.genome.jp/dbget-bin/www_bget?sthe:T303_08210" xr:uid="{00000000-0004-0000-0000-0000AE050000}"/>
    <hyperlink ref="A1457" r:id="rId1456" display="http://www.genome.jp/dbget-bin/www_bget?sthe:T303_08215" xr:uid="{00000000-0004-0000-0000-0000AF050000}"/>
    <hyperlink ref="A1458" r:id="rId1457" display="http://www.genome.jp/dbget-bin/www_bget?sthe:T303_08220" xr:uid="{00000000-0004-0000-0000-0000B0050000}"/>
    <hyperlink ref="A1459" r:id="rId1458" display="http://www.genome.jp/dbget-bin/www_bget?sthe:T303_08225" xr:uid="{00000000-0004-0000-0000-0000B1050000}"/>
    <hyperlink ref="A1460" r:id="rId1459" display="http://www.genome.jp/dbget-bin/www_bget?sthe:T303_08230" xr:uid="{00000000-0004-0000-0000-0000B2050000}"/>
    <hyperlink ref="A1461" r:id="rId1460" display="http://www.genome.jp/dbget-bin/www_bget?sthe:T303_08235" xr:uid="{00000000-0004-0000-0000-0000B3050000}"/>
    <hyperlink ref="A1462" r:id="rId1461" display="http://www.genome.jp/dbget-bin/www_bget?sthe:T303_08240" xr:uid="{00000000-0004-0000-0000-0000B4050000}"/>
    <hyperlink ref="A1463" r:id="rId1462" display="http://www.genome.jp/dbget-bin/www_bget?sthe:T303_08245" xr:uid="{00000000-0004-0000-0000-0000B5050000}"/>
    <hyperlink ref="A1464" r:id="rId1463" display="http://www.genome.jp/dbget-bin/www_bget?sthe:T303_08250" xr:uid="{00000000-0004-0000-0000-0000B6050000}"/>
    <hyperlink ref="A1465" r:id="rId1464" display="http://www.genome.jp/dbget-bin/www_bget?sthe:T303_08255" xr:uid="{00000000-0004-0000-0000-0000B7050000}"/>
    <hyperlink ref="A1466" r:id="rId1465" display="http://www.genome.jp/dbget-bin/www_bget?sthe:T303_08260" xr:uid="{00000000-0004-0000-0000-0000B8050000}"/>
    <hyperlink ref="A1467" r:id="rId1466" display="http://www.genome.jp/dbget-bin/www_bget?sthe:T303_08265" xr:uid="{00000000-0004-0000-0000-0000B9050000}"/>
    <hyperlink ref="A1468" r:id="rId1467" display="http://www.genome.jp/dbget-bin/www_bget?sthe:T303_08270" xr:uid="{00000000-0004-0000-0000-0000BA050000}"/>
    <hyperlink ref="A1469" r:id="rId1468" display="http://www.genome.jp/dbget-bin/www_bget?sthe:T303_08275" xr:uid="{00000000-0004-0000-0000-0000BB050000}"/>
    <hyperlink ref="A1470" r:id="rId1469" display="http://www.genome.jp/dbget-bin/www_bget?sthe:T303_08280" xr:uid="{00000000-0004-0000-0000-0000BC050000}"/>
    <hyperlink ref="A1471" r:id="rId1470" display="http://www.genome.jp/dbget-bin/www_bget?sthe:T303_08285" xr:uid="{00000000-0004-0000-0000-0000BD050000}"/>
    <hyperlink ref="A1472" r:id="rId1471" display="http://www.genome.jp/dbget-bin/www_bget?sthe:T303_08290" xr:uid="{00000000-0004-0000-0000-0000BE050000}"/>
    <hyperlink ref="A1473" r:id="rId1472" display="http://www.genome.jp/dbget-bin/www_bget?sthe:T303_08295" xr:uid="{00000000-0004-0000-0000-0000BF050000}"/>
    <hyperlink ref="A1474" r:id="rId1473" display="http://www.genome.jp/dbget-bin/www_bget?sthe:T303_08300" xr:uid="{00000000-0004-0000-0000-0000C0050000}"/>
    <hyperlink ref="A1475" r:id="rId1474" display="http://www.genome.jp/dbget-bin/www_bget?sthe:T303_08305" xr:uid="{00000000-0004-0000-0000-0000C1050000}"/>
    <hyperlink ref="A1476" r:id="rId1475" display="http://www.genome.jp/dbget-bin/www_bget?sthe:T303_08310" xr:uid="{00000000-0004-0000-0000-0000C2050000}"/>
    <hyperlink ref="A1477" r:id="rId1476" display="http://www.genome.jp/dbget-bin/www_bget?sthe:T303_08315" xr:uid="{00000000-0004-0000-0000-0000C3050000}"/>
    <hyperlink ref="A1478" r:id="rId1477" display="http://www.genome.jp/dbget-bin/www_bget?sthe:T303_08320" xr:uid="{00000000-0004-0000-0000-0000C4050000}"/>
    <hyperlink ref="A1479" r:id="rId1478" display="http://www.genome.jp/dbget-bin/www_bget?sthe:T303_08325" xr:uid="{00000000-0004-0000-0000-0000C5050000}"/>
    <hyperlink ref="A1480" r:id="rId1479" display="http://www.genome.jp/dbget-bin/www_bget?sthe:T303_08330" xr:uid="{00000000-0004-0000-0000-0000C6050000}"/>
    <hyperlink ref="A1481" r:id="rId1480" display="http://www.genome.jp/dbget-bin/www_bget?sthe:T303_08335" xr:uid="{00000000-0004-0000-0000-0000C7050000}"/>
    <hyperlink ref="A1482" r:id="rId1481" display="http://www.genome.jp/dbget-bin/www_bget?sthe:T303_08340" xr:uid="{00000000-0004-0000-0000-0000C8050000}"/>
    <hyperlink ref="A1483" r:id="rId1482" display="http://www.genome.jp/dbget-bin/www_bget?sthe:T303_08345" xr:uid="{00000000-0004-0000-0000-0000C9050000}"/>
    <hyperlink ref="A1484" r:id="rId1483" display="http://www.genome.jp/dbget-bin/www_bget?sthe:T303_08350" xr:uid="{00000000-0004-0000-0000-0000CA050000}"/>
    <hyperlink ref="A1485" r:id="rId1484" display="http://www.genome.jp/dbget-bin/www_bget?sthe:T303_08355" xr:uid="{00000000-0004-0000-0000-0000CB050000}"/>
    <hyperlink ref="A1486" r:id="rId1485" display="http://www.genome.jp/dbget-bin/www_bget?sthe:T303_08360" xr:uid="{00000000-0004-0000-0000-0000CC050000}"/>
    <hyperlink ref="A1487" r:id="rId1486" display="http://www.genome.jp/dbget-bin/www_bget?sthe:T303_08365" xr:uid="{00000000-0004-0000-0000-0000CD050000}"/>
    <hyperlink ref="A1488" r:id="rId1487" display="http://www.genome.jp/dbget-bin/www_bget?sthe:T303_08370" xr:uid="{00000000-0004-0000-0000-0000CE050000}"/>
    <hyperlink ref="A1489" r:id="rId1488" display="http://www.genome.jp/dbget-bin/www_bget?sthe:T303_08375" xr:uid="{00000000-0004-0000-0000-0000CF050000}"/>
    <hyperlink ref="A1490" r:id="rId1489" display="http://www.genome.jp/dbget-bin/www_bget?sthe:T303_08380" xr:uid="{00000000-0004-0000-0000-0000D0050000}"/>
    <hyperlink ref="A1491" r:id="rId1490" display="http://www.genome.jp/dbget-bin/www_bget?sthe:T303_08385" xr:uid="{00000000-0004-0000-0000-0000D1050000}"/>
    <hyperlink ref="A1492" r:id="rId1491" display="http://www.genome.jp/dbget-bin/www_bget?sthe:T303_08390" xr:uid="{00000000-0004-0000-0000-0000D2050000}"/>
    <hyperlink ref="A1493" r:id="rId1492" display="http://www.genome.jp/dbget-bin/www_bget?sthe:T303_08395" xr:uid="{00000000-0004-0000-0000-0000D3050000}"/>
    <hyperlink ref="A1494" r:id="rId1493" display="http://www.genome.jp/dbget-bin/www_bget?sthe:T303_08400" xr:uid="{00000000-0004-0000-0000-0000D4050000}"/>
    <hyperlink ref="A1495" r:id="rId1494" display="http://www.genome.jp/dbget-bin/www_bget?sthe:T303_08405" xr:uid="{00000000-0004-0000-0000-0000D5050000}"/>
    <hyperlink ref="A1496" r:id="rId1495" display="http://www.genome.jp/dbget-bin/www_bget?sthe:T303_08410" xr:uid="{00000000-0004-0000-0000-0000D6050000}"/>
    <hyperlink ref="A1497" r:id="rId1496" display="http://www.genome.jp/dbget-bin/www_bget?sthe:T303_08415" xr:uid="{00000000-0004-0000-0000-0000D7050000}"/>
    <hyperlink ref="A1498" r:id="rId1497" display="http://www.genome.jp/dbget-bin/www_bget?sthe:T303_08420" xr:uid="{00000000-0004-0000-0000-0000D8050000}"/>
    <hyperlink ref="A1499" r:id="rId1498" display="http://www.genome.jp/dbget-bin/www_bget?sthe:T303_08425" xr:uid="{00000000-0004-0000-0000-0000D9050000}"/>
    <hyperlink ref="A1500" r:id="rId1499" display="http://www.genome.jp/dbget-bin/www_bget?sthe:T303_08430" xr:uid="{00000000-0004-0000-0000-0000DA050000}"/>
    <hyperlink ref="A1501" r:id="rId1500" display="http://www.genome.jp/dbget-bin/www_bget?sthe:T303_08435" xr:uid="{00000000-0004-0000-0000-0000DB050000}"/>
    <hyperlink ref="A1502" r:id="rId1501" display="http://www.genome.jp/dbget-bin/www_bget?sthe:T303_08440" xr:uid="{00000000-0004-0000-0000-0000DC050000}"/>
    <hyperlink ref="A1503" r:id="rId1502" display="http://www.genome.jp/dbget-bin/www_bget?sthe:T303_08445" xr:uid="{00000000-0004-0000-0000-0000DD050000}"/>
    <hyperlink ref="A1504" r:id="rId1503" display="http://www.genome.jp/dbget-bin/www_bget?sthe:T303_08450" xr:uid="{00000000-0004-0000-0000-0000DE050000}"/>
    <hyperlink ref="A1505" r:id="rId1504" display="http://www.genome.jp/dbget-bin/www_bget?sthe:T303_08455" xr:uid="{00000000-0004-0000-0000-0000DF050000}"/>
    <hyperlink ref="A1506" r:id="rId1505" display="http://www.genome.jp/dbget-bin/www_bget?sthe:T303_08460" xr:uid="{00000000-0004-0000-0000-0000E0050000}"/>
    <hyperlink ref="A1507" r:id="rId1506" display="http://www.genome.jp/dbget-bin/www_bget?sthe:T303_08465" xr:uid="{00000000-0004-0000-0000-0000E1050000}"/>
    <hyperlink ref="A1508" r:id="rId1507" display="http://www.genome.jp/dbget-bin/www_bget?sthe:T303_08470" xr:uid="{00000000-0004-0000-0000-0000E2050000}"/>
    <hyperlink ref="A1509" r:id="rId1508" display="http://www.genome.jp/dbget-bin/www_bget?sthe:T303_08475" xr:uid="{00000000-0004-0000-0000-0000E3050000}"/>
    <hyperlink ref="A1510" r:id="rId1509" display="http://www.genome.jp/dbget-bin/www_bget?sthe:T303_08485" xr:uid="{00000000-0004-0000-0000-0000E4050000}"/>
    <hyperlink ref="A1511" r:id="rId1510" display="http://www.genome.jp/dbget-bin/www_bget?sthe:T303_08495" xr:uid="{00000000-0004-0000-0000-0000E5050000}"/>
    <hyperlink ref="A1512" r:id="rId1511" display="http://www.genome.jp/dbget-bin/www_bget?sthe:T303_08500" xr:uid="{00000000-0004-0000-0000-0000E6050000}"/>
    <hyperlink ref="A1513" r:id="rId1512" display="http://www.genome.jp/dbget-bin/www_bget?sthe:T303_08505" xr:uid="{00000000-0004-0000-0000-0000E7050000}"/>
    <hyperlink ref="A1514" r:id="rId1513" display="http://www.genome.jp/dbget-bin/www_bget?sthe:T303_08510" xr:uid="{00000000-0004-0000-0000-0000E8050000}"/>
    <hyperlink ref="A1515" r:id="rId1514" display="http://www.genome.jp/dbget-bin/www_bget?sthe:T303_08515" xr:uid="{00000000-0004-0000-0000-0000E9050000}"/>
    <hyperlink ref="A1516" r:id="rId1515" display="http://www.genome.jp/dbget-bin/www_bget?sthe:T303_08520" xr:uid="{00000000-0004-0000-0000-0000EA050000}"/>
    <hyperlink ref="A1517" r:id="rId1516" display="http://www.genome.jp/dbget-bin/www_bget?sthe:T303_08525" xr:uid="{00000000-0004-0000-0000-0000EB050000}"/>
    <hyperlink ref="A1518" r:id="rId1517" display="http://www.genome.jp/dbget-bin/www_bget?sthe:T303_08530" xr:uid="{00000000-0004-0000-0000-0000EC050000}"/>
    <hyperlink ref="A1519" r:id="rId1518" display="http://www.genome.jp/dbget-bin/www_bget?sthe:T303_08535" xr:uid="{00000000-0004-0000-0000-0000ED050000}"/>
    <hyperlink ref="A1520" r:id="rId1519" display="http://www.genome.jp/dbget-bin/www_bget?sthe:T303_08540" xr:uid="{00000000-0004-0000-0000-0000EE050000}"/>
    <hyperlink ref="A1521" r:id="rId1520" display="http://www.genome.jp/dbget-bin/www_bget?sthe:T303_08545" xr:uid="{00000000-0004-0000-0000-0000EF050000}"/>
    <hyperlink ref="A1522" r:id="rId1521" display="http://www.genome.jp/dbget-bin/www_bget?sthe:T303_08550" xr:uid="{00000000-0004-0000-0000-0000F0050000}"/>
    <hyperlink ref="A1523" r:id="rId1522" display="http://www.genome.jp/dbget-bin/www_bget?sthe:T303_08555" xr:uid="{00000000-0004-0000-0000-0000F1050000}"/>
    <hyperlink ref="A1524" r:id="rId1523" display="http://www.genome.jp/dbget-bin/www_bget?sthe:T303_08560" xr:uid="{00000000-0004-0000-0000-0000F2050000}"/>
    <hyperlink ref="A1525" r:id="rId1524" display="http://www.genome.jp/dbget-bin/www_bget?sthe:T303_08565" xr:uid="{00000000-0004-0000-0000-0000F3050000}"/>
    <hyperlink ref="A1526" r:id="rId1525" display="http://www.genome.jp/dbget-bin/www_bget?sthe:T303_08575" xr:uid="{00000000-0004-0000-0000-0000F4050000}"/>
    <hyperlink ref="A1527" r:id="rId1526" display="http://www.genome.jp/dbget-bin/www_bget?sthe:T303_08580" xr:uid="{00000000-0004-0000-0000-0000F5050000}"/>
    <hyperlink ref="A1528" r:id="rId1527" display="http://www.genome.jp/dbget-bin/www_bget?sthe:T303_08585" xr:uid="{00000000-0004-0000-0000-0000F6050000}"/>
    <hyperlink ref="A1529" r:id="rId1528" display="http://www.genome.jp/dbget-bin/www_bget?sthe:T303_08595" xr:uid="{00000000-0004-0000-0000-0000F7050000}"/>
    <hyperlink ref="A1530" r:id="rId1529" display="http://www.genome.jp/dbget-bin/www_bget?sthe:T303_08600" xr:uid="{00000000-0004-0000-0000-0000F8050000}"/>
    <hyperlink ref="A1531" r:id="rId1530" display="http://www.genome.jp/dbget-bin/www_bget?sthe:T303_08605" xr:uid="{00000000-0004-0000-0000-0000F9050000}"/>
    <hyperlink ref="A1532" r:id="rId1531" display="http://www.genome.jp/dbget-bin/www_bget?sthe:T303_08610" xr:uid="{00000000-0004-0000-0000-0000FA050000}"/>
    <hyperlink ref="A1533" r:id="rId1532" display="http://www.genome.jp/dbget-bin/www_bget?sthe:T303_08615" xr:uid="{00000000-0004-0000-0000-0000FB050000}"/>
    <hyperlink ref="A1534" r:id="rId1533" display="http://www.genome.jp/dbget-bin/www_bget?sthe:T303_08620" xr:uid="{00000000-0004-0000-0000-0000FC050000}"/>
    <hyperlink ref="A1535" r:id="rId1534" display="http://www.genome.jp/dbget-bin/www_bget?sthe:T303_08625" xr:uid="{00000000-0004-0000-0000-0000FD050000}"/>
    <hyperlink ref="A1536" r:id="rId1535" display="http://www.genome.jp/dbget-bin/www_bget?sthe:T303_08630" xr:uid="{00000000-0004-0000-0000-0000FE050000}"/>
    <hyperlink ref="A1537" r:id="rId1536" display="http://www.genome.jp/dbget-bin/www_bget?sthe:T303_08635" xr:uid="{00000000-0004-0000-0000-0000FF050000}"/>
    <hyperlink ref="A1538" r:id="rId1537" display="http://www.genome.jp/dbget-bin/www_bget?sthe:T303_08640" xr:uid="{00000000-0004-0000-0000-000000060000}"/>
    <hyperlink ref="A1539" r:id="rId1538" display="http://www.genome.jp/dbget-bin/www_bget?sthe:T303_08645" xr:uid="{00000000-0004-0000-0000-000001060000}"/>
    <hyperlink ref="A1540" r:id="rId1539" display="http://www.genome.jp/dbget-bin/www_bget?sthe:T303_08650" xr:uid="{00000000-0004-0000-0000-000002060000}"/>
    <hyperlink ref="A1541" r:id="rId1540" display="http://www.genome.jp/dbget-bin/www_bget?sthe:T303_08655" xr:uid="{00000000-0004-0000-0000-000003060000}"/>
    <hyperlink ref="A1542" r:id="rId1541" display="http://www.genome.jp/dbget-bin/www_bget?sthe:T303_08660" xr:uid="{00000000-0004-0000-0000-000004060000}"/>
    <hyperlink ref="A1543" r:id="rId1542" display="http://www.genome.jp/dbget-bin/www_bget?sthe:T303_08665" xr:uid="{00000000-0004-0000-0000-000005060000}"/>
    <hyperlink ref="A1544" r:id="rId1543" display="http://www.genome.jp/dbget-bin/www_bget?sthe:T303_08670" xr:uid="{00000000-0004-0000-0000-000006060000}"/>
    <hyperlink ref="A1545" r:id="rId1544" display="http://www.genome.jp/dbget-bin/www_bget?sthe:T303_08675" xr:uid="{00000000-0004-0000-0000-000007060000}"/>
    <hyperlink ref="A1546" r:id="rId1545" display="http://www.genome.jp/dbget-bin/www_bget?sthe:T303_08680" xr:uid="{00000000-0004-0000-0000-000008060000}"/>
    <hyperlink ref="A1547" r:id="rId1546" display="http://www.genome.jp/dbget-bin/www_bget?sthe:T303_08685" xr:uid="{00000000-0004-0000-0000-000009060000}"/>
    <hyperlink ref="A1548" r:id="rId1547" display="http://www.genome.jp/dbget-bin/www_bget?sthe:T303_08690" xr:uid="{00000000-0004-0000-0000-00000A060000}"/>
    <hyperlink ref="A1549" r:id="rId1548" display="http://www.genome.jp/dbget-bin/www_bget?sthe:T303_08695" xr:uid="{00000000-0004-0000-0000-00000B060000}"/>
    <hyperlink ref="A1550" r:id="rId1549" display="http://www.genome.jp/dbget-bin/www_bget?sthe:T303_08700" xr:uid="{00000000-0004-0000-0000-00000C060000}"/>
    <hyperlink ref="A1551" r:id="rId1550" display="http://www.genome.jp/dbget-bin/www_bget?sthe:T303_08705" xr:uid="{00000000-0004-0000-0000-00000D060000}"/>
    <hyperlink ref="A1552" r:id="rId1551" display="http://www.genome.jp/dbget-bin/www_bget?sthe:T303_08720" xr:uid="{00000000-0004-0000-0000-00000E060000}"/>
    <hyperlink ref="A1553" r:id="rId1552" display="http://www.genome.jp/dbget-bin/www_bget?sthe:T303_08725" xr:uid="{00000000-0004-0000-0000-00000F060000}"/>
    <hyperlink ref="A1554" r:id="rId1553" display="http://www.genome.jp/dbget-bin/www_bget?sthe:T303_08730" xr:uid="{00000000-0004-0000-0000-000010060000}"/>
    <hyperlink ref="A1555" r:id="rId1554" display="http://www.genome.jp/dbget-bin/www_bget?sthe:T303_08735" xr:uid="{00000000-0004-0000-0000-000011060000}"/>
    <hyperlink ref="A1556" r:id="rId1555" display="http://www.genome.jp/dbget-bin/www_bget?sthe:T303_08740" xr:uid="{00000000-0004-0000-0000-000012060000}"/>
    <hyperlink ref="A1557" r:id="rId1556" display="http://www.genome.jp/dbget-bin/www_bget?sthe:T303_08745" xr:uid="{00000000-0004-0000-0000-000013060000}"/>
    <hyperlink ref="A1558" r:id="rId1557" display="http://www.genome.jp/dbget-bin/www_bget?sthe:T303_08750" xr:uid="{00000000-0004-0000-0000-000014060000}"/>
    <hyperlink ref="A1559" r:id="rId1558" display="http://www.genome.jp/dbget-bin/www_bget?sthe:T303_08755" xr:uid="{00000000-0004-0000-0000-000015060000}"/>
    <hyperlink ref="A1560" r:id="rId1559" display="http://www.genome.jp/dbget-bin/www_bget?sthe:T303_08760" xr:uid="{00000000-0004-0000-0000-000016060000}"/>
    <hyperlink ref="A1561" r:id="rId1560" display="http://www.genome.jp/dbget-bin/www_bget?sthe:T303_08765" xr:uid="{00000000-0004-0000-0000-000017060000}"/>
    <hyperlink ref="A1562" r:id="rId1561" display="http://www.genome.jp/dbget-bin/www_bget?sthe:T303_08770" xr:uid="{00000000-0004-0000-0000-000018060000}"/>
    <hyperlink ref="A1563" r:id="rId1562" display="http://www.genome.jp/dbget-bin/www_bget?sthe:T303_08775" xr:uid="{00000000-0004-0000-0000-000019060000}"/>
    <hyperlink ref="A1564" r:id="rId1563" display="http://www.genome.jp/dbget-bin/www_bget?sthe:T303_08780" xr:uid="{00000000-0004-0000-0000-00001A060000}"/>
    <hyperlink ref="A1565" r:id="rId1564" display="http://www.genome.jp/dbget-bin/www_bget?sthe:T303_08785" xr:uid="{00000000-0004-0000-0000-00001B060000}"/>
    <hyperlink ref="A1566" r:id="rId1565" display="http://www.genome.jp/dbget-bin/www_bget?sthe:T303_08790" xr:uid="{00000000-0004-0000-0000-00001C060000}"/>
    <hyperlink ref="A1567" r:id="rId1566" display="http://www.genome.jp/dbget-bin/www_bget?sthe:T303_08795" xr:uid="{00000000-0004-0000-0000-00001D060000}"/>
    <hyperlink ref="A1568" r:id="rId1567" display="http://www.genome.jp/dbget-bin/www_bget?sthe:T303_08800" xr:uid="{00000000-0004-0000-0000-00001E060000}"/>
    <hyperlink ref="A1569" r:id="rId1568" display="http://www.genome.jp/dbget-bin/www_bget?sthe:T303_08805" xr:uid="{00000000-0004-0000-0000-00001F060000}"/>
    <hyperlink ref="A1570" r:id="rId1569" display="http://www.genome.jp/dbget-bin/www_bget?sthe:T303_08810" xr:uid="{00000000-0004-0000-0000-000020060000}"/>
    <hyperlink ref="A1571" r:id="rId1570" display="http://www.genome.jp/dbget-bin/www_bget?sthe:T303_08815" xr:uid="{00000000-0004-0000-0000-000021060000}"/>
    <hyperlink ref="A1572" r:id="rId1571" display="http://www.genome.jp/dbget-bin/www_bget?sthe:T303_08825" xr:uid="{00000000-0004-0000-0000-000022060000}"/>
    <hyperlink ref="A1573" r:id="rId1572" display="http://www.genome.jp/dbget-bin/www_bget?sthe:T303_08830" xr:uid="{00000000-0004-0000-0000-000023060000}"/>
    <hyperlink ref="A1574" r:id="rId1573" display="http://www.genome.jp/dbget-bin/www_bget?sthe:T303_08835" xr:uid="{00000000-0004-0000-0000-000024060000}"/>
    <hyperlink ref="A1575" r:id="rId1574" display="http://www.genome.jp/dbget-bin/www_bget?sthe:T303_08840" xr:uid="{00000000-0004-0000-0000-000025060000}"/>
    <hyperlink ref="A1576" r:id="rId1575" display="http://www.genome.jp/dbget-bin/www_bget?sthe:T303_08845" xr:uid="{00000000-0004-0000-0000-000026060000}"/>
    <hyperlink ref="A1577" r:id="rId1576" display="http://www.genome.jp/dbget-bin/www_bget?sthe:T303_08850" xr:uid="{00000000-0004-0000-0000-000027060000}"/>
    <hyperlink ref="A1578" r:id="rId1577" display="http://www.genome.jp/dbget-bin/www_bget?sthe:T303_08855" xr:uid="{00000000-0004-0000-0000-000028060000}"/>
    <hyperlink ref="A1579" r:id="rId1578" display="http://www.genome.jp/dbget-bin/www_bget?sthe:T303_08860" xr:uid="{00000000-0004-0000-0000-000029060000}"/>
    <hyperlink ref="A1580" r:id="rId1579" display="http://www.genome.jp/dbget-bin/www_bget?sthe:T303_08865" xr:uid="{00000000-0004-0000-0000-00002A060000}"/>
    <hyperlink ref="A1581" r:id="rId1580" display="http://www.genome.jp/dbget-bin/www_bget?sthe:T303_08870" xr:uid="{00000000-0004-0000-0000-00002B060000}"/>
    <hyperlink ref="A1582" r:id="rId1581" display="http://www.genome.jp/dbget-bin/www_bget?sthe:T303_08875" xr:uid="{00000000-0004-0000-0000-00002C060000}"/>
    <hyperlink ref="A1583" r:id="rId1582" display="http://www.genome.jp/dbget-bin/www_bget?sthe:T303_08880" xr:uid="{00000000-0004-0000-0000-00002D060000}"/>
    <hyperlink ref="A1584" r:id="rId1583" display="http://www.genome.jp/dbget-bin/www_bget?sthe:T303_08885" xr:uid="{00000000-0004-0000-0000-00002E060000}"/>
    <hyperlink ref="A1585" r:id="rId1584" display="http://www.genome.jp/dbget-bin/www_bget?sthe:T303_08890" xr:uid="{00000000-0004-0000-0000-00002F060000}"/>
    <hyperlink ref="A1586" r:id="rId1585" display="http://www.genome.jp/dbget-bin/www_bget?sthe:T303_08895" xr:uid="{00000000-0004-0000-0000-000030060000}"/>
    <hyperlink ref="A1587" r:id="rId1586" display="http://www.genome.jp/dbget-bin/www_bget?sthe:T303_08900" xr:uid="{00000000-0004-0000-0000-000031060000}"/>
    <hyperlink ref="A1588" r:id="rId1587" display="http://www.genome.jp/dbget-bin/www_bget?sthe:T303_08905" xr:uid="{00000000-0004-0000-0000-000032060000}"/>
    <hyperlink ref="A1589" r:id="rId1588" display="http://www.genome.jp/dbget-bin/www_bget?sthe:T303_08910" xr:uid="{00000000-0004-0000-0000-000033060000}"/>
    <hyperlink ref="A1590" r:id="rId1589" display="http://www.genome.jp/dbget-bin/www_bget?sthe:T303_08915" xr:uid="{00000000-0004-0000-0000-000034060000}"/>
    <hyperlink ref="A1591" r:id="rId1590" display="http://www.genome.jp/dbget-bin/www_bget?sthe:T303_08920" xr:uid="{00000000-0004-0000-0000-000035060000}"/>
    <hyperlink ref="A1592" r:id="rId1591" display="http://www.genome.jp/dbget-bin/www_bget?sthe:T303_08925" xr:uid="{00000000-0004-0000-0000-000036060000}"/>
    <hyperlink ref="A1593" r:id="rId1592" display="http://www.genome.jp/dbget-bin/www_bget?sthe:T303_08930" xr:uid="{00000000-0004-0000-0000-000037060000}"/>
    <hyperlink ref="A1594" r:id="rId1593" display="http://www.genome.jp/dbget-bin/www_bget?sthe:T303_08935" xr:uid="{00000000-0004-0000-0000-000038060000}"/>
    <hyperlink ref="A1595" r:id="rId1594" display="http://www.genome.jp/dbget-bin/www_bget?sthe:T303_08940" xr:uid="{00000000-0004-0000-0000-000039060000}"/>
    <hyperlink ref="A1596" r:id="rId1595" display="http://www.genome.jp/dbget-bin/www_bget?sthe:T303_08945" xr:uid="{00000000-0004-0000-0000-00003A060000}"/>
    <hyperlink ref="A1597" r:id="rId1596" display="http://www.genome.jp/dbget-bin/www_bget?sthe:T303_08950" xr:uid="{00000000-0004-0000-0000-00003B060000}"/>
    <hyperlink ref="A1598" r:id="rId1597" display="http://www.genome.jp/dbget-bin/www_bget?sthe:T303_08955" xr:uid="{00000000-0004-0000-0000-00003C060000}"/>
    <hyperlink ref="A1599" r:id="rId1598" display="http://www.genome.jp/dbget-bin/www_bget?sthe:T303_08960" xr:uid="{00000000-0004-0000-0000-00003D060000}"/>
    <hyperlink ref="A1600" r:id="rId1599" display="http://www.genome.jp/dbget-bin/www_bget?sthe:T303_08965" xr:uid="{00000000-0004-0000-0000-00003E060000}"/>
    <hyperlink ref="A1601" r:id="rId1600" display="http://www.genome.jp/dbget-bin/www_bget?sthe:T303_08970" xr:uid="{00000000-0004-0000-0000-00003F060000}"/>
    <hyperlink ref="A1602" r:id="rId1601" display="http://www.genome.jp/dbget-bin/www_bget?sthe:T303_08975" xr:uid="{00000000-0004-0000-0000-000040060000}"/>
    <hyperlink ref="A1603" r:id="rId1602" display="http://www.genome.jp/dbget-bin/www_bget?sthe:T303_08980" xr:uid="{00000000-0004-0000-0000-000041060000}"/>
    <hyperlink ref="A1604" r:id="rId1603" display="http://www.genome.jp/dbget-bin/www_bget?sthe:T303_08985" xr:uid="{00000000-0004-0000-0000-000042060000}"/>
    <hyperlink ref="A1605" r:id="rId1604" display="http://www.genome.jp/dbget-bin/www_bget?sthe:T303_08990" xr:uid="{00000000-0004-0000-0000-000043060000}"/>
    <hyperlink ref="A1606" r:id="rId1605" display="http://www.genome.jp/dbget-bin/www_bget?sthe:T303_08995" xr:uid="{00000000-0004-0000-0000-000044060000}"/>
    <hyperlink ref="A1607" r:id="rId1606" display="http://www.genome.jp/dbget-bin/www_bget?sthe:T303_09000" xr:uid="{00000000-0004-0000-0000-000045060000}"/>
    <hyperlink ref="A1608" r:id="rId1607" display="http://www.genome.jp/dbget-bin/www_bget?sthe:T303_09005" xr:uid="{00000000-0004-0000-0000-000046060000}"/>
    <hyperlink ref="A1609" r:id="rId1608" display="http://www.genome.jp/dbget-bin/www_bget?sthe:T303_09010" xr:uid="{00000000-0004-0000-0000-000047060000}"/>
    <hyperlink ref="A1610" r:id="rId1609" display="http://www.genome.jp/dbget-bin/www_bget?sthe:T303_09015" xr:uid="{00000000-0004-0000-0000-000048060000}"/>
    <hyperlink ref="A1611" r:id="rId1610" display="http://www.genome.jp/dbget-bin/www_bget?sthe:T303_09025" xr:uid="{00000000-0004-0000-0000-000049060000}"/>
    <hyperlink ref="A1612" r:id="rId1611" display="http://www.genome.jp/dbget-bin/www_bget?sthe:T303_09030" xr:uid="{00000000-0004-0000-0000-00004A060000}"/>
    <hyperlink ref="A1613" r:id="rId1612" display="http://www.genome.jp/dbget-bin/www_bget?sthe:T303_09035" xr:uid="{00000000-0004-0000-0000-00004B060000}"/>
    <hyperlink ref="A1614" r:id="rId1613" display="http://www.genome.jp/dbget-bin/www_bget?sthe:T303_09040" xr:uid="{00000000-0004-0000-0000-00004C060000}"/>
    <hyperlink ref="A1615" r:id="rId1614" display="http://www.genome.jp/dbget-bin/www_bget?sthe:T303_09045" xr:uid="{00000000-0004-0000-0000-00004D060000}"/>
    <hyperlink ref="A1616" r:id="rId1615" display="http://www.genome.jp/dbget-bin/www_bget?sthe:T303_09050" xr:uid="{00000000-0004-0000-0000-00004E060000}"/>
    <hyperlink ref="A1617" r:id="rId1616" display="http://www.genome.jp/dbget-bin/www_bget?sthe:T303_09055" xr:uid="{00000000-0004-0000-0000-00004F060000}"/>
    <hyperlink ref="A1618" r:id="rId1617" display="http://www.genome.jp/dbget-bin/www_bget?sthe:T303_09060" xr:uid="{00000000-0004-0000-0000-000050060000}"/>
    <hyperlink ref="A1619" r:id="rId1618" display="http://www.genome.jp/dbget-bin/www_bget?sthe:T303_09065" xr:uid="{00000000-0004-0000-0000-000051060000}"/>
    <hyperlink ref="A1620" r:id="rId1619" display="http://www.genome.jp/dbget-bin/www_bget?sthe:T303_09070" xr:uid="{00000000-0004-0000-0000-000052060000}"/>
    <hyperlink ref="A1621" r:id="rId1620" display="http://www.genome.jp/dbget-bin/www_bget?sthe:T303_09075" xr:uid="{00000000-0004-0000-0000-000053060000}"/>
    <hyperlink ref="A1622" r:id="rId1621" display="http://www.genome.jp/dbget-bin/www_bget?sthe:T303_09080" xr:uid="{00000000-0004-0000-0000-000054060000}"/>
    <hyperlink ref="A1623" r:id="rId1622" display="http://www.genome.jp/dbget-bin/www_bget?sthe:T303_09085" xr:uid="{00000000-0004-0000-0000-000055060000}"/>
    <hyperlink ref="A1624" r:id="rId1623" display="http://www.genome.jp/dbget-bin/www_bget?sthe:T303_09090" xr:uid="{00000000-0004-0000-0000-000056060000}"/>
    <hyperlink ref="A1625" r:id="rId1624" display="http://www.genome.jp/dbget-bin/www_bget?sthe:T303_09095" xr:uid="{00000000-0004-0000-0000-000057060000}"/>
    <hyperlink ref="A1626" r:id="rId1625" display="http://www.genome.jp/dbget-bin/www_bget?sthe:T303_09100" xr:uid="{00000000-0004-0000-0000-000058060000}"/>
    <hyperlink ref="A1627" r:id="rId1626" display="http://www.genome.jp/dbget-bin/www_bget?sthe:T303_09105" xr:uid="{00000000-0004-0000-0000-000059060000}"/>
    <hyperlink ref="A1628" r:id="rId1627" display="http://www.genome.jp/dbget-bin/www_bget?sthe:T303_09110" xr:uid="{00000000-0004-0000-0000-00005A060000}"/>
    <hyperlink ref="A1629" r:id="rId1628" display="http://www.genome.jp/dbget-bin/www_bget?sthe:T303_09115" xr:uid="{00000000-0004-0000-0000-00005B060000}"/>
    <hyperlink ref="A1630" r:id="rId1629" display="http://www.genome.jp/dbget-bin/www_bget?sthe:T303_09120" xr:uid="{00000000-0004-0000-0000-00005C060000}"/>
    <hyperlink ref="A1631" r:id="rId1630" display="http://www.genome.jp/dbget-bin/www_bget?sthe:T303_09125" xr:uid="{00000000-0004-0000-0000-00005D060000}"/>
    <hyperlink ref="A1632" r:id="rId1631" display="http://www.genome.jp/dbget-bin/www_bget?sthe:T303_09130" xr:uid="{00000000-0004-0000-0000-00005E060000}"/>
    <hyperlink ref="A1633" r:id="rId1632" display="http://www.genome.jp/dbget-bin/www_bget?sthe:T303_09135" xr:uid="{00000000-0004-0000-0000-00005F060000}"/>
    <hyperlink ref="A1634" r:id="rId1633" display="http://www.genome.jp/dbget-bin/www_bget?sthe:T303_09140" xr:uid="{00000000-0004-0000-0000-000060060000}"/>
    <hyperlink ref="A1635" r:id="rId1634" display="http://www.genome.jp/dbget-bin/www_bget?sthe:T303_09145" xr:uid="{00000000-0004-0000-0000-000061060000}"/>
    <hyperlink ref="A1636" r:id="rId1635" display="http://www.genome.jp/dbget-bin/www_bget?sthe:T303_09150" xr:uid="{00000000-0004-0000-0000-000062060000}"/>
    <hyperlink ref="A1637" r:id="rId1636" display="http://www.genome.jp/dbget-bin/www_bget?sthe:T303_09160" xr:uid="{00000000-0004-0000-0000-000063060000}"/>
    <hyperlink ref="A1638" r:id="rId1637" display="http://www.genome.jp/dbget-bin/www_bget?sthe:T303_09165" xr:uid="{00000000-0004-0000-0000-000064060000}"/>
    <hyperlink ref="A1639" r:id="rId1638" display="http://www.genome.jp/dbget-bin/www_bget?sthe:T303_09170" xr:uid="{00000000-0004-0000-0000-000065060000}"/>
    <hyperlink ref="A1640" r:id="rId1639" display="http://www.genome.jp/dbget-bin/www_bget?sthe:T303_09175" xr:uid="{00000000-0004-0000-0000-000066060000}"/>
    <hyperlink ref="A1641" r:id="rId1640" display="http://www.genome.jp/dbget-bin/www_bget?sthe:T303_09180" xr:uid="{00000000-0004-0000-0000-000067060000}"/>
    <hyperlink ref="A1642" r:id="rId1641" display="http://www.genome.jp/dbget-bin/www_bget?sthe:T303_09185" xr:uid="{00000000-0004-0000-0000-000068060000}"/>
    <hyperlink ref="A1643" r:id="rId1642" display="http://www.genome.jp/dbget-bin/www_bget?sthe:T303_09195" xr:uid="{00000000-0004-0000-0000-000069060000}"/>
    <hyperlink ref="A1644" r:id="rId1643" display="http://www.genome.jp/dbget-bin/www_bget?sthe:T303_09205" xr:uid="{00000000-0004-0000-0000-00006A060000}"/>
    <hyperlink ref="A1645" r:id="rId1644" display="http://www.genome.jp/dbget-bin/www_bget?sthe:T303_09210" xr:uid="{00000000-0004-0000-0000-00006B060000}"/>
    <hyperlink ref="A1646" r:id="rId1645" display="http://www.genome.jp/dbget-bin/www_bget?sthe:T303_09220" xr:uid="{00000000-0004-0000-0000-00006C060000}"/>
    <hyperlink ref="A1647" r:id="rId1646" display="http://www.genome.jp/dbget-bin/www_bget?sthe:T303_09225" xr:uid="{00000000-0004-0000-0000-00006D060000}"/>
    <hyperlink ref="A1648" r:id="rId1647" display="http://www.genome.jp/dbget-bin/www_bget?sthe:T303_09230" xr:uid="{00000000-0004-0000-0000-00006E060000}"/>
    <hyperlink ref="A1649" r:id="rId1648" display="http://www.genome.jp/dbget-bin/www_bget?sthe:T303_09235" xr:uid="{00000000-0004-0000-0000-00006F060000}"/>
    <hyperlink ref="A1650" r:id="rId1649" display="http://www.genome.jp/dbget-bin/www_bget?sthe:T303_09240" xr:uid="{00000000-0004-0000-0000-000070060000}"/>
    <hyperlink ref="A1651" r:id="rId1650" display="http://www.genome.jp/dbget-bin/www_bget?sthe:T303_09245" xr:uid="{00000000-0004-0000-0000-000071060000}"/>
    <hyperlink ref="A1652" r:id="rId1651" display="http://www.genome.jp/dbget-bin/www_bget?sthe:T303_09250" xr:uid="{00000000-0004-0000-0000-000072060000}"/>
    <hyperlink ref="A1653" r:id="rId1652" display="http://www.genome.jp/dbget-bin/www_bget?sthe:T303_09255" xr:uid="{00000000-0004-0000-0000-000073060000}"/>
    <hyperlink ref="A1654" r:id="rId1653" display="http://www.genome.jp/dbget-bin/www_bget?sthe:T303_09260" xr:uid="{00000000-0004-0000-0000-000074060000}"/>
    <hyperlink ref="A1655" r:id="rId1654" display="http://www.genome.jp/dbget-bin/www_bget?sthe:T303_09265" xr:uid="{00000000-0004-0000-0000-000075060000}"/>
    <hyperlink ref="A1656" r:id="rId1655" display="http://www.genome.jp/dbget-bin/www_bget?sthe:T303_09270" xr:uid="{00000000-0004-0000-0000-000076060000}"/>
    <hyperlink ref="A1657" r:id="rId1656" display="http://www.genome.jp/dbget-bin/www_bget?sthe:T303_09275" xr:uid="{00000000-0004-0000-0000-000077060000}"/>
    <hyperlink ref="A1658" r:id="rId1657" display="http://www.genome.jp/dbget-bin/www_bget?sthe:T303_09285" xr:uid="{00000000-0004-0000-0000-000078060000}"/>
    <hyperlink ref="A1659" r:id="rId1658" display="http://www.genome.jp/dbget-bin/www_bget?sthe:T303_09290" xr:uid="{00000000-0004-0000-0000-000079060000}"/>
    <hyperlink ref="A1660" r:id="rId1659" display="http://www.genome.jp/dbget-bin/www_bget?sthe:T303_09295" xr:uid="{00000000-0004-0000-0000-00007A060000}"/>
    <hyperlink ref="A1661" r:id="rId1660" display="http://www.genome.jp/dbget-bin/www_bget?sthe:T303_09300" xr:uid="{00000000-0004-0000-0000-00007B060000}"/>
    <hyperlink ref="A1662" r:id="rId1661" display="http://www.genome.jp/dbget-bin/www_bget?sthe:T303_09310" xr:uid="{00000000-0004-0000-0000-00007C060000}"/>
    <hyperlink ref="A1663" r:id="rId1662" display="http://www.genome.jp/dbget-bin/www_bget?sthe:T303_09315" xr:uid="{00000000-0004-0000-0000-00007D060000}"/>
    <hyperlink ref="A1664" r:id="rId1663" display="http://www.genome.jp/dbget-bin/www_bget?sthe:T303_09320" xr:uid="{00000000-0004-0000-0000-00007E060000}"/>
    <hyperlink ref="A1665" r:id="rId1664" display="http://www.genome.jp/dbget-bin/www_bget?sthe:T303_09325" xr:uid="{00000000-0004-0000-0000-00007F060000}"/>
    <hyperlink ref="A1666" r:id="rId1665" display="http://www.genome.jp/dbget-bin/www_bget?sthe:T303_09335" xr:uid="{00000000-0004-0000-0000-000080060000}"/>
    <hyperlink ref="A1667" r:id="rId1666" display="http://www.genome.jp/dbget-bin/www_bget?sthe:T303_09340" xr:uid="{00000000-0004-0000-0000-000081060000}"/>
    <hyperlink ref="A1668" r:id="rId1667" display="http://www.genome.jp/dbget-bin/www_bget?sthe:T303_09345" xr:uid="{00000000-0004-0000-0000-000082060000}"/>
    <hyperlink ref="A1669" r:id="rId1668" display="http://www.genome.jp/dbget-bin/www_bget?sthe:T303_09350" xr:uid="{00000000-0004-0000-0000-000083060000}"/>
    <hyperlink ref="A1670" r:id="rId1669" display="http://www.genome.jp/dbget-bin/www_bget?sthe:T303_09355" xr:uid="{00000000-0004-0000-0000-000084060000}"/>
    <hyperlink ref="A1671" r:id="rId1670" display="http://www.genome.jp/dbget-bin/www_bget?sthe:T303_09365" xr:uid="{00000000-0004-0000-0000-000085060000}"/>
    <hyperlink ref="A1672" r:id="rId1671" display="http://www.genome.jp/dbget-bin/www_bget?sthe:T303_09370" xr:uid="{00000000-0004-0000-0000-000086060000}"/>
    <hyperlink ref="A1673" r:id="rId1672" display="http://www.genome.jp/dbget-bin/www_bget?sthe:T303_09375" xr:uid="{00000000-0004-0000-0000-000087060000}"/>
    <hyperlink ref="A1674" r:id="rId1673" display="http://www.genome.jp/dbget-bin/www_bget?sthe:T303_09380" xr:uid="{00000000-0004-0000-0000-000088060000}"/>
    <hyperlink ref="A1675" r:id="rId1674" display="http://www.genome.jp/dbget-bin/www_bget?sthe:T303_09385" xr:uid="{00000000-0004-0000-0000-000089060000}"/>
    <hyperlink ref="A1676" r:id="rId1675" display="http://www.genome.jp/dbget-bin/www_bget?sthe:T303_09390" xr:uid="{00000000-0004-0000-0000-00008A060000}"/>
    <hyperlink ref="A1677" r:id="rId1676" display="http://www.genome.jp/dbget-bin/www_bget?sthe:T303_09395" xr:uid="{00000000-0004-0000-0000-00008B060000}"/>
    <hyperlink ref="A1678" r:id="rId1677" display="http://www.genome.jp/dbget-bin/www_bget?sthe:T303_09400" xr:uid="{00000000-0004-0000-0000-00008C060000}"/>
    <hyperlink ref="A1679" r:id="rId1678" display="http://www.genome.jp/dbget-bin/www_bget?sthe:T303_09405" xr:uid="{00000000-0004-0000-0000-00008D060000}"/>
    <hyperlink ref="A1680" r:id="rId1679" display="http://www.genome.jp/dbget-bin/www_bget?sthe:T303_09410" xr:uid="{00000000-0004-0000-0000-00008E060000}"/>
    <hyperlink ref="A1681" r:id="rId1680" display="http://www.genome.jp/dbget-bin/www_bget?sthe:T303_09415" xr:uid="{00000000-0004-0000-0000-00008F060000}"/>
    <hyperlink ref="A1682" r:id="rId1681" display="http://www.genome.jp/dbget-bin/www_bget?sthe:T303_09420" xr:uid="{00000000-0004-0000-0000-000090060000}"/>
    <hyperlink ref="A1683" r:id="rId1682" display="http://www.genome.jp/dbget-bin/www_bget?sthe:T303_09425" xr:uid="{00000000-0004-0000-0000-000091060000}"/>
    <hyperlink ref="A1684" r:id="rId1683" display="http://www.genome.jp/dbget-bin/www_bget?sthe:T303_09430" xr:uid="{00000000-0004-0000-0000-000092060000}"/>
    <hyperlink ref="A1685" r:id="rId1684" display="http://www.genome.jp/dbget-bin/www_bget?sthe:T303_09435" xr:uid="{00000000-0004-0000-0000-000093060000}"/>
    <hyperlink ref="A1686" r:id="rId1685" display="http://www.genome.jp/dbget-bin/www_bget?sthe:T303_09445" xr:uid="{00000000-0004-0000-0000-000094060000}"/>
    <hyperlink ref="A1687" r:id="rId1686" display="http://www.genome.jp/dbget-bin/www_bget?sthe:T303_09450" xr:uid="{00000000-0004-0000-0000-000095060000}"/>
    <hyperlink ref="A1688" r:id="rId1687" display="http://www.genome.jp/dbget-bin/www_bget?sthe:T303_09455" xr:uid="{00000000-0004-0000-0000-000096060000}"/>
    <hyperlink ref="A1689" r:id="rId1688" display="http://www.genome.jp/dbget-bin/www_bget?sthe:T303_09460" xr:uid="{00000000-0004-0000-0000-000097060000}"/>
    <hyperlink ref="A1690" r:id="rId1689" display="http://www.genome.jp/dbget-bin/www_bget?sthe:T303_09465" xr:uid="{00000000-0004-0000-0000-000098060000}"/>
    <hyperlink ref="A1691" r:id="rId1690" display="http://www.genome.jp/dbget-bin/www_bget?sthe:T303_09470" xr:uid="{00000000-0004-0000-0000-000099060000}"/>
    <hyperlink ref="A1692" r:id="rId1691" display="http://www.genome.jp/dbget-bin/www_bget?sthe:T303_09475" xr:uid="{00000000-0004-0000-0000-00009A060000}"/>
    <hyperlink ref="A1693" r:id="rId1692" display="http://www.genome.jp/dbget-bin/www_bget?sthe:T303_09480" xr:uid="{00000000-0004-0000-0000-00009B060000}"/>
    <hyperlink ref="A1694" r:id="rId1693" display="http://www.genome.jp/dbget-bin/www_bget?sthe:T303_09485" xr:uid="{00000000-0004-0000-0000-00009C060000}"/>
    <hyperlink ref="A1695" r:id="rId1694" display="http://www.genome.jp/dbget-bin/www_bget?sthe:T303_09495" xr:uid="{00000000-0004-0000-0000-00009D060000}"/>
    <hyperlink ref="A1696" r:id="rId1695" display="http://www.genome.jp/dbget-bin/www_bget?sthe:T303_09500" xr:uid="{00000000-0004-0000-0000-00009E060000}"/>
    <hyperlink ref="A1697" r:id="rId1696" display="http://www.genome.jp/dbget-bin/www_bget?sthe:T303_09505" xr:uid="{00000000-0004-0000-0000-00009F060000}"/>
    <hyperlink ref="A1698" r:id="rId1697" display="http://www.genome.jp/dbget-bin/www_bget?sthe:T303_09510" xr:uid="{00000000-0004-0000-0000-0000A0060000}"/>
    <hyperlink ref="A1699" r:id="rId1698" display="http://www.genome.jp/dbget-bin/www_bget?sthe:T303_09515" xr:uid="{00000000-0004-0000-0000-0000A1060000}"/>
    <hyperlink ref="A1700" r:id="rId1699" display="http://www.genome.jp/dbget-bin/www_bget?sthe:T303_09520" xr:uid="{00000000-0004-0000-0000-0000A2060000}"/>
    <hyperlink ref="A1701" r:id="rId1700" display="http://www.genome.jp/dbget-bin/www_bget?sthe:T303_09525" xr:uid="{00000000-0004-0000-0000-0000A3060000}"/>
    <hyperlink ref="A1702" r:id="rId1701" display="http://www.genome.jp/dbget-bin/www_bget?sthe:T303_09530" xr:uid="{00000000-0004-0000-0000-0000A4060000}"/>
    <hyperlink ref="A1703" r:id="rId1702" display="http://www.genome.jp/dbget-bin/www_bget?sthe:T303_09535" xr:uid="{00000000-0004-0000-0000-0000A5060000}"/>
    <hyperlink ref="A1704" r:id="rId1703" display="http://www.genome.jp/dbget-bin/www_bget?sthe:T303_09540" xr:uid="{00000000-0004-0000-0000-0000A6060000}"/>
    <hyperlink ref="A1705" r:id="rId1704" display="http://www.genome.jp/dbget-bin/www_bget?sthe:T303_09545" xr:uid="{00000000-0004-0000-0000-0000A7060000}"/>
    <hyperlink ref="A1706" r:id="rId1705" display="http://www.genome.jp/dbget-bin/www_bget?sthe:T303_09555" xr:uid="{00000000-0004-0000-0000-0000A8060000}"/>
    <hyperlink ref="A1707" r:id="rId1706" display="http://www.genome.jp/dbget-bin/www_bget?sthe:T303_09560" xr:uid="{00000000-0004-0000-0000-0000A9060000}"/>
    <hyperlink ref="A1708" r:id="rId1707" display="http://www.genome.jp/dbget-bin/www_bget?sthe:T303_09565" xr:uid="{00000000-0004-0000-0000-0000AA060000}"/>
    <hyperlink ref="A1709" r:id="rId1708" display="http://www.genome.jp/dbget-bin/www_bget?sthe:T303_09570" xr:uid="{00000000-0004-0000-0000-0000AB060000}"/>
    <hyperlink ref="A1710" r:id="rId1709" display="http://www.genome.jp/dbget-bin/www_bget?sthe:T303_09575" xr:uid="{00000000-0004-0000-0000-0000AC060000}"/>
    <hyperlink ref="A1711" r:id="rId1710" display="http://www.genome.jp/dbget-bin/www_bget?sthe:T303_09580" xr:uid="{00000000-0004-0000-0000-0000AD060000}"/>
    <hyperlink ref="A1712" r:id="rId1711" display="http://www.genome.jp/dbget-bin/www_bget?sthe:T303_09585" xr:uid="{00000000-0004-0000-0000-0000AE060000}"/>
    <hyperlink ref="A1713" r:id="rId1712" display="http://www.genome.jp/dbget-bin/www_bget?sthe:T303_09590" xr:uid="{00000000-0004-0000-0000-0000AF060000}"/>
    <hyperlink ref="A1714" r:id="rId1713" display="http://www.genome.jp/dbget-bin/www_bget?sthe:T303_09595" xr:uid="{00000000-0004-0000-0000-0000B0060000}"/>
    <hyperlink ref="A1715" r:id="rId1714" display="http://www.genome.jp/dbget-bin/www_bget?sthe:T303_09600" xr:uid="{00000000-0004-0000-0000-0000B1060000}"/>
    <hyperlink ref="A1716" r:id="rId1715" display="http://www.genome.jp/dbget-bin/www_bget?sthe:T303_09605" xr:uid="{00000000-0004-0000-0000-0000B2060000}"/>
    <hyperlink ref="A1717" r:id="rId1716" display="http://www.genome.jp/dbget-bin/www_bget?sthe:T303_09610" xr:uid="{00000000-0004-0000-0000-0000B3060000}"/>
    <hyperlink ref="A1718" r:id="rId1717" display="http://www.genome.jp/dbget-bin/www_bget?sthe:T303_09615" xr:uid="{00000000-0004-0000-0000-0000B4060000}"/>
    <hyperlink ref="A1719" r:id="rId1718" display="http://www.genome.jp/dbget-bin/www_bget?sthe:T303_09620" xr:uid="{00000000-0004-0000-0000-0000B5060000}"/>
    <hyperlink ref="A1720" r:id="rId1719" display="http://www.genome.jp/dbget-bin/www_bget?sthe:T303_09625" xr:uid="{00000000-0004-0000-0000-0000B6060000}"/>
    <hyperlink ref="A1721" r:id="rId1720" display="http://www.genome.jp/dbget-bin/www_bget?sthe:T303_09630" xr:uid="{00000000-0004-0000-0000-0000B7060000}"/>
    <hyperlink ref="A1722" r:id="rId1721" display="http://www.genome.jp/dbget-bin/www_bget?sthe:T303_09635" xr:uid="{00000000-0004-0000-0000-0000B8060000}"/>
    <hyperlink ref="A1723" r:id="rId1722" display="http://www.genome.jp/dbget-bin/www_bget?sthe:T303_09640" xr:uid="{00000000-0004-0000-0000-0000B9060000}"/>
    <hyperlink ref="A1724" r:id="rId1723" display="http://www.genome.jp/dbget-bin/www_bget?sthe:T303_09645" xr:uid="{00000000-0004-0000-0000-0000BA060000}"/>
    <hyperlink ref="A1725" r:id="rId1724" display="http://www.genome.jp/dbget-bin/www_bget?sthe:T303_09650" xr:uid="{00000000-0004-0000-0000-0000BB060000}"/>
    <hyperlink ref="A1726" r:id="rId1725" display="http://www.genome.jp/dbget-bin/www_bget?sthe:T303_09655" xr:uid="{00000000-0004-0000-0000-0000BC060000}"/>
    <hyperlink ref="A1727" r:id="rId1726" display="http://www.genome.jp/dbget-bin/www_bget?sthe:T303_09660" xr:uid="{00000000-0004-0000-0000-0000BD060000}"/>
    <hyperlink ref="A1728" r:id="rId1727" display="http://www.genome.jp/dbget-bin/www_bget?sthe:T303_09665" xr:uid="{00000000-0004-0000-0000-0000BE060000}"/>
    <hyperlink ref="A1729" r:id="rId1728" display="http://www.genome.jp/dbget-bin/www_bget?sthe:T303_09670" xr:uid="{00000000-0004-0000-0000-0000BF060000}"/>
    <hyperlink ref="A1730" r:id="rId1729" display="http://www.genome.jp/dbget-bin/www_bget?sthe:T303_09675" xr:uid="{00000000-0004-0000-0000-0000C0060000}"/>
    <hyperlink ref="A1731" r:id="rId1730" display="http://www.genome.jp/dbget-bin/www_bget?sthe:T303_09680" xr:uid="{00000000-0004-0000-0000-0000C1060000}"/>
    <hyperlink ref="A1732" r:id="rId1731" display="http://www.genome.jp/dbget-bin/www_bget?sthe:T303_09685" xr:uid="{00000000-0004-0000-0000-0000C2060000}"/>
    <hyperlink ref="A1733" r:id="rId1732" display="http://www.genome.jp/dbget-bin/www_bget?sthe:T303_09690" xr:uid="{00000000-0004-0000-0000-0000C3060000}"/>
    <hyperlink ref="A1734" r:id="rId1733" display="http://www.genome.jp/dbget-bin/www_bget?sthe:T303_09695" xr:uid="{00000000-0004-0000-0000-0000C4060000}"/>
    <hyperlink ref="A1735" r:id="rId1734" display="http://www.genome.jp/dbget-bin/www_bget?sthe:T303_09700" xr:uid="{00000000-0004-0000-0000-0000C5060000}"/>
    <hyperlink ref="A1736" r:id="rId1735" display="http://www.genome.jp/dbget-bin/www_bget?sthe:T303_09705" xr:uid="{00000000-0004-0000-0000-0000C6060000}"/>
    <hyperlink ref="A1737" r:id="rId1736" display="http://www.genome.jp/dbget-bin/www_bget?sthe:T303_09710" xr:uid="{00000000-0004-0000-0000-0000C7060000}"/>
    <hyperlink ref="A1738" r:id="rId1737" display="http://www.genome.jp/dbget-bin/www_bget?sthe:T303_09715" xr:uid="{00000000-0004-0000-0000-0000C8060000}"/>
    <hyperlink ref="A1739" r:id="rId1738" display="http://www.genome.jp/dbget-bin/www_bget?sthe:T303_09720" xr:uid="{00000000-0004-0000-0000-0000C9060000}"/>
    <hyperlink ref="A1740" r:id="rId1739" display="http://www.genome.jp/dbget-bin/www_bget?sthe:T303_09725" xr:uid="{00000000-0004-0000-0000-0000CA060000}"/>
    <hyperlink ref="A1741" r:id="rId1740" display="http://www.genome.jp/dbget-bin/www_bget?sthe:T303_09735" xr:uid="{00000000-0004-0000-0000-0000CB060000}"/>
    <hyperlink ref="A1742" r:id="rId1741" display="http://www.genome.jp/dbget-bin/www_bget?sthe:T303_09740" xr:uid="{00000000-0004-0000-0000-0000CC060000}"/>
    <hyperlink ref="A1743" r:id="rId1742" display="http://www.genome.jp/dbget-bin/www_bget?sthe:T303_09750" xr:uid="{00000000-0004-0000-0000-0000CD060000}"/>
    <hyperlink ref="A1744" r:id="rId1743" display="http://www.genome.jp/dbget-bin/www_bget?sthe:T303_09755" xr:uid="{00000000-0004-0000-0000-0000CE060000}"/>
    <hyperlink ref="A1745" r:id="rId1744" display="http://www.genome.jp/dbget-bin/www_bget?sthe:T303_09765" xr:uid="{00000000-0004-0000-0000-0000CF060000}"/>
    <hyperlink ref="A1746" r:id="rId1745" display="http://www.genome.jp/dbget-bin/www_bget?sthe:T303_09770" xr:uid="{00000000-0004-0000-0000-0000D0060000}"/>
    <hyperlink ref="A1747" r:id="rId1746" display="http://www.genome.jp/dbget-bin/www_bget?sthe:T303_09775" xr:uid="{00000000-0004-0000-0000-0000D1060000}"/>
    <hyperlink ref="A1748" r:id="rId1747" display="http://www.genome.jp/dbget-bin/www_bget?sthe:T303_09780" xr:uid="{00000000-0004-0000-0000-0000D2060000}"/>
    <hyperlink ref="A1749" r:id="rId1748" display="http://www.genome.jp/dbget-bin/www_bget?sthe:T303_09785" xr:uid="{00000000-0004-0000-0000-0000D3060000}"/>
    <hyperlink ref="A1750" r:id="rId1749" display="http://www.genome.jp/dbget-bin/www_bget?sthe:T303_09790" xr:uid="{00000000-0004-0000-0000-0000D4060000}"/>
    <hyperlink ref="A1751" r:id="rId1750" display="http://www.genome.jp/dbget-bin/www_bget?sthe:T303_09795" xr:uid="{00000000-0004-0000-0000-0000D5060000}"/>
    <hyperlink ref="A1752" r:id="rId1751" display="http://www.genome.jp/dbget-bin/www_bget?sthe:T303_09800" xr:uid="{00000000-0004-0000-0000-0000D6060000}"/>
    <hyperlink ref="A1753" r:id="rId1752" display="http://www.genome.jp/dbget-bin/www_bget?sthe:T303_09805" xr:uid="{00000000-0004-0000-0000-0000D7060000}"/>
    <hyperlink ref="A1754" r:id="rId1753" display="http://www.genome.jp/dbget-bin/www_bget?sthe:T303_09810" xr:uid="{00000000-0004-0000-0000-0000D8060000}"/>
    <hyperlink ref="A1755" r:id="rId1754" display="http://www.genome.jp/dbget-bin/www_bget?sthe:T303_09815" xr:uid="{00000000-0004-0000-0000-0000D9060000}"/>
    <hyperlink ref="A1756" r:id="rId1755" display="http://www.genome.jp/dbget-bin/www_bget?sthe:T303_09820" xr:uid="{00000000-0004-0000-0000-0000DA060000}"/>
    <hyperlink ref="A1757" r:id="rId1756" display="http://www.genome.jp/dbget-bin/www_bget?sthe:T303_09825" xr:uid="{00000000-0004-0000-0000-0000DB060000}"/>
    <hyperlink ref="A1758" r:id="rId1757" display="http://www.genome.jp/dbget-bin/www_bget?sthe:T303_09830" xr:uid="{00000000-0004-0000-0000-0000DC060000}"/>
    <hyperlink ref="A1759" r:id="rId1758" display="http://www.genome.jp/dbget-bin/www_bget?sthe:T303_09835" xr:uid="{00000000-0004-0000-0000-0000DD060000}"/>
    <hyperlink ref="A1760" r:id="rId1759" display="http://www.genome.jp/dbget-bin/www_bget?sthe:T303_09840" xr:uid="{00000000-0004-0000-0000-0000DE060000}"/>
    <hyperlink ref="A1761" r:id="rId1760" display="http://www.genome.jp/dbget-bin/www_bget?sthe:T303_09845" xr:uid="{00000000-0004-0000-0000-0000DF060000}"/>
    <hyperlink ref="A1762" r:id="rId1761" display="http://www.genome.jp/dbget-bin/www_bget?sthe:T303_09855" xr:uid="{00000000-0004-0000-0000-0000E0060000}"/>
    <hyperlink ref="A1763" r:id="rId1762" display="http://www.genome.jp/dbget-bin/www_bget?sthe:T303_09860" xr:uid="{00000000-0004-0000-0000-0000E1060000}"/>
    <hyperlink ref="A1764" r:id="rId1763" display="http://www.genome.jp/dbget-bin/www_bget?sthe:T303_09865" xr:uid="{00000000-0004-0000-0000-0000E2060000}"/>
    <hyperlink ref="A1765" r:id="rId1764" display="http://www.genome.jp/dbget-bin/www_bget?sthe:T303_09870" xr:uid="{00000000-0004-0000-0000-0000E3060000}"/>
    <hyperlink ref="A1766" r:id="rId1765" display="http://www.genome.jp/dbget-bin/www_bget?sthe:T303_09875" xr:uid="{00000000-0004-0000-0000-0000E4060000}"/>
    <hyperlink ref="A1767" r:id="rId1766" display="http://www.genome.jp/dbget-bin/www_bget?sthe:T303_09880" xr:uid="{00000000-0004-0000-0000-0000E5060000}"/>
    <hyperlink ref="A1768" r:id="rId1767" display="http://www.genome.jp/dbget-bin/www_bget?sthe:T303_09885" xr:uid="{00000000-0004-0000-0000-0000E6060000}"/>
    <hyperlink ref="A1769" r:id="rId1768" display="http://www.genome.jp/dbget-bin/www_bget?sthe:T303_09890" xr:uid="{00000000-0004-0000-0000-0000E7060000}"/>
    <hyperlink ref="A1770" r:id="rId1769" display="http://www.genome.jp/dbget-bin/www_bget?sthe:T303_09895" xr:uid="{00000000-0004-0000-0000-0000E8060000}"/>
    <hyperlink ref="A1771" r:id="rId1770" display="http://www.genome.jp/dbget-bin/www_bget?sthe:T303_09900" xr:uid="{00000000-0004-0000-0000-0000E9060000}"/>
    <hyperlink ref="A1772" r:id="rId1771" display="http://www.genome.jp/dbget-bin/www_bget?sthe:T303_09905" xr:uid="{00000000-0004-0000-0000-0000EA060000}"/>
  </hyperlinks>
  <pageMargins left="0.7" right="0.7" top="0.75" bottom="0.75" header="0.3" footer="0.3"/>
  <pageSetup orientation="portrait" r:id="rId177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772"/>
  <sheetViews>
    <sheetView tabSelected="1" topLeftCell="R1" workbookViewId="0">
      <pane ySplit="2" topLeftCell="A3" activePane="bottomLeft" state="frozen"/>
      <selection pane="bottomLeft" activeCell="AC8" sqref="AC8"/>
    </sheetView>
  </sheetViews>
  <sheetFormatPr baseColWidth="10" defaultColWidth="9.1640625" defaultRowHeight="15" x14ac:dyDescent="0.2"/>
  <cols>
    <col min="1" max="1" width="13" style="1" customWidth="1"/>
    <col min="2" max="2" width="18.33203125" style="1" bestFit="1" customWidth="1"/>
    <col min="3" max="3" width="7.1640625" style="1" customWidth="1"/>
    <col min="4" max="4" width="7.33203125" style="1" bestFit="1" customWidth="1"/>
    <col min="5" max="6" width="6.5" style="1" bestFit="1" customWidth="1"/>
    <col min="7" max="7" width="11" style="1" bestFit="1" customWidth="1"/>
    <col min="8" max="8" width="8.83203125" style="1" bestFit="1" customWidth="1"/>
    <col min="9" max="9" width="13.33203125" style="2" bestFit="1" customWidth="1"/>
    <col min="10" max="13" width="9.1640625" style="17"/>
    <col min="14" max="14" width="11.5" style="3" customWidth="1"/>
    <col min="15" max="15" width="11" style="3" customWidth="1"/>
    <col min="16" max="16" width="11.6640625" style="3" customWidth="1"/>
    <col min="17" max="17" width="12.5" style="3" customWidth="1"/>
    <col min="18" max="18" width="12.83203125" style="3" customWidth="1"/>
    <col min="19" max="19" width="14.5" style="3" customWidth="1"/>
    <col min="20" max="20" width="11.33203125" style="3" customWidth="1"/>
    <col min="21" max="21" width="14.33203125" style="3" customWidth="1"/>
    <col min="22" max="22" width="12.33203125" style="3" customWidth="1"/>
    <col min="23" max="23" width="17.6640625" style="11" customWidth="1"/>
    <col min="24" max="24" width="15.1640625" style="1" customWidth="1"/>
    <col min="25" max="25" width="11" style="1" customWidth="1"/>
    <col min="26" max="26" width="12" style="1" customWidth="1"/>
    <col min="27" max="27" width="9.1640625" style="1"/>
    <col min="28" max="28" width="37.1640625" style="1" customWidth="1"/>
    <col min="29" max="29" width="50.5" style="1" bestFit="1" customWidth="1"/>
    <col min="30" max="16384" width="9.1640625" style="1"/>
  </cols>
  <sheetData>
    <row r="1" spans="1:29" ht="25.5" customHeight="1" x14ac:dyDescent="0.2">
      <c r="J1" s="18" t="s">
        <v>7300</v>
      </c>
      <c r="K1" s="18"/>
      <c r="L1" s="18"/>
      <c r="M1" s="18"/>
      <c r="Q1" s="19" t="s">
        <v>1113</v>
      </c>
      <c r="R1" s="19"/>
      <c r="S1" s="19"/>
      <c r="T1" s="19"/>
      <c r="U1" s="19"/>
      <c r="V1" s="19"/>
      <c r="W1" s="19"/>
      <c r="X1" s="20" t="s">
        <v>0</v>
      </c>
      <c r="Y1" s="20"/>
      <c r="Z1" s="20"/>
      <c r="AA1" s="20"/>
    </row>
    <row r="2" spans="1:29" ht="48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2" t="s">
        <v>9</v>
      </c>
      <c r="J2" s="17" t="s">
        <v>10</v>
      </c>
      <c r="K2" s="17" t="s">
        <v>11</v>
      </c>
      <c r="L2" s="17" t="s">
        <v>12</v>
      </c>
      <c r="M2" s="17" t="s">
        <v>13</v>
      </c>
      <c r="N2" s="4" t="s">
        <v>14</v>
      </c>
      <c r="O2" s="4" t="s">
        <v>15</v>
      </c>
      <c r="P2" s="4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6" t="s">
        <v>21</v>
      </c>
      <c r="V2" s="6" t="s">
        <v>22</v>
      </c>
      <c r="W2" s="6" t="s">
        <v>23</v>
      </c>
      <c r="X2" s="1" t="s">
        <v>1</v>
      </c>
      <c r="Y2" s="7" t="s">
        <v>24</v>
      </c>
      <c r="Z2" s="7" t="s">
        <v>25</v>
      </c>
      <c r="AA2" s="1" t="s">
        <v>26</v>
      </c>
      <c r="AB2" s="12" t="s">
        <v>7301</v>
      </c>
      <c r="AC2" s="14" t="s">
        <v>1127</v>
      </c>
    </row>
    <row r="3" spans="1:29" ht="13" x14ac:dyDescent="0.2">
      <c r="A3" s="1" t="s">
        <v>27</v>
      </c>
      <c r="B3" s="1" t="s">
        <v>28</v>
      </c>
      <c r="C3" s="1">
        <v>131</v>
      </c>
      <c r="D3" s="8">
        <v>17.36</v>
      </c>
      <c r="E3" s="8">
        <v>17.88</v>
      </c>
      <c r="F3" s="8">
        <v>48.849999904632597</v>
      </c>
      <c r="G3" s="8">
        <v>19.810000061988799</v>
      </c>
      <c r="H3" s="8">
        <v>16.539999842643699</v>
      </c>
      <c r="I3" s="2">
        <v>12</v>
      </c>
      <c r="J3" s="17">
        <v>0.69183099269866899</v>
      </c>
      <c r="K3" s="17">
        <v>0.66680681705474898</v>
      </c>
      <c r="L3" s="17">
        <v>0.73790425062179599</v>
      </c>
      <c r="M3" s="17">
        <v>0.69823241233825695</v>
      </c>
      <c r="N3" s="3">
        <f t="shared" ref="N3:N66" si="0">AVERAGE(J3:M3)</f>
        <v>0.69869361817836773</v>
      </c>
      <c r="O3" s="3">
        <f t="shared" ref="O3:O66" si="1">MEDIAN(J3:M3)</f>
        <v>0.69503170251846291</v>
      </c>
      <c r="P3" s="3">
        <f t="shared" ref="P3:P66" si="2">STDEV(J3:M3)</f>
        <v>2.9447977416750856E-2</v>
      </c>
      <c r="Q3" s="9" t="s">
        <v>29</v>
      </c>
      <c r="R3" s="9" t="s">
        <v>30</v>
      </c>
      <c r="S3" s="9">
        <v>1.7299999999999999E-2</v>
      </c>
      <c r="T3" s="9" t="s">
        <v>30</v>
      </c>
      <c r="U3" s="9">
        <v>2.9999999999999997E-4</v>
      </c>
      <c r="V3" s="9" t="s">
        <v>30</v>
      </c>
      <c r="W3" s="10" t="s">
        <v>31</v>
      </c>
      <c r="X3" s="1" t="s">
        <v>27</v>
      </c>
      <c r="Y3" s="1">
        <f t="shared" ref="Y3:Y66" si="3">LOG(O3, 2)</f>
        <v>-0.52484930982380629</v>
      </c>
      <c r="Z3" s="1">
        <f>-LOG10(U3)</f>
        <v>3.5228787452803374</v>
      </c>
      <c r="AA3" s="10" t="s">
        <v>31</v>
      </c>
      <c r="AB3" s="1" t="s">
        <v>7906</v>
      </c>
      <c r="AC3" s="1" t="s">
        <v>1329</v>
      </c>
    </row>
    <row r="4" spans="1:29" ht="13" x14ac:dyDescent="0.2">
      <c r="A4" s="1" t="s">
        <v>32</v>
      </c>
      <c r="B4" s="1" t="s">
        <v>33</v>
      </c>
      <c r="C4" s="1">
        <v>186</v>
      </c>
      <c r="D4" s="8">
        <v>13.5</v>
      </c>
      <c r="E4" s="8">
        <v>14.18</v>
      </c>
      <c r="F4" s="8">
        <v>44.6700006723404</v>
      </c>
      <c r="G4" s="8">
        <v>35.1599991321564</v>
      </c>
      <c r="H4" s="8">
        <v>20.170000195503199</v>
      </c>
      <c r="I4" s="2">
        <v>11</v>
      </c>
      <c r="J4" s="17">
        <v>0.71779429912567105</v>
      </c>
      <c r="K4" s="17">
        <v>0.62517267465591397</v>
      </c>
      <c r="L4" s="17">
        <v>0.73790425062179599</v>
      </c>
      <c r="M4" s="17">
        <v>0.66069346666336104</v>
      </c>
      <c r="N4" s="3">
        <f t="shared" si="0"/>
        <v>0.68539117276668549</v>
      </c>
      <c r="O4" s="3">
        <f t="shared" si="1"/>
        <v>0.68924388289451599</v>
      </c>
      <c r="P4" s="3">
        <f t="shared" si="2"/>
        <v>5.1781045905287468E-2</v>
      </c>
      <c r="Q4" s="9">
        <v>2.0000000000000001E-4</v>
      </c>
      <c r="R4" s="9" t="s">
        <v>30</v>
      </c>
      <c r="S4" s="9">
        <v>4.8000000000000001E-2</v>
      </c>
      <c r="T4" s="9" t="s">
        <v>30</v>
      </c>
      <c r="U4" s="9">
        <v>1.1999999999999999E-3</v>
      </c>
      <c r="V4" s="9" t="s">
        <v>30</v>
      </c>
      <c r="W4" s="10" t="s">
        <v>31</v>
      </c>
      <c r="X4" s="1" t="s">
        <v>32</v>
      </c>
      <c r="Y4" s="1">
        <f t="shared" si="3"/>
        <v>-0.53691353665176311</v>
      </c>
      <c r="Z4" s="1">
        <f t="shared" ref="Z4:Z67" si="4">-LOG10(U4)</f>
        <v>2.9208187539523753</v>
      </c>
      <c r="AA4" s="10" t="s">
        <v>31</v>
      </c>
      <c r="AB4" s="1" t="s">
        <v>8089</v>
      </c>
      <c r="AC4" s="1" t="s">
        <v>1148</v>
      </c>
    </row>
    <row r="5" spans="1:29" ht="13" x14ac:dyDescent="0.2">
      <c r="A5" s="1" t="s">
        <v>34</v>
      </c>
      <c r="B5" s="1" t="s">
        <v>35</v>
      </c>
      <c r="C5" s="1">
        <v>196</v>
      </c>
      <c r="D5" s="8">
        <v>12.87</v>
      </c>
      <c r="E5" s="8">
        <v>13.63</v>
      </c>
      <c r="F5" s="8">
        <v>86.150002479553194</v>
      </c>
      <c r="G5" s="8">
        <v>53.079998493194601</v>
      </c>
      <c r="H5" s="8">
        <v>40.000000596046398</v>
      </c>
      <c r="I5" s="2">
        <v>11</v>
      </c>
      <c r="J5" s="17">
        <v>0.61944109201431297</v>
      </c>
      <c r="K5" s="17">
        <v>0.67920362949371305</v>
      </c>
      <c r="L5" s="17">
        <v>0.59156161546707198</v>
      </c>
      <c r="M5" s="17">
        <v>0.68548822402954102</v>
      </c>
      <c r="N5" s="3">
        <f t="shared" si="0"/>
        <v>0.64392364025115978</v>
      </c>
      <c r="O5" s="3">
        <f t="shared" si="1"/>
        <v>0.64932236075401306</v>
      </c>
      <c r="P5" s="3">
        <f t="shared" si="2"/>
        <v>4.5874717340759361E-2</v>
      </c>
      <c r="Q5" s="9" t="s">
        <v>29</v>
      </c>
      <c r="R5" s="9" t="s">
        <v>30</v>
      </c>
      <c r="S5" s="9">
        <v>1.21E-2</v>
      </c>
      <c r="T5" s="9" t="s">
        <v>30</v>
      </c>
      <c r="U5" s="9">
        <v>5.9999999999999995E-4</v>
      </c>
      <c r="V5" s="9" t="s">
        <v>30</v>
      </c>
      <c r="W5" s="10" t="s">
        <v>31</v>
      </c>
      <c r="X5" s="1" t="s">
        <v>34</v>
      </c>
      <c r="Y5" s="1">
        <f t="shared" si="3"/>
        <v>-0.62299320248907786</v>
      </c>
      <c r="Z5" s="1">
        <f t="shared" si="4"/>
        <v>3.2218487496163566</v>
      </c>
      <c r="AA5" s="10" t="s">
        <v>31</v>
      </c>
      <c r="AB5" s="1" t="s">
        <v>7495</v>
      </c>
      <c r="AC5" s="1" t="s">
        <v>1148</v>
      </c>
    </row>
    <row r="6" spans="1:29" ht="13" x14ac:dyDescent="0.2">
      <c r="A6" s="1" t="s">
        <v>36</v>
      </c>
      <c r="B6" s="1" t="s">
        <v>37</v>
      </c>
      <c r="C6" s="1">
        <v>53</v>
      </c>
      <c r="D6" s="8">
        <v>31.63</v>
      </c>
      <c r="E6" s="8">
        <v>31.9</v>
      </c>
      <c r="F6" s="8">
        <v>69.870001077652006</v>
      </c>
      <c r="G6" s="8">
        <v>66.030001640319796</v>
      </c>
      <c r="H6" s="8">
        <v>63.459998369216898</v>
      </c>
      <c r="I6" s="2">
        <v>27</v>
      </c>
      <c r="J6" s="17">
        <v>0.64268767833709695</v>
      </c>
      <c r="K6" s="17">
        <v>0.69183099269866899</v>
      </c>
      <c r="L6" s="17">
        <v>0.59156161546707198</v>
      </c>
      <c r="M6" s="17">
        <v>0.62517267465591397</v>
      </c>
      <c r="N6" s="3">
        <f t="shared" si="0"/>
        <v>0.637813240289688</v>
      </c>
      <c r="O6" s="3">
        <f t="shared" si="1"/>
        <v>0.63393017649650552</v>
      </c>
      <c r="P6" s="3">
        <f t="shared" si="2"/>
        <v>4.1795830812294259E-2</v>
      </c>
      <c r="Q6" s="9" t="s">
        <v>29</v>
      </c>
      <c r="R6" s="9" t="s">
        <v>30</v>
      </c>
      <c r="S6" s="9">
        <v>8.0999999999999996E-3</v>
      </c>
      <c r="T6" s="9" t="s">
        <v>30</v>
      </c>
      <c r="U6" s="9">
        <v>4.0000000000000002E-4</v>
      </c>
      <c r="V6" s="9" t="s">
        <v>30</v>
      </c>
      <c r="W6" s="10" t="s">
        <v>31</v>
      </c>
      <c r="X6" s="1" t="s">
        <v>36</v>
      </c>
      <c r="Y6" s="1">
        <f t="shared" si="3"/>
        <v>-0.65760414974293424</v>
      </c>
      <c r="Z6" s="1">
        <f t="shared" si="4"/>
        <v>3.3979400086720375</v>
      </c>
      <c r="AA6" s="10" t="s">
        <v>31</v>
      </c>
      <c r="AB6" s="1" t="s">
        <v>8304</v>
      </c>
      <c r="AC6" s="1" t="s">
        <v>1148</v>
      </c>
    </row>
    <row r="7" spans="1:29" ht="13" x14ac:dyDescent="0.2">
      <c r="A7" s="1" t="s">
        <v>38</v>
      </c>
      <c r="B7" s="1" t="s">
        <v>39</v>
      </c>
      <c r="C7" s="1">
        <v>389</v>
      </c>
      <c r="D7" s="8">
        <v>4.53</v>
      </c>
      <c r="E7" s="8">
        <v>4.88</v>
      </c>
      <c r="F7" s="8">
        <v>50.639998912811301</v>
      </c>
      <c r="G7" s="8">
        <v>15.6000003218651</v>
      </c>
      <c r="H7" s="8">
        <v>5.6269999593496296</v>
      </c>
      <c r="I7" s="2">
        <v>3</v>
      </c>
      <c r="J7" s="17">
        <v>0.66680681705474898</v>
      </c>
      <c r="K7" s="17">
        <v>0.62517267465591397</v>
      </c>
      <c r="L7" s="17">
        <v>0.63679552078247104</v>
      </c>
      <c r="M7" s="17">
        <v>0.57016426324844405</v>
      </c>
      <c r="N7" s="3">
        <f t="shared" si="0"/>
        <v>0.62473481893539451</v>
      </c>
      <c r="O7" s="3">
        <f t="shared" si="1"/>
        <v>0.6309840977191925</v>
      </c>
      <c r="P7" s="3">
        <f t="shared" si="2"/>
        <v>4.0388326780616511E-2</v>
      </c>
      <c r="Q7" s="9" t="s">
        <v>29</v>
      </c>
      <c r="R7" s="9" t="s">
        <v>30</v>
      </c>
      <c r="S7" s="9">
        <v>5.5999999999999999E-3</v>
      </c>
      <c r="T7" s="9" t="s">
        <v>30</v>
      </c>
      <c r="U7" s="9">
        <v>2.9999999999999997E-4</v>
      </c>
      <c r="V7" s="9" t="s">
        <v>30</v>
      </c>
      <c r="W7" s="10" t="s">
        <v>31</v>
      </c>
      <c r="X7" s="1" t="s">
        <v>38</v>
      </c>
      <c r="Y7" s="1">
        <f t="shared" si="3"/>
        <v>-0.6643244485238412</v>
      </c>
      <c r="Z7" s="1">
        <f t="shared" si="4"/>
        <v>3.5228787452803374</v>
      </c>
      <c r="AA7" s="10" t="s">
        <v>31</v>
      </c>
      <c r="AB7" s="1" t="s">
        <v>8077</v>
      </c>
      <c r="AC7" s="1" t="s">
        <v>1213</v>
      </c>
    </row>
    <row r="8" spans="1:29" ht="13" x14ac:dyDescent="0.2">
      <c r="A8" s="1" t="s">
        <v>40</v>
      </c>
      <c r="B8" s="1" t="s">
        <v>41</v>
      </c>
      <c r="C8" s="1">
        <v>130</v>
      </c>
      <c r="D8" s="8">
        <v>17.47</v>
      </c>
      <c r="E8" s="8">
        <v>19.87</v>
      </c>
      <c r="F8" s="8">
        <v>64.380002021789593</v>
      </c>
      <c r="G8" s="8">
        <v>47.260001301765399</v>
      </c>
      <c r="H8" s="8">
        <v>47.260001301765399</v>
      </c>
      <c r="I8" s="2">
        <v>14</v>
      </c>
      <c r="J8" s="17">
        <v>0.608134984970093</v>
      </c>
      <c r="K8" s="17">
        <v>0.66680681705474898</v>
      </c>
      <c r="L8" s="17">
        <v>0.57016426324844405</v>
      </c>
      <c r="M8" s="17">
        <v>0.648634433746338</v>
      </c>
      <c r="N8" s="3">
        <f t="shared" si="0"/>
        <v>0.62343512475490603</v>
      </c>
      <c r="O8" s="3">
        <f t="shared" si="1"/>
        <v>0.62838470935821555</v>
      </c>
      <c r="P8" s="3">
        <f t="shared" si="2"/>
        <v>4.3158575160576501E-2</v>
      </c>
      <c r="Q8" s="9" t="s">
        <v>29</v>
      </c>
      <c r="R8" s="9" t="s">
        <v>30</v>
      </c>
      <c r="S8" s="9">
        <v>6.6E-3</v>
      </c>
      <c r="T8" s="9" t="s">
        <v>30</v>
      </c>
      <c r="U8" s="9">
        <v>4.0000000000000002E-4</v>
      </c>
      <c r="V8" s="9" t="s">
        <v>30</v>
      </c>
      <c r="W8" s="10" t="s">
        <v>31</v>
      </c>
      <c r="X8" s="1" t="s">
        <v>40</v>
      </c>
      <c r="Y8" s="1">
        <f t="shared" si="3"/>
        <v>-0.67028001928622816</v>
      </c>
      <c r="Z8" s="1">
        <f t="shared" si="4"/>
        <v>3.3979400086720375</v>
      </c>
      <c r="AA8" s="10" t="s">
        <v>31</v>
      </c>
      <c r="AB8" s="1" t="s">
        <v>7371</v>
      </c>
      <c r="AC8" s="1" t="s">
        <v>1148</v>
      </c>
    </row>
    <row r="9" spans="1:29" ht="13" x14ac:dyDescent="0.2">
      <c r="A9" s="1" t="s">
        <v>42</v>
      </c>
      <c r="B9" s="1" t="s">
        <v>43</v>
      </c>
      <c r="C9" s="1">
        <v>290</v>
      </c>
      <c r="D9" s="8">
        <v>8.08</v>
      </c>
      <c r="E9" s="8">
        <v>8.1</v>
      </c>
      <c r="F9" s="8">
        <v>38.3899986743927</v>
      </c>
      <c r="G9" s="8">
        <v>22.7500006556511</v>
      </c>
      <c r="H9" s="8">
        <v>20.8499997854233</v>
      </c>
      <c r="I9" s="2">
        <v>5</v>
      </c>
      <c r="J9" s="17">
        <v>0.66680681705474898</v>
      </c>
      <c r="K9" s="17">
        <v>0.71121352910995495</v>
      </c>
      <c r="L9" s="17">
        <v>0.58076441287994396</v>
      </c>
      <c r="M9" s="17">
        <v>0.58613818883895896</v>
      </c>
      <c r="N9" s="3">
        <f t="shared" si="0"/>
        <v>0.63623073697090171</v>
      </c>
      <c r="O9" s="3">
        <f t="shared" si="1"/>
        <v>0.62647250294685397</v>
      </c>
      <c r="P9" s="3">
        <f t="shared" si="2"/>
        <v>6.3621517001657191E-2</v>
      </c>
      <c r="Q9" s="9">
        <v>2.0000000000000001E-4</v>
      </c>
      <c r="R9" s="9" t="s">
        <v>30</v>
      </c>
      <c r="S9" s="9">
        <v>2.4899999999999999E-2</v>
      </c>
      <c r="T9" s="9" t="s">
        <v>30</v>
      </c>
      <c r="U9" s="9">
        <v>1.4E-3</v>
      </c>
      <c r="V9" s="9" t="s">
        <v>30</v>
      </c>
      <c r="W9" s="10" t="s">
        <v>31</v>
      </c>
      <c r="X9" s="1" t="s">
        <v>42</v>
      </c>
      <c r="Y9" s="1">
        <f t="shared" si="3"/>
        <v>-0.67467690654181067</v>
      </c>
      <c r="Z9" s="1">
        <f t="shared" si="4"/>
        <v>2.8538719643217618</v>
      </c>
      <c r="AA9" s="10" t="s">
        <v>31</v>
      </c>
      <c r="AB9" s="1" t="s">
        <v>8073</v>
      </c>
      <c r="AC9" s="1" t="s">
        <v>1202</v>
      </c>
    </row>
    <row r="10" spans="1:29" ht="13" x14ac:dyDescent="0.2">
      <c r="A10" s="1" t="s">
        <v>44</v>
      </c>
      <c r="B10" s="1" t="s">
        <v>45</v>
      </c>
      <c r="C10" s="1">
        <v>49</v>
      </c>
      <c r="D10" s="8">
        <v>33.08</v>
      </c>
      <c r="E10" s="8">
        <v>33.47</v>
      </c>
      <c r="F10" s="8">
        <v>53.179997205734303</v>
      </c>
      <c r="G10" s="8">
        <v>46.819999814033501</v>
      </c>
      <c r="H10" s="8">
        <v>43.059998750686603</v>
      </c>
      <c r="I10" s="2">
        <v>26</v>
      </c>
      <c r="J10" s="17">
        <v>0.70469307899475098</v>
      </c>
      <c r="K10" s="17">
        <v>0.67920362949371305</v>
      </c>
      <c r="L10" s="17">
        <v>0.56493699550628695</v>
      </c>
      <c r="M10" s="17">
        <v>0.55462568998336803</v>
      </c>
      <c r="N10" s="3">
        <f t="shared" si="0"/>
        <v>0.62586484849452972</v>
      </c>
      <c r="O10" s="3">
        <f t="shared" si="1"/>
        <v>0.6220703125</v>
      </c>
      <c r="P10" s="3">
        <f t="shared" si="2"/>
        <v>7.7127894775302255E-2</v>
      </c>
      <c r="Q10" s="9">
        <v>4.0000000000000002E-4</v>
      </c>
      <c r="R10" s="9" t="s">
        <v>30</v>
      </c>
      <c r="S10" s="9">
        <v>3.39E-2</v>
      </c>
      <c r="T10" s="9" t="s">
        <v>30</v>
      </c>
      <c r="U10" s="9">
        <v>2.3E-3</v>
      </c>
      <c r="V10" s="9" t="s">
        <v>30</v>
      </c>
      <c r="W10" s="10" t="s">
        <v>31</v>
      </c>
      <c r="X10" s="1" t="s">
        <v>44</v>
      </c>
      <c r="Y10" s="1">
        <f t="shared" si="3"/>
        <v>-0.68485043774369969</v>
      </c>
      <c r="Z10" s="1">
        <f t="shared" si="4"/>
        <v>2.6382721639824069</v>
      </c>
      <c r="AA10" s="10" t="s">
        <v>31</v>
      </c>
      <c r="AB10" s="1" t="s">
        <v>7483</v>
      </c>
      <c r="AC10" s="1" t="s">
        <v>1148</v>
      </c>
    </row>
    <row r="11" spans="1:29" ht="13" x14ac:dyDescent="0.2">
      <c r="A11" s="1" t="s">
        <v>46</v>
      </c>
      <c r="B11" s="1" t="s">
        <v>47</v>
      </c>
      <c r="C11" s="1">
        <v>25</v>
      </c>
      <c r="D11" s="8">
        <v>41.87</v>
      </c>
      <c r="E11" s="8">
        <v>42.09</v>
      </c>
      <c r="F11" s="8">
        <v>62.139999866485603</v>
      </c>
      <c r="G11" s="8">
        <v>27.779999375343301</v>
      </c>
      <c r="H11" s="8">
        <v>21.529999375343301</v>
      </c>
      <c r="I11" s="2">
        <v>24</v>
      </c>
      <c r="J11" s="17">
        <v>0.64268767833709695</v>
      </c>
      <c r="K11" s="17">
        <v>0.64268767833709695</v>
      </c>
      <c r="L11" s="17">
        <v>0.57016426324844405</v>
      </c>
      <c r="M11" s="17">
        <v>0.59703528881072998</v>
      </c>
      <c r="N11" s="3">
        <f t="shared" si="0"/>
        <v>0.61314372718334198</v>
      </c>
      <c r="O11" s="3">
        <f t="shared" si="1"/>
        <v>0.61986148357391346</v>
      </c>
      <c r="P11" s="3">
        <f t="shared" si="2"/>
        <v>3.5834835037462036E-2</v>
      </c>
      <c r="Q11" s="9" t="s">
        <v>29</v>
      </c>
      <c r="R11" s="9" t="s">
        <v>30</v>
      </c>
      <c r="S11" s="9">
        <v>3.2000000000000002E-3</v>
      </c>
      <c r="T11" s="9" t="s">
        <v>30</v>
      </c>
      <c r="U11" s="9">
        <v>2.0000000000000001E-4</v>
      </c>
      <c r="V11" s="9" t="s">
        <v>30</v>
      </c>
      <c r="W11" s="10" t="s">
        <v>31</v>
      </c>
      <c r="X11" s="1" t="s">
        <v>46</v>
      </c>
      <c r="Y11" s="1">
        <f t="shared" si="3"/>
        <v>-0.68998223307731499</v>
      </c>
      <c r="Z11" s="1">
        <f t="shared" si="4"/>
        <v>3.6989700043360187</v>
      </c>
      <c r="AA11" s="10" t="s">
        <v>31</v>
      </c>
      <c r="AB11" s="1" t="s">
        <v>7629</v>
      </c>
      <c r="AC11" s="1" t="s">
        <v>1148</v>
      </c>
    </row>
    <row r="12" spans="1:29" ht="13" x14ac:dyDescent="0.2">
      <c r="A12" s="1" t="s">
        <v>48</v>
      </c>
      <c r="B12" s="1" t="s">
        <v>49</v>
      </c>
      <c r="C12" s="1">
        <v>194</v>
      </c>
      <c r="D12" s="8">
        <v>13.03</v>
      </c>
      <c r="E12" s="8">
        <v>13.14</v>
      </c>
      <c r="F12" s="8">
        <v>47.200000286102302</v>
      </c>
      <c r="G12" s="8">
        <v>25.780001282692002</v>
      </c>
      <c r="H12" s="8">
        <v>20.810000598430602</v>
      </c>
      <c r="I12" s="2">
        <v>10</v>
      </c>
      <c r="J12" s="17">
        <v>0.54954087734222401</v>
      </c>
      <c r="K12" s="17">
        <v>0.65463608503341697</v>
      </c>
      <c r="L12" s="17">
        <v>0.57543992996215798</v>
      </c>
      <c r="M12" s="17">
        <v>0.66069346666336104</v>
      </c>
      <c r="N12" s="3">
        <f t="shared" si="0"/>
        <v>0.61007758975028992</v>
      </c>
      <c r="O12" s="3">
        <f t="shared" si="1"/>
        <v>0.61503800749778748</v>
      </c>
      <c r="P12" s="3">
        <f t="shared" si="2"/>
        <v>5.6011568812019762E-2</v>
      </c>
      <c r="Q12" s="9">
        <v>1E-4</v>
      </c>
      <c r="R12" s="9" t="s">
        <v>30</v>
      </c>
      <c r="S12" s="9">
        <v>1.0800000000000001E-2</v>
      </c>
      <c r="T12" s="9" t="s">
        <v>30</v>
      </c>
      <c r="U12" s="9">
        <v>8.0000000000000004E-4</v>
      </c>
      <c r="V12" s="9" t="s">
        <v>30</v>
      </c>
      <c r="W12" s="10" t="s">
        <v>31</v>
      </c>
      <c r="X12" s="1" t="s">
        <v>48</v>
      </c>
      <c r="Y12" s="1">
        <f t="shared" si="3"/>
        <v>-0.70125252746918332</v>
      </c>
      <c r="Z12" s="1">
        <f t="shared" si="4"/>
        <v>3.0969100130080562</v>
      </c>
      <c r="AA12" s="10" t="s">
        <v>31</v>
      </c>
      <c r="AB12" s="1" t="s">
        <v>7843</v>
      </c>
      <c r="AC12" s="1" t="s">
        <v>1450</v>
      </c>
    </row>
    <row r="13" spans="1:29" ht="13" x14ac:dyDescent="0.2">
      <c r="A13" s="1" t="s">
        <v>50</v>
      </c>
      <c r="B13" s="1" t="s">
        <v>51</v>
      </c>
      <c r="C13" s="1">
        <v>106</v>
      </c>
      <c r="D13" s="8">
        <v>20.329999999999998</v>
      </c>
      <c r="E13" s="8">
        <v>22.33</v>
      </c>
      <c r="F13" s="8">
        <v>75.5800008773804</v>
      </c>
      <c r="G13" s="8">
        <v>74.4199991226196</v>
      </c>
      <c r="H13" s="8">
        <v>74.4199991226196</v>
      </c>
      <c r="I13" s="2">
        <v>16</v>
      </c>
      <c r="J13" s="17">
        <v>0.69823241233825695</v>
      </c>
      <c r="K13" s="17">
        <v>0.66680681705474898</v>
      </c>
      <c r="L13" s="17">
        <v>0.55462568998336803</v>
      </c>
      <c r="M13" s="17">
        <v>0.51999598741531405</v>
      </c>
      <c r="N13" s="3">
        <f t="shared" si="0"/>
        <v>0.60991522669792197</v>
      </c>
      <c r="O13" s="3">
        <f t="shared" si="1"/>
        <v>0.61071625351905845</v>
      </c>
      <c r="P13" s="3">
        <f t="shared" si="2"/>
        <v>8.5982519145912317E-2</v>
      </c>
      <c r="Q13" s="9">
        <v>5.0000000000000001E-4</v>
      </c>
      <c r="R13" s="9" t="s">
        <v>30</v>
      </c>
      <c r="S13" s="9">
        <v>3.4200000000000001E-2</v>
      </c>
      <c r="T13" s="9" t="s">
        <v>30</v>
      </c>
      <c r="U13" s="9">
        <v>2.8E-3</v>
      </c>
      <c r="V13" s="9" t="s">
        <v>30</v>
      </c>
      <c r="W13" s="10" t="s">
        <v>31</v>
      </c>
      <c r="X13" s="1" t="s">
        <v>50</v>
      </c>
      <c r="Y13" s="1">
        <f t="shared" si="3"/>
        <v>-0.71142585350625143</v>
      </c>
      <c r="Z13" s="1">
        <f t="shared" si="4"/>
        <v>2.5528419686577806</v>
      </c>
      <c r="AA13" s="10" t="s">
        <v>31</v>
      </c>
      <c r="AB13" s="1" t="s">
        <v>7381</v>
      </c>
      <c r="AC13" s="1" t="s">
        <v>1148</v>
      </c>
    </row>
    <row r="14" spans="1:29" ht="13" x14ac:dyDescent="0.2">
      <c r="A14" s="1" t="s">
        <v>52</v>
      </c>
      <c r="B14" s="1" t="s">
        <v>53</v>
      </c>
      <c r="C14" s="1">
        <v>129</v>
      </c>
      <c r="D14" s="8">
        <v>17.52</v>
      </c>
      <c r="E14" s="8">
        <v>18.399999999999999</v>
      </c>
      <c r="F14" s="8">
        <v>40.909999608993502</v>
      </c>
      <c r="G14" s="8">
        <v>20.939999818801901</v>
      </c>
      <c r="H14" s="8">
        <v>16.4000004529953</v>
      </c>
      <c r="I14" s="2">
        <v>14</v>
      </c>
      <c r="J14" s="17">
        <v>0.55462568998336803</v>
      </c>
      <c r="K14" s="17">
        <v>0.42854851484298701</v>
      </c>
      <c r="L14" s="17">
        <v>0.67920362949371305</v>
      </c>
      <c r="M14" s="17">
        <v>0.61944109201431297</v>
      </c>
      <c r="N14" s="3">
        <f t="shared" si="0"/>
        <v>0.57045473158359528</v>
      </c>
      <c r="O14" s="3">
        <f t="shared" si="1"/>
        <v>0.58703339099884055</v>
      </c>
      <c r="P14" s="3">
        <f t="shared" si="2"/>
        <v>0.10741495738882215</v>
      </c>
      <c r="Q14" s="9">
        <v>8.9999999999999998E-4</v>
      </c>
      <c r="R14" s="9" t="s">
        <v>30</v>
      </c>
      <c r="S14" s="9">
        <v>3.4299999999999997E-2</v>
      </c>
      <c r="T14" s="9" t="s">
        <v>30</v>
      </c>
      <c r="U14" s="9">
        <v>4.1000000000000003E-3</v>
      </c>
      <c r="V14" s="9" t="s">
        <v>30</v>
      </c>
      <c r="W14" s="10" t="s">
        <v>31</v>
      </c>
      <c r="X14" s="1" t="s">
        <v>52</v>
      </c>
      <c r="Y14" s="1">
        <f t="shared" si="3"/>
        <v>-0.76848552739811915</v>
      </c>
      <c r="Z14" s="1">
        <f t="shared" si="4"/>
        <v>2.3872161432802645</v>
      </c>
      <c r="AA14" s="10" t="s">
        <v>31</v>
      </c>
      <c r="AB14" s="1" t="s">
        <v>7785</v>
      </c>
      <c r="AC14" s="1" t="s">
        <v>1624</v>
      </c>
    </row>
    <row r="15" spans="1:29" ht="13" x14ac:dyDescent="0.2">
      <c r="A15" s="1" t="s">
        <v>54</v>
      </c>
      <c r="B15" s="1" t="s">
        <v>55</v>
      </c>
      <c r="C15" s="1">
        <v>126</v>
      </c>
      <c r="D15" s="8">
        <v>17.64</v>
      </c>
      <c r="E15" s="8">
        <v>17.87</v>
      </c>
      <c r="F15" s="8">
        <v>58.039999008178697</v>
      </c>
      <c r="G15" s="8">
        <v>29.019999504089402</v>
      </c>
      <c r="H15" s="8">
        <v>20.759999752044699</v>
      </c>
      <c r="I15" s="2">
        <v>13</v>
      </c>
      <c r="J15" s="17">
        <v>0.71779429912567105</v>
      </c>
      <c r="K15" s="17">
        <v>0.54954087734222401</v>
      </c>
      <c r="L15" s="17">
        <v>0.61944109201431297</v>
      </c>
      <c r="M15" s="17">
        <v>0.53456437587738004</v>
      </c>
      <c r="N15" s="3">
        <f t="shared" si="0"/>
        <v>0.60533516108989704</v>
      </c>
      <c r="O15" s="3">
        <f t="shared" si="1"/>
        <v>0.58449098467826843</v>
      </c>
      <c r="P15" s="3">
        <f t="shared" si="2"/>
        <v>8.360131807873554E-2</v>
      </c>
      <c r="Q15" s="9">
        <v>5.0000000000000001E-4</v>
      </c>
      <c r="R15" s="9" t="s">
        <v>30</v>
      </c>
      <c r="S15" s="9">
        <v>2.9499999999999998E-2</v>
      </c>
      <c r="T15" s="9" t="s">
        <v>30</v>
      </c>
      <c r="U15" s="9">
        <v>2.5000000000000001E-3</v>
      </c>
      <c r="V15" s="9" t="s">
        <v>30</v>
      </c>
      <c r="W15" s="10" t="s">
        <v>31</v>
      </c>
      <c r="X15" s="1" t="s">
        <v>54</v>
      </c>
      <c r="Y15" s="1">
        <f t="shared" si="3"/>
        <v>-0.77474732241487931</v>
      </c>
      <c r="Z15" s="1">
        <f t="shared" si="4"/>
        <v>2.6020599913279625</v>
      </c>
      <c r="AA15" s="10" t="s">
        <v>31</v>
      </c>
      <c r="AB15" s="1" t="s">
        <v>7887</v>
      </c>
      <c r="AC15" s="1" t="s">
        <v>1148</v>
      </c>
    </row>
    <row r="16" spans="1:29" ht="13" x14ac:dyDescent="0.2">
      <c r="A16" s="1" t="s">
        <v>56</v>
      </c>
      <c r="B16" s="1" t="s">
        <v>57</v>
      </c>
      <c r="C16" s="1">
        <v>377</v>
      </c>
      <c r="D16" s="8">
        <v>4.87</v>
      </c>
      <c r="E16" s="8">
        <v>4.9400000000000004</v>
      </c>
      <c r="F16" s="8">
        <v>25.5699992179871</v>
      </c>
      <c r="G16" s="8">
        <v>15.2099996805191</v>
      </c>
      <c r="H16" s="8">
        <v>13.269999623298601</v>
      </c>
      <c r="I16" s="2">
        <v>4</v>
      </c>
      <c r="J16" s="17">
        <v>0.65463608503341697</v>
      </c>
      <c r="K16" s="17">
        <v>0.65463608503341697</v>
      </c>
      <c r="L16" s="17">
        <v>0.47863009572029103</v>
      </c>
      <c r="M16" s="17">
        <v>0.47863009572029103</v>
      </c>
      <c r="N16" s="3">
        <f t="shared" si="0"/>
        <v>0.56663309037685405</v>
      </c>
      <c r="O16" s="3">
        <f t="shared" si="1"/>
        <v>0.56663309037685394</v>
      </c>
      <c r="P16" s="3">
        <f t="shared" si="2"/>
        <v>0.10161710530891947</v>
      </c>
      <c r="Q16" s="9">
        <v>6.9999999999999999E-4</v>
      </c>
      <c r="R16" s="9" t="s">
        <v>30</v>
      </c>
      <c r="S16" s="9">
        <v>2.8299999999999999E-2</v>
      </c>
      <c r="T16" s="9" t="s">
        <v>30</v>
      </c>
      <c r="U16" s="9">
        <v>3.3999999999999998E-3</v>
      </c>
      <c r="V16" s="9" t="s">
        <v>30</v>
      </c>
      <c r="W16" s="10" t="s">
        <v>31</v>
      </c>
      <c r="X16" s="1" t="s">
        <v>56</v>
      </c>
      <c r="Y16" s="1">
        <f t="shared" si="3"/>
        <v>-0.81951323985575797</v>
      </c>
      <c r="Z16" s="1">
        <f t="shared" si="4"/>
        <v>2.4685210829577451</v>
      </c>
      <c r="AA16" s="10" t="s">
        <v>31</v>
      </c>
      <c r="AB16" s="1" t="s">
        <v>7821</v>
      </c>
      <c r="AC16" s="1" t="s">
        <v>1194</v>
      </c>
    </row>
    <row r="17" spans="1:29" ht="13" x14ac:dyDescent="0.2">
      <c r="A17" s="1" t="s">
        <v>58</v>
      </c>
      <c r="B17" s="1" t="s">
        <v>59</v>
      </c>
      <c r="C17" s="1">
        <v>279</v>
      </c>
      <c r="D17" s="8">
        <v>8.59</v>
      </c>
      <c r="E17" s="8">
        <v>10.33</v>
      </c>
      <c r="F17" s="8">
        <v>39.570000767707803</v>
      </c>
      <c r="G17" s="8">
        <v>17.249999940395401</v>
      </c>
      <c r="H17" s="8">
        <v>8.9060001075267792</v>
      </c>
      <c r="I17" s="2">
        <v>12</v>
      </c>
      <c r="J17" s="17">
        <v>0.61944109201431297</v>
      </c>
      <c r="K17" s="17">
        <v>0.50582468509674094</v>
      </c>
      <c r="L17" s="17">
        <v>0.61376202106475797</v>
      </c>
      <c r="M17" s="17">
        <v>0.50582468509674094</v>
      </c>
      <c r="N17" s="3">
        <f t="shared" si="0"/>
        <v>0.56121312081813812</v>
      </c>
      <c r="O17" s="3">
        <f t="shared" si="1"/>
        <v>0.55979335308074951</v>
      </c>
      <c r="P17" s="3">
        <f t="shared" si="2"/>
        <v>6.3999065540257347E-2</v>
      </c>
      <c r="Q17" s="9">
        <v>2.0000000000000001E-4</v>
      </c>
      <c r="R17" s="9" t="s">
        <v>30</v>
      </c>
      <c r="S17" s="9">
        <v>7.4000000000000003E-3</v>
      </c>
      <c r="T17" s="9" t="s">
        <v>30</v>
      </c>
      <c r="U17" s="9">
        <v>8.0000000000000004E-4</v>
      </c>
      <c r="V17" s="9" t="s">
        <v>30</v>
      </c>
      <c r="W17" s="10" t="s">
        <v>31</v>
      </c>
      <c r="X17" s="1" t="s">
        <v>58</v>
      </c>
      <c r="Y17" s="1">
        <f t="shared" si="3"/>
        <v>-0.83703373826301508</v>
      </c>
      <c r="Z17" s="1">
        <f t="shared" si="4"/>
        <v>3.0969100130080562</v>
      </c>
      <c r="AA17" s="10" t="s">
        <v>31</v>
      </c>
      <c r="AB17" s="1" t="s">
        <v>8079</v>
      </c>
      <c r="AC17" s="1" t="s">
        <v>1213</v>
      </c>
    </row>
    <row r="18" spans="1:29" ht="13" x14ac:dyDescent="0.2">
      <c r="A18" s="1" t="s">
        <v>60</v>
      </c>
      <c r="B18" s="1" t="s">
        <v>61</v>
      </c>
      <c r="C18" s="1">
        <v>16</v>
      </c>
      <c r="D18" s="8">
        <v>54.85</v>
      </c>
      <c r="E18" s="8">
        <v>54.89</v>
      </c>
      <c r="F18" s="8">
        <v>59.4799995422363</v>
      </c>
      <c r="G18" s="8">
        <v>48.710000514984102</v>
      </c>
      <c r="H18" s="8">
        <v>46.840000152587898</v>
      </c>
      <c r="I18" s="2">
        <v>36</v>
      </c>
      <c r="J18" s="17">
        <v>0.58613818883895896</v>
      </c>
      <c r="K18" s="17">
        <v>0.58613818883895896</v>
      </c>
      <c r="L18" s="17">
        <v>0.51050502061843905</v>
      </c>
      <c r="M18" s="17">
        <v>0.52480745315551802</v>
      </c>
      <c r="N18" s="3">
        <f t="shared" si="0"/>
        <v>0.55189721286296878</v>
      </c>
      <c r="O18" s="3">
        <f t="shared" si="1"/>
        <v>0.55547282099723849</v>
      </c>
      <c r="P18" s="3">
        <f t="shared" si="2"/>
        <v>3.9966892679617561E-2</v>
      </c>
      <c r="Q18" s="9" t="s">
        <v>29</v>
      </c>
      <c r="R18" s="9" t="s">
        <v>30</v>
      </c>
      <c r="S18" s="9">
        <v>1.6999999999999999E-3</v>
      </c>
      <c r="T18" s="9" t="s">
        <v>30</v>
      </c>
      <c r="U18" s="9">
        <v>2.0000000000000001E-4</v>
      </c>
      <c r="V18" s="9" t="s">
        <v>30</v>
      </c>
      <c r="W18" s="10" t="s">
        <v>31</v>
      </c>
      <c r="X18" s="1" t="s">
        <v>60</v>
      </c>
      <c r="Y18" s="1">
        <f t="shared" si="3"/>
        <v>-0.84821177188104568</v>
      </c>
      <c r="Z18" s="1">
        <f t="shared" si="4"/>
        <v>3.6989700043360187</v>
      </c>
      <c r="AA18" s="10" t="s">
        <v>31</v>
      </c>
      <c r="AB18" s="1" t="s">
        <v>7516</v>
      </c>
      <c r="AC18" s="1" t="s">
        <v>1194</v>
      </c>
    </row>
    <row r="19" spans="1:29" ht="13" x14ac:dyDescent="0.2">
      <c r="A19" s="1" t="s">
        <v>62</v>
      </c>
      <c r="B19" s="1" t="s">
        <v>63</v>
      </c>
      <c r="C19" s="1">
        <v>73</v>
      </c>
      <c r="D19" s="8">
        <v>26.88</v>
      </c>
      <c r="E19" s="8">
        <v>27.38</v>
      </c>
      <c r="F19" s="8">
        <v>53.810000419616699</v>
      </c>
      <c r="G19" s="8">
        <v>42.379999160766602</v>
      </c>
      <c r="H19" s="8">
        <v>32.859998941421502</v>
      </c>
      <c r="I19" s="2">
        <v>15</v>
      </c>
      <c r="J19" s="17">
        <v>0.56493699550628695</v>
      </c>
      <c r="K19" s="17">
        <v>0.65463608503341697</v>
      </c>
      <c r="L19" s="17">
        <v>0.50582468509674094</v>
      </c>
      <c r="M19" s="17">
        <v>0.54450267553329501</v>
      </c>
      <c r="N19" s="3">
        <f t="shared" si="0"/>
        <v>0.56747511029243491</v>
      </c>
      <c r="O19" s="3">
        <f t="shared" si="1"/>
        <v>0.55471983551979098</v>
      </c>
      <c r="P19" s="3">
        <f t="shared" si="2"/>
        <v>6.3066063853810139E-2</v>
      </c>
      <c r="Q19" s="9">
        <v>2.0000000000000001E-4</v>
      </c>
      <c r="R19" s="9" t="s">
        <v>30</v>
      </c>
      <c r="S19" s="9">
        <v>7.7000000000000002E-3</v>
      </c>
      <c r="T19" s="9" t="s">
        <v>30</v>
      </c>
      <c r="U19" s="9">
        <v>8.0000000000000004E-4</v>
      </c>
      <c r="V19" s="9" t="s">
        <v>30</v>
      </c>
      <c r="W19" s="10" t="s">
        <v>31</v>
      </c>
      <c r="X19" s="1" t="s">
        <v>62</v>
      </c>
      <c r="Y19" s="1">
        <f t="shared" si="3"/>
        <v>-0.85016878100802129</v>
      </c>
      <c r="Z19" s="1">
        <f t="shared" si="4"/>
        <v>3.0969100130080562</v>
      </c>
      <c r="AA19" s="10" t="s">
        <v>31</v>
      </c>
      <c r="AB19" s="1" t="s">
        <v>7465</v>
      </c>
      <c r="AC19" s="1" t="s">
        <v>1202</v>
      </c>
    </row>
    <row r="20" spans="1:29" ht="13" x14ac:dyDescent="0.2">
      <c r="A20" s="1" t="s">
        <v>64</v>
      </c>
      <c r="B20" s="1" t="s">
        <v>65</v>
      </c>
      <c r="C20" s="1">
        <v>58</v>
      </c>
      <c r="D20" s="8">
        <v>30.63</v>
      </c>
      <c r="E20" s="8">
        <v>31.15</v>
      </c>
      <c r="F20" s="8">
        <v>45.5900013446808</v>
      </c>
      <c r="G20" s="8">
        <v>28.720000386238102</v>
      </c>
      <c r="H20" s="8">
        <v>22.640000283718098</v>
      </c>
      <c r="I20" s="2">
        <v>18</v>
      </c>
      <c r="J20" s="17">
        <v>0.50582468509674094</v>
      </c>
      <c r="K20" s="17">
        <v>0.59703528881072998</v>
      </c>
      <c r="L20" s="17">
        <v>0.51050502061843905</v>
      </c>
      <c r="M20" s="17">
        <v>0.55462568998336803</v>
      </c>
      <c r="N20" s="3">
        <f t="shared" si="0"/>
        <v>0.54199767112731945</v>
      </c>
      <c r="O20" s="3">
        <f t="shared" si="1"/>
        <v>0.53256535530090354</v>
      </c>
      <c r="P20" s="3">
        <f t="shared" si="2"/>
        <v>4.2774128375833657E-2</v>
      </c>
      <c r="Q20" s="9" t="s">
        <v>29</v>
      </c>
      <c r="R20" s="9" t="s">
        <v>30</v>
      </c>
      <c r="S20" s="9">
        <v>1.8E-3</v>
      </c>
      <c r="T20" s="9" t="s">
        <v>30</v>
      </c>
      <c r="U20" s="9">
        <v>2.0000000000000001E-4</v>
      </c>
      <c r="V20" s="9" t="s">
        <v>30</v>
      </c>
      <c r="W20" s="10" t="s">
        <v>31</v>
      </c>
      <c r="X20" s="1" t="s">
        <v>64</v>
      </c>
      <c r="Y20" s="1">
        <f t="shared" si="3"/>
        <v>-0.90896951418198635</v>
      </c>
      <c r="Z20" s="1">
        <f t="shared" si="4"/>
        <v>3.6989700043360187</v>
      </c>
      <c r="AA20" s="10" t="s">
        <v>31</v>
      </c>
      <c r="AB20" s="1" t="s">
        <v>7609</v>
      </c>
      <c r="AC20" s="1" t="s">
        <v>1450</v>
      </c>
    </row>
    <row r="21" spans="1:29" ht="13" x14ac:dyDescent="0.2">
      <c r="A21" s="1" t="s">
        <v>66</v>
      </c>
      <c r="B21" s="1" t="s">
        <v>67</v>
      </c>
      <c r="C21" s="1">
        <v>203</v>
      </c>
      <c r="D21" s="8">
        <v>12.3</v>
      </c>
      <c r="E21" s="8">
        <v>13.56</v>
      </c>
      <c r="F21" s="8">
        <v>26.1799991130829</v>
      </c>
      <c r="G21" s="8">
        <v>13.8799995183945</v>
      </c>
      <c r="H21" s="8">
        <v>13.0899995565414</v>
      </c>
      <c r="I21" s="2">
        <v>11</v>
      </c>
      <c r="J21" s="17">
        <v>0.40550848841667197</v>
      </c>
      <c r="K21" s="17">
        <v>0.55462568998336803</v>
      </c>
      <c r="L21" s="17">
        <v>0.42072662711143499</v>
      </c>
      <c r="M21" s="17">
        <v>0.58613818883895896</v>
      </c>
      <c r="N21" s="3">
        <f t="shared" si="0"/>
        <v>0.4917497485876085</v>
      </c>
      <c r="O21" s="3">
        <f t="shared" si="1"/>
        <v>0.48767615854740154</v>
      </c>
      <c r="P21" s="3">
        <f t="shared" si="2"/>
        <v>9.1913728389862406E-2</v>
      </c>
      <c r="Q21" s="9">
        <v>4.0000000000000002E-4</v>
      </c>
      <c r="R21" s="9" t="s">
        <v>30</v>
      </c>
      <c r="S21" s="9">
        <v>9.1000000000000004E-3</v>
      </c>
      <c r="T21" s="9" t="s">
        <v>30</v>
      </c>
      <c r="U21" s="9">
        <v>1.6000000000000001E-3</v>
      </c>
      <c r="V21" s="9" t="s">
        <v>30</v>
      </c>
      <c r="W21" s="10" t="s">
        <v>31</v>
      </c>
      <c r="X21" s="1" t="s">
        <v>66</v>
      </c>
      <c r="Y21" s="1">
        <f t="shared" si="3"/>
        <v>-1.0360046510889152</v>
      </c>
      <c r="Z21" s="1">
        <f t="shared" si="4"/>
        <v>2.795880017344075</v>
      </c>
      <c r="AA21" s="10" t="s">
        <v>31</v>
      </c>
      <c r="AB21" s="1" t="s">
        <v>8121</v>
      </c>
      <c r="AC21" s="1" t="s">
        <v>1450</v>
      </c>
    </row>
    <row r="22" spans="1:29" ht="13" x14ac:dyDescent="0.2">
      <c r="A22" s="1" t="s">
        <v>68</v>
      </c>
      <c r="B22" s="1" t="s">
        <v>69</v>
      </c>
      <c r="C22" s="1">
        <v>314</v>
      </c>
      <c r="D22" s="8">
        <v>7.18</v>
      </c>
      <c r="E22" s="8">
        <v>8.68</v>
      </c>
      <c r="F22" s="8">
        <v>36.120000481605501</v>
      </c>
      <c r="G22" s="8">
        <v>21.670000255107901</v>
      </c>
      <c r="H22" s="8">
        <v>19.009999930858601</v>
      </c>
      <c r="I22" s="2">
        <v>7</v>
      </c>
      <c r="J22" s="17">
        <v>0.64268767833709695</v>
      </c>
      <c r="K22" s="17">
        <v>0.44055488705635099</v>
      </c>
      <c r="L22" s="17">
        <v>0.51050502061843905</v>
      </c>
      <c r="M22" s="17">
        <v>0.46131756901741</v>
      </c>
      <c r="N22" s="3">
        <f t="shared" si="0"/>
        <v>0.51376628875732422</v>
      </c>
      <c r="O22" s="3">
        <f t="shared" si="1"/>
        <v>0.4859112948179245</v>
      </c>
      <c r="P22" s="3">
        <f t="shared" si="2"/>
        <v>9.0815083369872443E-2</v>
      </c>
      <c r="Q22" s="9">
        <v>4.0000000000000002E-4</v>
      </c>
      <c r="R22" s="9" t="s">
        <v>30</v>
      </c>
      <c r="S22" s="9">
        <v>1.11E-2</v>
      </c>
      <c r="T22" s="9" t="s">
        <v>30</v>
      </c>
      <c r="U22" s="9">
        <v>1.6999999999999999E-3</v>
      </c>
      <c r="V22" s="9" t="s">
        <v>30</v>
      </c>
      <c r="W22" s="10" t="s">
        <v>31</v>
      </c>
      <c r="X22" s="1" t="s">
        <v>68</v>
      </c>
      <c r="Y22" s="1">
        <f t="shared" si="3"/>
        <v>-1.0412351271606661</v>
      </c>
      <c r="Z22" s="1">
        <f t="shared" si="4"/>
        <v>2.7695510786217259</v>
      </c>
      <c r="AA22" s="10" t="s">
        <v>31</v>
      </c>
      <c r="AB22" s="1" t="s">
        <v>8227</v>
      </c>
      <c r="AC22" s="1" t="s">
        <v>1231</v>
      </c>
    </row>
    <row r="23" spans="1:29" ht="13" x14ac:dyDescent="0.2">
      <c r="A23" s="1" t="s">
        <v>70</v>
      </c>
      <c r="B23" s="1" t="s">
        <v>71</v>
      </c>
      <c r="C23" s="1">
        <v>188</v>
      </c>
      <c r="D23" s="8">
        <v>13.43</v>
      </c>
      <c r="E23" s="8">
        <v>13.78</v>
      </c>
      <c r="F23" s="8">
        <v>65.899997949600206</v>
      </c>
      <c r="G23" s="8">
        <v>52.490001916885397</v>
      </c>
      <c r="H23" s="8">
        <v>36.399999260902398</v>
      </c>
      <c r="I23" s="2">
        <v>15</v>
      </c>
      <c r="J23" s="17">
        <v>0.40550848841667197</v>
      </c>
      <c r="K23" s="17">
        <v>0.49203950166702298</v>
      </c>
      <c r="L23" s="17">
        <v>0.46989411115646401</v>
      </c>
      <c r="M23" s="17">
        <v>0.56493699550628695</v>
      </c>
      <c r="N23" s="3">
        <f t="shared" si="0"/>
        <v>0.48309477418661151</v>
      </c>
      <c r="O23" s="3">
        <f t="shared" si="1"/>
        <v>0.4809668064117435</v>
      </c>
      <c r="P23" s="3">
        <f t="shared" si="2"/>
        <v>6.575724696246428E-2</v>
      </c>
      <c r="Q23" s="9">
        <v>1E-4</v>
      </c>
      <c r="R23" s="9" t="s">
        <v>30</v>
      </c>
      <c r="S23" s="9">
        <v>3.2000000000000002E-3</v>
      </c>
      <c r="T23" s="9" t="s">
        <v>30</v>
      </c>
      <c r="U23" s="9">
        <v>5.9999999999999995E-4</v>
      </c>
      <c r="V23" s="9" t="s">
        <v>30</v>
      </c>
      <c r="W23" s="10" t="s">
        <v>31</v>
      </c>
      <c r="X23" s="1" t="s">
        <v>70</v>
      </c>
      <c r="Y23" s="1">
        <f t="shared" si="3"/>
        <v>-1.0559907640471702</v>
      </c>
      <c r="Z23" s="1">
        <f t="shared" si="4"/>
        <v>3.2218487496163566</v>
      </c>
      <c r="AA23" s="10" t="s">
        <v>31</v>
      </c>
      <c r="AB23" s="1" t="s">
        <v>8034</v>
      </c>
      <c r="AC23" s="1" t="s">
        <v>1148</v>
      </c>
    </row>
    <row r="24" spans="1:29" ht="13" x14ac:dyDescent="0.2">
      <c r="A24" s="1" t="s">
        <v>72</v>
      </c>
      <c r="B24" s="1" t="s">
        <v>73</v>
      </c>
      <c r="C24" s="1">
        <v>438</v>
      </c>
      <c r="D24" s="8">
        <v>3.37</v>
      </c>
      <c r="E24" s="8">
        <v>3.55</v>
      </c>
      <c r="F24" s="8">
        <v>31.119999289512599</v>
      </c>
      <c r="G24" s="8">
        <v>12.9399999976158</v>
      </c>
      <c r="H24" s="8">
        <v>11.540000140667001</v>
      </c>
      <c r="I24" s="2">
        <v>4</v>
      </c>
      <c r="J24" s="17">
        <v>0.44055488705635099</v>
      </c>
      <c r="K24" s="17">
        <v>0.53951060771942105</v>
      </c>
      <c r="L24" s="17">
        <v>0.40550854802131697</v>
      </c>
      <c r="M24" s="17">
        <v>0.51522862911224399</v>
      </c>
      <c r="N24" s="3">
        <f t="shared" si="0"/>
        <v>0.47520066797733329</v>
      </c>
      <c r="O24" s="3">
        <f t="shared" si="1"/>
        <v>0.47789175808429751</v>
      </c>
      <c r="P24" s="3">
        <f t="shared" si="2"/>
        <v>6.2703874792118752E-2</v>
      </c>
      <c r="Q24" s="9">
        <v>1E-4</v>
      </c>
      <c r="R24" s="9" t="s">
        <v>30</v>
      </c>
      <c r="S24" s="9">
        <v>2.5999999999999999E-3</v>
      </c>
      <c r="T24" s="9" t="s">
        <v>30</v>
      </c>
      <c r="U24" s="9">
        <v>5.0000000000000001E-4</v>
      </c>
      <c r="V24" s="9" t="s">
        <v>30</v>
      </c>
      <c r="W24" s="10" t="s">
        <v>31</v>
      </c>
      <c r="X24" s="1" t="s">
        <v>72</v>
      </c>
      <c r="Y24" s="1">
        <f t="shared" si="3"/>
        <v>-1.0652442083941021</v>
      </c>
      <c r="Z24" s="1">
        <f t="shared" si="4"/>
        <v>3.3010299956639813</v>
      </c>
      <c r="AA24" s="10" t="s">
        <v>31</v>
      </c>
      <c r="AB24" s="1" t="s">
        <v>7696</v>
      </c>
      <c r="AC24" s="1" t="s">
        <v>1155</v>
      </c>
    </row>
    <row r="25" spans="1:29" ht="13" x14ac:dyDescent="0.2">
      <c r="A25" s="1" t="s">
        <v>74</v>
      </c>
      <c r="B25" s="1" t="s">
        <v>75</v>
      </c>
      <c r="C25" s="1">
        <v>316</v>
      </c>
      <c r="D25" s="8">
        <v>7.13</v>
      </c>
      <c r="E25" s="8">
        <v>7.4</v>
      </c>
      <c r="F25" s="8">
        <v>51.380002498626702</v>
      </c>
      <c r="G25" s="8">
        <v>21.0999995470047</v>
      </c>
      <c r="H25" s="8">
        <v>17.4300000071526</v>
      </c>
      <c r="I25" s="2">
        <v>5</v>
      </c>
      <c r="J25" s="17">
        <v>0.49659231305122398</v>
      </c>
      <c r="K25" s="17">
        <v>0.457088202238083</v>
      </c>
      <c r="L25" s="17">
        <v>0.50118720531463601</v>
      </c>
      <c r="M25" s="17">
        <v>0.44463127851486201</v>
      </c>
      <c r="N25" s="3">
        <f t="shared" si="0"/>
        <v>0.47487474977970123</v>
      </c>
      <c r="O25" s="3">
        <f t="shared" si="1"/>
        <v>0.47684025764465349</v>
      </c>
      <c r="P25" s="3">
        <f t="shared" si="2"/>
        <v>2.8254950588807826E-2</v>
      </c>
      <c r="Q25" s="9" t="s">
        <v>29</v>
      </c>
      <c r="R25" s="9" t="s">
        <v>30</v>
      </c>
      <c r="S25" s="9">
        <v>2.0000000000000001E-4</v>
      </c>
      <c r="T25" s="9" t="s">
        <v>30</v>
      </c>
      <c r="U25" s="9">
        <v>1E-4</v>
      </c>
      <c r="V25" s="9" t="s">
        <v>30</v>
      </c>
      <c r="W25" s="10" t="s">
        <v>31</v>
      </c>
      <c r="X25" s="1" t="s">
        <v>74</v>
      </c>
      <c r="Y25" s="1">
        <f t="shared" si="3"/>
        <v>-1.0684220531885364</v>
      </c>
      <c r="Z25" s="1">
        <f t="shared" si="4"/>
        <v>4</v>
      </c>
      <c r="AA25" s="10" t="s">
        <v>31</v>
      </c>
      <c r="AB25" s="1" t="s">
        <v>7948</v>
      </c>
      <c r="AC25" s="1" t="s">
        <v>1185</v>
      </c>
    </row>
    <row r="26" spans="1:29" ht="13" x14ac:dyDescent="0.2">
      <c r="A26" s="1" t="s">
        <v>76</v>
      </c>
      <c r="B26" s="1" t="s">
        <v>77</v>
      </c>
      <c r="C26" s="1">
        <v>242</v>
      </c>
      <c r="D26" s="8">
        <v>10.48</v>
      </c>
      <c r="E26" s="8">
        <v>12.93</v>
      </c>
      <c r="F26" s="8">
        <v>39.460000395774799</v>
      </c>
      <c r="G26" s="8">
        <v>12.0099999010563</v>
      </c>
      <c r="H26" s="8">
        <v>8.0880001187324506</v>
      </c>
      <c r="I26" s="2">
        <v>7</v>
      </c>
      <c r="J26" s="17">
        <v>0.40179079771041898</v>
      </c>
      <c r="K26" s="17">
        <v>0.55462568998336803</v>
      </c>
      <c r="L26" s="17">
        <v>0.349945157766342</v>
      </c>
      <c r="M26" s="17">
        <v>0.53951060771942105</v>
      </c>
      <c r="N26" s="3">
        <f t="shared" si="0"/>
        <v>0.46146806329488754</v>
      </c>
      <c r="O26" s="3">
        <f t="shared" si="1"/>
        <v>0.47065070271492004</v>
      </c>
      <c r="P26" s="3">
        <f t="shared" si="2"/>
        <v>0.10127144486585477</v>
      </c>
      <c r="Q26" s="9">
        <v>5.0000000000000001E-4</v>
      </c>
      <c r="R26" s="9" t="s">
        <v>30</v>
      </c>
      <c r="S26" s="9">
        <v>8.8999999999999999E-3</v>
      </c>
      <c r="T26" s="9" t="s">
        <v>30</v>
      </c>
      <c r="U26" s="9">
        <v>1.8E-3</v>
      </c>
      <c r="V26" s="9" t="s">
        <v>30</v>
      </c>
      <c r="W26" s="10" t="s">
        <v>31</v>
      </c>
      <c r="X26" s="1" t="s">
        <v>76</v>
      </c>
      <c r="Y26" s="1">
        <f t="shared" si="3"/>
        <v>-1.087271345903724</v>
      </c>
      <c r="Z26" s="1">
        <f t="shared" si="4"/>
        <v>2.744727494896694</v>
      </c>
      <c r="AA26" s="10" t="s">
        <v>31</v>
      </c>
      <c r="AB26" s="1" t="s">
        <v>7486</v>
      </c>
      <c r="AC26" s="1" t="s">
        <v>1194</v>
      </c>
    </row>
    <row r="27" spans="1:29" ht="13" x14ac:dyDescent="0.2">
      <c r="A27" s="1" t="s">
        <v>78</v>
      </c>
      <c r="B27" s="1" t="s">
        <v>79</v>
      </c>
      <c r="C27" s="1">
        <v>102</v>
      </c>
      <c r="D27" s="8">
        <v>21.73</v>
      </c>
      <c r="E27" s="8">
        <v>21.99</v>
      </c>
      <c r="F27" s="8">
        <v>55.409997701644897</v>
      </c>
      <c r="G27" s="8">
        <v>33.779999613761902</v>
      </c>
      <c r="H27" s="8">
        <v>25.619998574256901</v>
      </c>
      <c r="I27" s="2">
        <v>12</v>
      </c>
      <c r="J27" s="17">
        <v>0.39084088802337602</v>
      </c>
      <c r="K27" s="17">
        <v>0.72443598508834794</v>
      </c>
      <c r="L27" s="17">
        <v>0.27039584517478898</v>
      </c>
      <c r="M27" s="17">
        <v>0.46558609604835499</v>
      </c>
      <c r="N27" s="3">
        <f t="shared" si="0"/>
        <v>0.46281470358371701</v>
      </c>
      <c r="O27" s="3">
        <f t="shared" si="1"/>
        <v>0.42821349203586551</v>
      </c>
      <c r="P27" s="3">
        <f t="shared" si="2"/>
        <v>0.19205782354109519</v>
      </c>
      <c r="Q27" s="9">
        <v>3.2000000000000002E-3</v>
      </c>
      <c r="R27" s="9" t="s">
        <v>30</v>
      </c>
      <c r="S27" s="9">
        <v>4.9700000000000001E-2</v>
      </c>
      <c r="T27" s="9" t="s">
        <v>30</v>
      </c>
      <c r="U27" s="9">
        <v>1.1299999999999999E-2</v>
      </c>
      <c r="V27" s="9" t="s">
        <v>30</v>
      </c>
      <c r="W27" s="10" t="s">
        <v>31</v>
      </c>
      <c r="X27" s="1" t="s">
        <v>78</v>
      </c>
      <c r="Y27" s="1">
        <f t="shared" si="3"/>
        <v>-1.223597842399381</v>
      </c>
      <c r="Z27" s="1">
        <f t="shared" si="4"/>
        <v>1.9469215565165803</v>
      </c>
      <c r="AA27" s="10" t="s">
        <v>31</v>
      </c>
      <c r="AB27" s="1" t="s">
        <v>7572</v>
      </c>
      <c r="AC27" s="1" t="s">
        <v>1310</v>
      </c>
    </row>
    <row r="28" spans="1:29" ht="13" x14ac:dyDescent="0.2">
      <c r="A28" s="1" t="s">
        <v>80</v>
      </c>
      <c r="B28" s="1" t="s">
        <v>81</v>
      </c>
      <c r="C28" s="1">
        <v>44</v>
      </c>
      <c r="D28" s="8">
        <v>35</v>
      </c>
      <c r="E28" s="8">
        <v>37.369999999999997</v>
      </c>
      <c r="F28" s="8">
        <v>57.459998130798297</v>
      </c>
      <c r="G28" s="8">
        <v>48.460000753402703</v>
      </c>
      <c r="H28" s="8">
        <v>38.3799999952316</v>
      </c>
      <c r="I28" s="2">
        <v>28</v>
      </c>
      <c r="J28" s="17">
        <v>0.383707314729691</v>
      </c>
      <c r="K28" s="17">
        <v>0.452897608280182</v>
      </c>
      <c r="L28" s="17">
        <v>0.39810717105865501</v>
      </c>
      <c r="M28" s="17">
        <v>0.46131756901741</v>
      </c>
      <c r="N28" s="3">
        <f t="shared" si="0"/>
        <v>0.42400741577148454</v>
      </c>
      <c r="O28" s="3">
        <f t="shared" si="1"/>
        <v>0.4255023896694185</v>
      </c>
      <c r="P28" s="3">
        <f t="shared" si="2"/>
        <v>3.8822723494483076E-2</v>
      </c>
      <c r="Q28" s="9" t="s">
        <v>29</v>
      </c>
      <c r="R28" s="9" t="s">
        <v>30</v>
      </c>
      <c r="S28" s="9">
        <v>4.0000000000000002E-4</v>
      </c>
      <c r="T28" s="9" t="s">
        <v>30</v>
      </c>
      <c r="U28" s="9">
        <v>1E-4</v>
      </c>
      <c r="V28" s="9" t="s">
        <v>30</v>
      </c>
      <c r="W28" s="10" t="s">
        <v>31</v>
      </c>
      <c r="X28" s="1" t="s">
        <v>80</v>
      </c>
      <c r="Y28" s="1">
        <f t="shared" si="3"/>
        <v>-1.232760860615282</v>
      </c>
      <c r="Z28" s="1">
        <f t="shared" si="4"/>
        <v>4</v>
      </c>
      <c r="AA28" s="10" t="s">
        <v>31</v>
      </c>
      <c r="AB28" s="1" t="s">
        <v>8301</v>
      </c>
      <c r="AC28" s="1" t="s">
        <v>1155</v>
      </c>
    </row>
    <row r="29" spans="1:29" ht="13" x14ac:dyDescent="0.2">
      <c r="A29" s="1" t="s">
        <v>82</v>
      </c>
      <c r="B29" s="1" t="s">
        <v>83</v>
      </c>
      <c r="C29" s="1">
        <v>232</v>
      </c>
      <c r="D29" s="8">
        <v>11.05</v>
      </c>
      <c r="E29" s="8">
        <v>11.41</v>
      </c>
      <c r="F29" s="8">
        <v>43.239998817443798</v>
      </c>
      <c r="G29" s="8">
        <v>32.060000300407403</v>
      </c>
      <c r="H29" s="8">
        <v>21.760000288486498</v>
      </c>
      <c r="I29" s="2">
        <v>8</v>
      </c>
      <c r="J29" s="17">
        <v>0.648634374141693</v>
      </c>
      <c r="K29" s="17">
        <v>0.39445731043815602</v>
      </c>
      <c r="L29" s="17">
        <v>0.44874539971351601</v>
      </c>
      <c r="M29" s="17">
        <v>0.27039584517478898</v>
      </c>
      <c r="N29" s="3">
        <f t="shared" si="0"/>
        <v>0.4405582323670385</v>
      </c>
      <c r="O29" s="3">
        <f t="shared" si="1"/>
        <v>0.42160135507583602</v>
      </c>
      <c r="P29" s="3">
        <f t="shared" si="2"/>
        <v>0.15752591691807766</v>
      </c>
      <c r="Q29" s="9">
        <v>1.6000000000000001E-3</v>
      </c>
      <c r="R29" s="9" t="s">
        <v>30</v>
      </c>
      <c r="S29" s="9">
        <v>2.5100000000000001E-2</v>
      </c>
      <c r="T29" s="9" t="s">
        <v>30</v>
      </c>
      <c r="U29" s="9">
        <v>5.7000000000000002E-3</v>
      </c>
      <c r="V29" s="9" t="s">
        <v>30</v>
      </c>
      <c r="W29" s="10" t="s">
        <v>31</v>
      </c>
      <c r="X29" s="1" t="s">
        <v>82</v>
      </c>
      <c r="Y29" s="1">
        <f t="shared" si="3"/>
        <v>-1.2460485909149699</v>
      </c>
      <c r="Z29" s="1">
        <f t="shared" si="4"/>
        <v>2.2441251443275085</v>
      </c>
      <c r="AA29" s="10" t="s">
        <v>31</v>
      </c>
      <c r="AB29" s="1" t="s">
        <v>7433</v>
      </c>
      <c r="AC29" s="1" t="s">
        <v>1148</v>
      </c>
    </row>
    <row r="30" spans="1:29" ht="13" x14ac:dyDescent="0.2">
      <c r="A30" s="1" t="s">
        <v>84</v>
      </c>
      <c r="B30" s="1" t="s">
        <v>85</v>
      </c>
      <c r="C30" s="1">
        <v>237</v>
      </c>
      <c r="D30" s="8">
        <v>10.88</v>
      </c>
      <c r="E30" s="8">
        <v>11.3</v>
      </c>
      <c r="F30" s="8">
        <v>35.080000758171103</v>
      </c>
      <c r="G30" s="8">
        <v>24.590000510215798</v>
      </c>
      <c r="H30" s="8">
        <v>19.059999287128399</v>
      </c>
      <c r="I30" s="2">
        <v>9</v>
      </c>
      <c r="J30" s="17">
        <v>0.44055488705635099</v>
      </c>
      <c r="K30" s="17">
        <v>0.54450267553329501</v>
      </c>
      <c r="L30" s="17">
        <v>0.29107171297073398</v>
      </c>
      <c r="M30" s="17">
        <v>0.39084088802337602</v>
      </c>
      <c r="N30" s="3">
        <f t="shared" si="0"/>
        <v>0.41674254089593898</v>
      </c>
      <c r="O30" s="3">
        <f t="shared" si="1"/>
        <v>0.41569788753986348</v>
      </c>
      <c r="P30" s="3">
        <f t="shared" si="2"/>
        <v>0.10544150423363664</v>
      </c>
      <c r="Q30" s="9">
        <v>5.0000000000000001E-4</v>
      </c>
      <c r="R30" s="9" t="s">
        <v>30</v>
      </c>
      <c r="S30" s="9">
        <v>6.7999999999999996E-3</v>
      </c>
      <c r="T30" s="9" t="s">
        <v>30</v>
      </c>
      <c r="U30" s="9">
        <v>1.6000000000000001E-3</v>
      </c>
      <c r="V30" s="9" t="s">
        <v>30</v>
      </c>
      <c r="W30" s="10" t="s">
        <v>31</v>
      </c>
      <c r="X30" s="1" t="s">
        <v>84</v>
      </c>
      <c r="Y30" s="1">
        <f t="shared" si="3"/>
        <v>-1.2663926782782322</v>
      </c>
      <c r="Z30" s="1">
        <f t="shared" si="4"/>
        <v>2.795880017344075</v>
      </c>
      <c r="AA30" s="10" t="s">
        <v>31</v>
      </c>
      <c r="AB30" s="1" t="s">
        <v>7728</v>
      </c>
      <c r="AC30" s="1" t="s">
        <v>1155</v>
      </c>
    </row>
    <row r="31" spans="1:29" ht="13" x14ac:dyDescent="0.2">
      <c r="A31" s="1" t="s">
        <v>86</v>
      </c>
      <c r="B31" s="1" t="s">
        <v>87</v>
      </c>
      <c r="C31" s="1">
        <v>413</v>
      </c>
      <c r="D31" s="8">
        <v>4.09</v>
      </c>
      <c r="E31" s="8">
        <v>4.12</v>
      </c>
      <c r="F31" s="8">
        <v>39.469999074935899</v>
      </c>
      <c r="G31" s="8">
        <v>12.4600000679493</v>
      </c>
      <c r="H31" s="8">
        <v>7.1220003068447104</v>
      </c>
      <c r="I31" s="2">
        <v>3</v>
      </c>
      <c r="J31" s="17">
        <v>0.30760970711708102</v>
      </c>
      <c r="K31" s="17">
        <v>0.51522862911224399</v>
      </c>
      <c r="L31" s="17">
        <v>0.31045594811439498</v>
      </c>
      <c r="M31" s="17">
        <v>0.51522862911224399</v>
      </c>
      <c r="N31" s="3">
        <f t="shared" si="0"/>
        <v>0.41213072836399101</v>
      </c>
      <c r="O31" s="3">
        <f t="shared" si="1"/>
        <v>0.41284228861331951</v>
      </c>
      <c r="P31" s="3">
        <f t="shared" si="2"/>
        <v>0.11905287214608165</v>
      </c>
      <c r="Q31" s="9">
        <v>6.9999999999999999E-4</v>
      </c>
      <c r="R31" s="9" t="s">
        <v>30</v>
      </c>
      <c r="S31" s="9">
        <v>9.2999999999999992E-3</v>
      </c>
      <c r="T31" s="9" t="s">
        <v>30</v>
      </c>
      <c r="U31" s="9">
        <v>2.2000000000000001E-3</v>
      </c>
      <c r="V31" s="9" t="s">
        <v>30</v>
      </c>
      <c r="W31" s="10" t="s">
        <v>31</v>
      </c>
      <c r="X31" s="1" t="s">
        <v>86</v>
      </c>
      <c r="Y31" s="1">
        <f t="shared" si="3"/>
        <v>-1.276337337188397</v>
      </c>
      <c r="Z31" s="1">
        <f t="shared" si="4"/>
        <v>2.6575773191777938</v>
      </c>
      <c r="AA31" s="10" t="s">
        <v>31</v>
      </c>
      <c r="AB31" s="1" t="s">
        <v>8008</v>
      </c>
      <c r="AC31" s="1" t="s">
        <v>1148</v>
      </c>
    </row>
    <row r="32" spans="1:29" ht="13" x14ac:dyDescent="0.2">
      <c r="A32" s="1" t="s">
        <v>88</v>
      </c>
      <c r="B32" s="1" t="s">
        <v>89</v>
      </c>
      <c r="C32" s="1">
        <v>415</v>
      </c>
      <c r="D32" s="8">
        <v>4.07</v>
      </c>
      <c r="E32" s="8">
        <v>4.12</v>
      </c>
      <c r="F32" s="8">
        <v>36.489999294280999</v>
      </c>
      <c r="G32" s="8">
        <v>36.489999294280999</v>
      </c>
      <c r="H32" s="8">
        <v>8.1079997122287804</v>
      </c>
      <c r="I32" s="2">
        <v>3</v>
      </c>
      <c r="J32" s="17">
        <v>0.21086280047893499</v>
      </c>
      <c r="K32" s="17">
        <v>0.39810720086097701</v>
      </c>
      <c r="L32" s="17">
        <v>0.42461955547332803</v>
      </c>
      <c r="M32" s="17">
        <v>0.608134984970093</v>
      </c>
      <c r="N32" s="3">
        <f t="shared" si="0"/>
        <v>0.41043113544583326</v>
      </c>
      <c r="O32" s="3">
        <f t="shared" si="1"/>
        <v>0.41136337816715252</v>
      </c>
      <c r="P32" s="3">
        <f t="shared" si="2"/>
        <v>0.16255001595888341</v>
      </c>
      <c r="Q32" s="9">
        <v>1.6000000000000001E-3</v>
      </c>
      <c r="R32" s="9" t="s">
        <v>30</v>
      </c>
      <c r="S32" s="9">
        <v>2.1600000000000001E-2</v>
      </c>
      <c r="T32" s="9" t="s">
        <v>30</v>
      </c>
      <c r="U32" s="9">
        <v>5.4000000000000003E-3</v>
      </c>
      <c r="V32" s="9" t="s">
        <v>30</v>
      </c>
      <c r="W32" s="10" t="s">
        <v>31</v>
      </c>
      <c r="X32" s="1" t="s">
        <v>88</v>
      </c>
      <c r="Y32" s="1">
        <f t="shared" si="3"/>
        <v>-1.2815147319636511</v>
      </c>
      <c r="Z32" s="1">
        <f t="shared" si="4"/>
        <v>2.2676062401770314</v>
      </c>
      <c r="AA32" s="10" t="s">
        <v>31</v>
      </c>
      <c r="AB32" s="1" t="s">
        <v>7457</v>
      </c>
      <c r="AC32" s="1" t="s">
        <v>1810</v>
      </c>
    </row>
    <row r="33" spans="1:29" ht="13" x14ac:dyDescent="0.2">
      <c r="A33" s="1" t="s">
        <v>90</v>
      </c>
      <c r="B33" s="1" t="s">
        <v>91</v>
      </c>
      <c r="C33" s="1">
        <v>10</v>
      </c>
      <c r="D33" s="8">
        <v>65.91</v>
      </c>
      <c r="E33" s="8">
        <v>66.06</v>
      </c>
      <c r="F33" s="8">
        <v>79.170000553131104</v>
      </c>
      <c r="G33" s="8">
        <v>69.080001115799007</v>
      </c>
      <c r="H33" s="8">
        <v>63.819998502731302</v>
      </c>
      <c r="I33" s="2">
        <v>62</v>
      </c>
      <c r="J33" s="17">
        <v>0.444631308317184</v>
      </c>
      <c r="K33" s="17">
        <v>0.452897608280182</v>
      </c>
      <c r="L33" s="17">
        <v>0.33419504761695901</v>
      </c>
      <c r="M33" s="17">
        <v>0.33113113045692399</v>
      </c>
      <c r="N33" s="3">
        <f t="shared" si="0"/>
        <v>0.39071377366781224</v>
      </c>
      <c r="O33" s="3">
        <f t="shared" si="1"/>
        <v>0.38941317796707153</v>
      </c>
      <c r="P33" s="3">
        <f t="shared" si="2"/>
        <v>6.7127708129535169E-2</v>
      </c>
      <c r="Q33" s="9">
        <v>1E-4</v>
      </c>
      <c r="R33" s="9" t="s">
        <v>30</v>
      </c>
      <c r="S33" s="9">
        <v>1.5E-3</v>
      </c>
      <c r="T33" s="9" t="s">
        <v>30</v>
      </c>
      <c r="U33" s="9">
        <v>4.0000000000000002E-4</v>
      </c>
      <c r="V33" s="9" t="s">
        <v>30</v>
      </c>
      <c r="W33" s="10" t="s">
        <v>31</v>
      </c>
      <c r="X33" s="1" t="s">
        <v>90</v>
      </c>
      <c r="Y33" s="1">
        <f t="shared" si="3"/>
        <v>-1.3606263883688194</v>
      </c>
      <c r="Z33" s="1">
        <f t="shared" si="4"/>
        <v>3.3979400086720375</v>
      </c>
      <c r="AA33" s="10" t="s">
        <v>31</v>
      </c>
      <c r="AB33" s="1" t="s">
        <v>7674</v>
      </c>
      <c r="AC33" s="1" t="s">
        <v>1155</v>
      </c>
    </row>
    <row r="34" spans="1:29" ht="13" x14ac:dyDescent="0.2">
      <c r="A34" s="1" t="s">
        <v>92</v>
      </c>
      <c r="B34" s="1" t="s">
        <v>93</v>
      </c>
      <c r="C34" s="1">
        <v>526</v>
      </c>
      <c r="D34" s="8">
        <v>2.02</v>
      </c>
      <c r="E34" s="8">
        <v>2.37</v>
      </c>
      <c r="F34" s="8">
        <v>28.450000286102298</v>
      </c>
      <c r="G34" s="8">
        <v>18.099999427795399</v>
      </c>
      <c r="H34" s="8">
        <v>7.7590003609657296</v>
      </c>
      <c r="I34" s="2">
        <v>3</v>
      </c>
      <c r="J34" s="17">
        <v>0.39810720086097701</v>
      </c>
      <c r="K34" s="17">
        <v>0.57543987035751298</v>
      </c>
      <c r="L34" s="17">
        <v>0.25351285934448198</v>
      </c>
      <c r="M34" s="17">
        <v>0.37325015664100603</v>
      </c>
      <c r="N34" s="3">
        <f t="shared" si="0"/>
        <v>0.40007752180099448</v>
      </c>
      <c r="O34" s="3">
        <f t="shared" si="1"/>
        <v>0.38567867875099149</v>
      </c>
      <c r="P34" s="3">
        <f t="shared" si="2"/>
        <v>0.13286176181565984</v>
      </c>
      <c r="Q34" s="9">
        <v>8.9999999999999998E-4</v>
      </c>
      <c r="R34" s="9" t="s">
        <v>30</v>
      </c>
      <c r="S34" s="9">
        <v>1.15E-2</v>
      </c>
      <c r="T34" s="9" t="s">
        <v>30</v>
      </c>
      <c r="U34" s="9">
        <v>2.8999999999999998E-3</v>
      </c>
      <c r="V34" s="9" t="s">
        <v>30</v>
      </c>
      <c r="W34" s="10" t="s">
        <v>31</v>
      </c>
      <c r="X34" s="1" t="s">
        <v>92</v>
      </c>
      <c r="Y34" s="1">
        <f t="shared" si="3"/>
        <v>-1.374528702383067</v>
      </c>
      <c r="Z34" s="1">
        <f t="shared" si="4"/>
        <v>2.5376020021010439</v>
      </c>
      <c r="AA34" s="10" t="s">
        <v>31</v>
      </c>
      <c r="AB34" s="1" t="s">
        <v>7774</v>
      </c>
      <c r="AC34" s="1" t="s">
        <v>1155</v>
      </c>
    </row>
    <row r="35" spans="1:29" ht="13" x14ac:dyDescent="0.2">
      <c r="A35" s="1" t="s">
        <v>94</v>
      </c>
      <c r="B35" s="1" t="s">
        <v>95</v>
      </c>
      <c r="C35" s="1">
        <v>36</v>
      </c>
      <c r="D35" s="8">
        <v>37.729999999999997</v>
      </c>
      <c r="E35" s="8">
        <v>38.22</v>
      </c>
      <c r="F35" s="8">
        <v>77.079999446868896</v>
      </c>
      <c r="G35" s="8">
        <v>55.790001153945902</v>
      </c>
      <c r="H35" s="8">
        <v>49.540001153945902</v>
      </c>
      <c r="I35" s="2">
        <v>32</v>
      </c>
      <c r="J35" s="17">
        <v>0.32809528708457902</v>
      </c>
      <c r="K35" s="17">
        <v>0.40179079771041898</v>
      </c>
      <c r="L35" s="17">
        <v>0.349945157766342</v>
      </c>
      <c r="M35" s="17">
        <v>0.39084088802337602</v>
      </c>
      <c r="N35" s="3">
        <f t="shared" si="0"/>
        <v>0.36766803264617898</v>
      </c>
      <c r="O35" s="3">
        <f t="shared" si="1"/>
        <v>0.37039302289485898</v>
      </c>
      <c r="P35" s="3">
        <f t="shared" si="2"/>
        <v>3.455163675453158E-2</v>
      </c>
      <c r="Q35" s="9" t="s">
        <v>29</v>
      </c>
      <c r="R35" s="9" t="s">
        <v>30</v>
      </c>
      <c r="S35" s="9">
        <v>2.0000000000000001E-4</v>
      </c>
      <c r="T35" s="9" t="s">
        <v>30</v>
      </c>
      <c r="U35" s="9">
        <v>1E-4</v>
      </c>
      <c r="V35" s="9" t="s">
        <v>30</v>
      </c>
      <c r="W35" s="10" t="s">
        <v>31</v>
      </c>
      <c r="X35" s="1" t="s">
        <v>94</v>
      </c>
      <c r="Y35" s="1">
        <f t="shared" si="3"/>
        <v>-1.4328711721255827</v>
      </c>
      <c r="Z35" s="1">
        <f t="shared" si="4"/>
        <v>4</v>
      </c>
      <c r="AA35" s="10" t="s">
        <v>31</v>
      </c>
      <c r="AB35" s="1" t="s">
        <v>7467</v>
      </c>
      <c r="AC35" s="1" t="s">
        <v>1202</v>
      </c>
    </row>
    <row r="36" spans="1:29" ht="13" x14ac:dyDescent="0.2">
      <c r="A36" s="1" t="s">
        <v>96</v>
      </c>
      <c r="B36" s="1" t="s">
        <v>97</v>
      </c>
      <c r="C36" s="1">
        <v>30</v>
      </c>
      <c r="D36" s="8">
        <v>40.159999999999997</v>
      </c>
      <c r="E36" s="8">
        <v>42.62</v>
      </c>
      <c r="F36" s="8">
        <v>58.270001411438002</v>
      </c>
      <c r="G36" s="8">
        <v>42.289999127388</v>
      </c>
      <c r="H36" s="8">
        <v>37.590000033378601</v>
      </c>
      <c r="I36" s="2">
        <v>35</v>
      </c>
      <c r="J36" s="17">
        <v>0.46989411115646401</v>
      </c>
      <c r="K36" s="17">
        <v>0.36982819437980702</v>
      </c>
      <c r="L36" s="17">
        <v>0.349945157766342</v>
      </c>
      <c r="M36" s="17">
        <v>0.283139199018478</v>
      </c>
      <c r="N36" s="3">
        <f t="shared" si="0"/>
        <v>0.36820166558027273</v>
      </c>
      <c r="O36" s="3">
        <f t="shared" si="1"/>
        <v>0.35988667607307451</v>
      </c>
      <c r="P36" s="3">
        <f t="shared" si="2"/>
        <v>7.7272078567313218E-2</v>
      </c>
      <c r="Q36" s="9">
        <v>2.0000000000000001E-4</v>
      </c>
      <c r="R36" s="9" t="s">
        <v>30</v>
      </c>
      <c r="S36" s="9">
        <v>1.9E-3</v>
      </c>
      <c r="T36" s="9" t="s">
        <v>30</v>
      </c>
      <c r="U36" s="9">
        <v>5.0000000000000001E-4</v>
      </c>
      <c r="V36" s="9" t="s">
        <v>30</v>
      </c>
      <c r="W36" s="10" t="s">
        <v>31</v>
      </c>
      <c r="X36" s="1" t="s">
        <v>96</v>
      </c>
      <c r="Y36" s="1">
        <f t="shared" si="3"/>
        <v>-1.4743854039032069</v>
      </c>
      <c r="Z36" s="1">
        <f t="shared" si="4"/>
        <v>3.3010299956639813</v>
      </c>
      <c r="AA36" s="10" t="s">
        <v>31</v>
      </c>
      <c r="AB36" s="1" t="s">
        <v>7463</v>
      </c>
      <c r="AC36" s="1" t="s">
        <v>1202</v>
      </c>
    </row>
    <row r="37" spans="1:29" ht="13" x14ac:dyDescent="0.2">
      <c r="A37" s="1" t="s">
        <v>98</v>
      </c>
      <c r="B37" s="1" t="s">
        <v>99</v>
      </c>
      <c r="C37" s="1">
        <v>4</v>
      </c>
      <c r="D37" s="8">
        <v>85.74</v>
      </c>
      <c r="E37" s="8">
        <v>86.13</v>
      </c>
      <c r="F37" s="8">
        <v>54.280000925064101</v>
      </c>
      <c r="G37" s="8">
        <v>38.510000705719001</v>
      </c>
      <c r="H37" s="8">
        <v>29.379999637603799</v>
      </c>
      <c r="I37" s="2">
        <v>58</v>
      </c>
      <c r="J37" s="17">
        <v>0.35318320989608798</v>
      </c>
      <c r="K37" s="17">
        <v>0.457088202238083</v>
      </c>
      <c r="L37" s="17">
        <v>0.27542287111282299</v>
      </c>
      <c r="M37" s="17">
        <v>0.35974934697151201</v>
      </c>
      <c r="N37" s="3">
        <f t="shared" si="0"/>
        <v>0.36136090755462652</v>
      </c>
      <c r="O37" s="3">
        <f t="shared" si="1"/>
        <v>0.35646627843379997</v>
      </c>
      <c r="P37" s="3">
        <f t="shared" si="2"/>
        <v>7.442789110137317E-2</v>
      </c>
      <c r="Q37" s="9">
        <v>1E-4</v>
      </c>
      <c r="R37" s="9" t="s">
        <v>30</v>
      </c>
      <c r="S37" s="9">
        <v>1.6000000000000001E-3</v>
      </c>
      <c r="T37" s="9" t="s">
        <v>30</v>
      </c>
      <c r="U37" s="9">
        <v>4.0000000000000002E-4</v>
      </c>
      <c r="V37" s="9" t="s">
        <v>30</v>
      </c>
      <c r="W37" s="10" t="s">
        <v>31</v>
      </c>
      <c r="X37" s="1" t="s">
        <v>98</v>
      </c>
      <c r="Y37" s="1">
        <f t="shared" si="3"/>
        <v>-1.4881624901323292</v>
      </c>
      <c r="Z37" s="1">
        <f t="shared" si="4"/>
        <v>3.3979400086720375</v>
      </c>
      <c r="AA37" s="10" t="s">
        <v>31</v>
      </c>
      <c r="AB37" s="1" t="s">
        <v>7459</v>
      </c>
      <c r="AC37" s="1" t="s">
        <v>1202</v>
      </c>
    </row>
    <row r="38" spans="1:29" ht="13" x14ac:dyDescent="0.2">
      <c r="A38" s="1" t="s">
        <v>100</v>
      </c>
      <c r="B38" s="1" t="s">
        <v>101</v>
      </c>
      <c r="C38" s="1">
        <v>26</v>
      </c>
      <c r="D38" s="8">
        <v>41.79</v>
      </c>
      <c r="E38" s="8">
        <v>41.8</v>
      </c>
      <c r="F38" s="8">
        <v>57.059997320175199</v>
      </c>
      <c r="G38" s="8">
        <v>56.470000743866002</v>
      </c>
      <c r="H38" s="8">
        <v>45.5900013446808</v>
      </c>
      <c r="I38" s="2">
        <v>44</v>
      </c>
      <c r="J38" s="17">
        <v>0.51522862911224399</v>
      </c>
      <c r="K38" s="17">
        <v>0.32508730888366699</v>
      </c>
      <c r="L38" s="17">
        <v>0.38725763559341397</v>
      </c>
      <c r="M38" s="17">
        <v>0.26546055078506497</v>
      </c>
      <c r="N38" s="3">
        <f t="shared" si="0"/>
        <v>0.37325853109359747</v>
      </c>
      <c r="O38" s="3">
        <f t="shared" si="1"/>
        <v>0.35617247223854048</v>
      </c>
      <c r="P38" s="3">
        <f t="shared" si="2"/>
        <v>0.10691484908720308</v>
      </c>
      <c r="Q38" s="9">
        <v>4.0000000000000002E-4</v>
      </c>
      <c r="R38" s="9" t="s">
        <v>30</v>
      </c>
      <c r="S38" s="9">
        <v>5.1000000000000004E-3</v>
      </c>
      <c r="T38" s="9" t="s">
        <v>30</v>
      </c>
      <c r="U38" s="9">
        <v>1.2999999999999999E-3</v>
      </c>
      <c r="V38" s="9" t="s">
        <v>30</v>
      </c>
      <c r="W38" s="10" t="s">
        <v>31</v>
      </c>
      <c r="X38" s="1" t="s">
        <v>100</v>
      </c>
      <c r="Y38" s="1">
        <f t="shared" si="3"/>
        <v>-1.4893520767622992</v>
      </c>
      <c r="Z38" s="1">
        <f t="shared" si="4"/>
        <v>2.8860566476931631</v>
      </c>
      <c r="AA38" s="10" t="s">
        <v>31</v>
      </c>
      <c r="AB38" s="1" t="s">
        <v>7345</v>
      </c>
      <c r="AC38" s="1" t="s">
        <v>1155</v>
      </c>
    </row>
    <row r="39" spans="1:29" ht="13" x14ac:dyDescent="0.2">
      <c r="A39" s="1" t="s">
        <v>102</v>
      </c>
      <c r="B39" s="1" t="s">
        <v>103</v>
      </c>
      <c r="C39" s="1">
        <v>183</v>
      </c>
      <c r="D39" s="8">
        <v>13.83</v>
      </c>
      <c r="E39" s="8">
        <v>14.44</v>
      </c>
      <c r="F39" s="8">
        <v>42.950001358985901</v>
      </c>
      <c r="G39" s="8">
        <v>23.039999604225201</v>
      </c>
      <c r="H39" s="8">
        <v>15.6599998474121</v>
      </c>
      <c r="I39" s="2">
        <v>8</v>
      </c>
      <c r="J39" s="17">
        <v>0.48305881023406999</v>
      </c>
      <c r="K39" s="17">
        <v>0.36307808756828303</v>
      </c>
      <c r="L39" s="17">
        <v>0.34355795383453402</v>
      </c>
      <c r="M39" s="17">
        <v>0.25822600722312899</v>
      </c>
      <c r="N39" s="3">
        <f t="shared" si="0"/>
        <v>0.36198021471500402</v>
      </c>
      <c r="O39" s="3">
        <f t="shared" si="1"/>
        <v>0.3533180207014085</v>
      </c>
      <c r="P39" s="3">
        <f t="shared" si="2"/>
        <v>9.2674244688742455E-2</v>
      </c>
      <c r="Q39" s="9">
        <v>2.9999999999999997E-4</v>
      </c>
      <c r="R39" s="9" t="s">
        <v>30</v>
      </c>
      <c r="S39" s="9">
        <v>3.0999999999999999E-3</v>
      </c>
      <c r="T39" s="9" t="s">
        <v>30</v>
      </c>
      <c r="U39" s="9">
        <v>8.0000000000000004E-4</v>
      </c>
      <c r="V39" s="9" t="s">
        <v>30</v>
      </c>
      <c r="W39" s="10" t="s">
        <v>31</v>
      </c>
      <c r="X39" s="1" t="s">
        <v>102</v>
      </c>
      <c r="Y39" s="1">
        <f t="shared" si="3"/>
        <v>-1.5009607602822588</v>
      </c>
      <c r="Z39" s="1">
        <f t="shared" si="4"/>
        <v>3.0969100130080562</v>
      </c>
      <c r="AA39" s="10" t="s">
        <v>31</v>
      </c>
      <c r="AB39" s="1" t="s">
        <v>7312</v>
      </c>
      <c r="AC39" s="1" t="s">
        <v>1815</v>
      </c>
    </row>
    <row r="40" spans="1:29" ht="13" x14ac:dyDescent="0.2">
      <c r="A40" s="1" t="s">
        <v>104</v>
      </c>
      <c r="B40" s="1" t="s">
        <v>105</v>
      </c>
      <c r="C40" s="1">
        <v>21</v>
      </c>
      <c r="D40" s="8">
        <v>48.41</v>
      </c>
      <c r="E40" s="8">
        <v>51.61</v>
      </c>
      <c r="F40" s="8">
        <v>54.989999532699599</v>
      </c>
      <c r="G40" s="8">
        <v>38.850000500679002</v>
      </c>
      <c r="H40" s="8">
        <v>28.999999165535002</v>
      </c>
      <c r="I40" s="2">
        <v>34</v>
      </c>
      <c r="J40" s="17">
        <v>0.28840321302413902</v>
      </c>
      <c r="K40" s="17">
        <v>0.50118720531463601</v>
      </c>
      <c r="L40" s="17">
        <v>0.25351285934448198</v>
      </c>
      <c r="M40" s="17">
        <v>0.41686937212943997</v>
      </c>
      <c r="N40" s="3">
        <f t="shared" si="0"/>
        <v>0.36499316245317426</v>
      </c>
      <c r="O40" s="3">
        <f t="shared" si="1"/>
        <v>0.35263629257678952</v>
      </c>
      <c r="P40" s="3">
        <f t="shared" si="2"/>
        <v>0.11479523331578087</v>
      </c>
      <c r="Q40" s="9">
        <v>5.0000000000000001E-4</v>
      </c>
      <c r="R40" s="9" t="s">
        <v>30</v>
      </c>
      <c r="S40" s="9">
        <v>5.8999999999999999E-3</v>
      </c>
      <c r="T40" s="9" t="s">
        <v>30</v>
      </c>
      <c r="U40" s="9">
        <v>1.6000000000000001E-3</v>
      </c>
      <c r="V40" s="9" t="s">
        <v>30</v>
      </c>
      <c r="W40" s="10" t="s">
        <v>31</v>
      </c>
      <c r="X40" s="1" t="s">
        <v>104</v>
      </c>
      <c r="Y40" s="1">
        <f t="shared" si="3"/>
        <v>-1.5037471334847463</v>
      </c>
      <c r="Z40" s="1">
        <f t="shared" si="4"/>
        <v>2.795880017344075</v>
      </c>
      <c r="AA40" s="10" t="s">
        <v>31</v>
      </c>
      <c r="AB40" s="1" t="s">
        <v>7871</v>
      </c>
      <c r="AC40" s="1" t="s">
        <v>1155</v>
      </c>
    </row>
    <row r="41" spans="1:29" ht="13" x14ac:dyDescent="0.2">
      <c r="A41" s="1" t="s">
        <v>106</v>
      </c>
      <c r="B41" s="1" t="s">
        <v>107</v>
      </c>
      <c r="C41" s="1">
        <v>547</v>
      </c>
      <c r="D41" s="8">
        <v>1.89</v>
      </c>
      <c r="E41" s="8">
        <v>2.15</v>
      </c>
      <c r="F41" s="8">
        <v>27.930000424385099</v>
      </c>
      <c r="G41" s="8">
        <v>4.2970001697540301</v>
      </c>
      <c r="H41" s="8">
        <v>4.2970001697540301</v>
      </c>
      <c r="I41" s="2">
        <v>5</v>
      </c>
      <c r="J41" s="17">
        <v>0.50582468509674094</v>
      </c>
      <c r="K41" s="17">
        <v>0.293765008449554</v>
      </c>
      <c r="L41" s="17">
        <v>0.39445731043815602</v>
      </c>
      <c r="M41" s="17">
        <v>0.31045594811439498</v>
      </c>
      <c r="N41" s="3">
        <f t="shared" si="0"/>
        <v>0.37612573802471144</v>
      </c>
      <c r="O41" s="3">
        <f t="shared" si="1"/>
        <v>0.35245662927627552</v>
      </c>
      <c r="P41" s="3">
        <f t="shared" si="2"/>
        <v>9.7045821654446612E-2</v>
      </c>
      <c r="Q41" s="9">
        <v>2.9999999999999997E-4</v>
      </c>
      <c r="R41" s="9" t="s">
        <v>30</v>
      </c>
      <c r="S41" s="9">
        <v>3.8999999999999998E-3</v>
      </c>
      <c r="T41" s="9" t="s">
        <v>30</v>
      </c>
      <c r="U41" s="9">
        <v>1E-3</v>
      </c>
      <c r="V41" s="9" t="s">
        <v>30</v>
      </c>
      <c r="W41" s="10" t="s">
        <v>31</v>
      </c>
      <c r="X41" s="1" t="s">
        <v>106</v>
      </c>
      <c r="Y41" s="1">
        <f t="shared" si="3"/>
        <v>-1.5044823539082042</v>
      </c>
      <c r="Z41" s="1">
        <f t="shared" si="4"/>
        <v>3</v>
      </c>
      <c r="AA41" s="10" t="s">
        <v>31</v>
      </c>
      <c r="AB41" s="1" t="s">
        <v>7608</v>
      </c>
      <c r="AC41" s="1" t="s">
        <v>1134</v>
      </c>
    </row>
    <row r="42" spans="1:29" ht="13" x14ac:dyDescent="0.2">
      <c r="A42" s="1" t="s">
        <v>108</v>
      </c>
      <c r="B42" s="1" t="s">
        <v>109</v>
      </c>
      <c r="C42" s="1">
        <v>105</v>
      </c>
      <c r="D42" s="8">
        <v>20.77</v>
      </c>
      <c r="E42" s="8">
        <v>21.38</v>
      </c>
      <c r="F42" s="8">
        <v>54.490000009536701</v>
      </c>
      <c r="G42" s="8">
        <v>31.729999184608499</v>
      </c>
      <c r="H42" s="8">
        <v>21.930000185966499</v>
      </c>
      <c r="I42" s="2">
        <v>12</v>
      </c>
      <c r="J42" s="17">
        <v>0.29922649264335599</v>
      </c>
      <c r="K42" s="17">
        <v>0.283139199018478</v>
      </c>
      <c r="L42" s="17">
        <v>0.46558609604835499</v>
      </c>
      <c r="M42" s="17">
        <v>0.40550854802131697</v>
      </c>
      <c r="N42" s="3">
        <f t="shared" si="0"/>
        <v>0.36336508393287648</v>
      </c>
      <c r="O42" s="3">
        <f t="shared" si="1"/>
        <v>0.35236752033233648</v>
      </c>
      <c r="P42" s="3">
        <f t="shared" si="2"/>
        <v>8.7130473785369589E-2</v>
      </c>
      <c r="Q42" s="9">
        <v>2.0000000000000001E-4</v>
      </c>
      <c r="R42" s="9" t="s">
        <v>30</v>
      </c>
      <c r="S42" s="9">
        <v>2.5999999999999999E-3</v>
      </c>
      <c r="T42" s="9" t="s">
        <v>30</v>
      </c>
      <c r="U42" s="9">
        <v>6.9999999999999999E-4</v>
      </c>
      <c r="V42" s="9" t="s">
        <v>30</v>
      </c>
      <c r="W42" s="10" t="s">
        <v>31</v>
      </c>
      <c r="X42" s="1" t="s">
        <v>108</v>
      </c>
      <c r="Y42" s="1">
        <f t="shared" si="3"/>
        <v>-1.5048471456999613</v>
      </c>
      <c r="Z42" s="1">
        <f t="shared" si="4"/>
        <v>3.1549019599857431</v>
      </c>
      <c r="AA42" s="10" t="s">
        <v>31</v>
      </c>
      <c r="AB42" s="1" t="s">
        <v>7902</v>
      </c>
      <c r="AC42" s="1" t="s">
        <v>1220</v>
      </c>
    </row>
    <row r="43" spans="1:29" ht="13" x14ac:dyDescent="0.2">
      <c r="A43" s="1" t="s">
        <v>110</v>
      </c>
      <c r="B43" s="1" t="s">
        <v>111</v>
      </c>
      <c r="C43" s="1">
        <v>447</v>
      </c>
      <c r="D43" s="8">
        <v>3.05</v>
      </c>
      <c r="E43" s="8">
        <v>3.14</v>
      </c>
      <c r="F43" s="8">
        <v>47.799998521804802</v>
      </c>
      <c r="G43" s="8">
        <v>20.129999518394499</v>
      </c>
      <c r="H43" s="8">
        <v>15.090000629425001</v>
      </c>
      <c r="I43" s="2">
        <v>2</v>
      </c>
      <c r="J43" s="17">
        <v>0.239883303642273</v>
      </c>
      <c r="K43" s="17">
        <v>0.244343101978302</v>
      </c>
      <c r="L43" s="17">
        <v>0.44055485725402799</v>
      </c>
      <c r="M43" s="17">
        <v>0.48752850294113198</v>
      </c>
      <c r="N43" s="3">
        <f t="shared" si="0"/>
        <v>0.35307744145393377</v>
      </c>
      <c r="O43" s="3">
        <f t="shared" si="1"/>
        <v>0.34244897961616499</v>
      </c>
      <c r="P43" s="3">
        <f t="shared" si="2"/>
        <v>0.12957038708262525</v>
      </c>
      <c r="Q43" s="9">
        <v>6.9999999999999999E-4</v>
      </c>
      <c r="R43" s="9" t="s">
        <v>30</v>
      </c>
      <c r="S43" s="9">
        <v>7.6E-3</v>
      </c>
      <c r="T43" s="9" t="s">
        <v>30</v>
      </c>
      <c r="U43" s="9">
        <v>2.0999999999999999E-3</v>
      </c>
      <c r="V43" s="9" t="s">
        <v>30</v>
      </c>
      <c r="W43" s="10" t="s">
        <v>31</v>
      </c>
      <c r="X43" s="1" t="s">
        <v>110</v>
      </c>
      <c r="Y43" s="1">
        <f t="shared" si="3"/>
        <v>-1.5460390333476177</v>
      </c>
      <c r="Z43" s="1">
        <f t="shared" si="4"/>
        <v>2.6777807052660809</v>
      </c>
      <c r="AA43" s="10" t="s">
        <v>31</v>
      </c>
      <c r="AB43" s="1" t="s">
        <v>7613</v>
      </c>
      <c r="AC43" s="1" t="s">
        <v>1356</v>
      </c>
    </row>
    <row r="44" spans="1:29" ht="13" x14ac:dyDescent="0.2">
      <c r="A44" s="1" t="s">
        <v>112</v>
      </c>
      <c r="B44" s="1" t="s">
        <v>113</v>
      </c>
      <c r="C44" s="1">
        <v>497</v>
      </c>
      <c r="D44" s="8">
        <v>2.17</v>
      </c>
      <c r="E44" s="8">
        <v>2.27</v>
      </c>
      <c r="F44" s="8">
        <v>49.0399986505508</v>
      </c>
      <c r="G44" s="8">
        <v>25</v>
      </c>
      <c r="H44" s="8">
        <v>20.190000534057599</v>
      </c>
      <c r="I44" s="2">
        <v>3</v>
      </c>
      <c r="J44" s="17">
        <v>0.55975759029388406</v>
      </c>
      <c r="K44" s="17">
        <v>0.25585860013961798</v>
      </c>
      <c r="L44" s="17">
        <v>0.42854851484298701</v>
      </c>
      <c r="M44" s="17">
        <v>0.18365383148193401</v>
      </c>
      <c r="N44" s="3">
        <f t="shared" si="0"/>
        <v>0.35695463418960577</v>
      </c>
      <c r="O44" s="3">
        <f t="shared" si="1"/>
        <v>0.34220355749130249</v>
      </c>
      <c r="P44" s="3">
        <f t="shared" si="2"/>
        <v>0.16981195390922288</v>
      </c>
      <c r="Q44" s="9">
        <v>1.6000000000000001E-3</v>
      </c>
      <c r="R44" s="9" t="s">
        <v>30</v>
      </c>
      <c r="S44" s="9">
        <v>1.67E-2</v>
      </c>
      <c r="T44" s="9" t="s">
        <v>30</v>
      </c>
      <c r="U44" s="9">
        <v>4.7999999999999996E-3</v>
      </c>
      <c r="V44" s="9" t="s">
        <v>30</v>
      </c>
      <c r="W44" s="10" t="s">
        <v>31</v>
      </c>
      <c r="X44" s="1" t="s">
        <v>112</v>
      </c>
      <c r="Y44" s="1">
        <f t="shared" si="3"/>
        <v>-1.5470733369642373</v>
      </c>
      <c r="Z44" s="1">
        <f t="shared" si="4"/>
        <v>2.3187587626244128</v>
      </c>
      <c r="AA44" s="10" t="s">
        <v>31</v>
      </c>
      <c r="AB44" s="1" t="s">
        <v>8053</v>
      </c>
      <c r="AC44" s="1" t="s">
        <v>1155</v>
      </c>
    </row>
    <row r="45" spans="1:29" ht="13" x14ac:dyDescent="0.2">
      <c r="A45" s="1" t="s">
        <v>114</v>
      </c>
      <c r="B45" s="1" t="s">
        <v>115</v>
      </c>
      <c r="C45" s="1">
        <v>442</v>
      </c>
      <c r="D45" s="8">
        <v>3.23</v>
      </c>
      <c r="E45" s="8">
        <v>3.43</v>
      </c>
      <c r="F45" s="8">
        <v>61.870002746582003</v>
      </c>
      <c r="G45" s="8">
        <v>16.879999637603799</v>
      </c>
      <c r="H45" s="8">
        <v>14.370000362396199</v>
      </c>
      <c r="I45" s="2">
        <v>3</v>
      </c>
      <c r="J45" s="17">
        <v>0.52480751276016202</v>
      </c>
      <c r="K45" s="17">
        <v>0.32809528708457902</v>
      </c>
      <c r="L45" s="17">
        <v>0.31332856416702298</v>
      </c>
      <c r="M45" s="17">
        <v>0.19054606556892401</v>
      </c>
      <c r="N45" s="3">
        <f t="shared" si="0"/>
        <v>0.33919435739517201</v>
      </c>
      <c r="O45" s="3">
        <f t="shared" si="1"/>
        <v>0.32071192562580098</v>
      </c>
      <c r="P45" s="3">
        <f t="shared" si="2"/>
        <v>0.13825192792928198</v>
      </c>
      <c r="Q45" s="9">
        <v>8.0000000000000004E-4</v>
      </c>
      <c r="R45" s="9" t="s">
        <v>30</v>
      </c>
      <c r="S45" s="9">
        <v>8.3999999999999995E-3</v>
      </c>
      <c r="T45" s="9" t="s">
        <v>30</v>
      </c>
      <c r="U45" s="9">
        <v>2.3999999999999998E-3</v>
      </c>
      <c r="V45" s="9" t="s">
        <v>30</v>
      </c>
      <c r="W45" s="10" t="s">
        <v>31</v>
      </c>
      <c r="X45" s="1" t="s">
        <v>114</v>
      </c>
      <c r="Y45" s="1">
        <f t="shared" si="3"/>
        <v>-1.6406500937073814</v>
      </c>
      <c r="Z45" s="1">
        <f t="shared" si="4"/>
        <v>2.6197887582883941</v>
      </c>
      <c r="AA45" s="10" t="s">
        <v>31</v>
      </c>
      <c r="AB45" s="1" t="s">
        <v>7658</v>
      </c>
      <c r="AC45" s="1" t="s">
        <v>1624</v>
      </c>
    </row>
    <row r="46" spans="1:29" ht="13" x14ac:dyDescent="0.2">
      <c r="A46" s="1" t="s">
        <v>116</v>
      </c>
      <c r="B46" s="1" t="s">
        <v>117</v>
      </c>
      <c r="C46" s="1">
        <v>197</v>
      </c>
      <c r="D46" s="8">
        <v>12.78</v>
      </c>
      <c r="E46" s="8">
        <v>13.93</v>
      </c>
      <c r="F46" s="8">
        <v>58.749997615814202</v>
      </c>
      <c r="G46" s="8">
        <v>23.739999532699599</v>
      </c>
      <c r="H46" s="8">
        <v>23.739999532699599</v>
      </c>
      <c r="I46" s="2">
        <v>9</v>
      </c>
      <c r="J46" s="17">
        <v>0.34994518756866499</v>
      </c>
      <c r="K46" s="17">
        <v>0.28054338693618802</v>
      </c>
      <c r="L46" s="17">
        <v>0.33419504761695901</v>
      </c>
      <c r="M46" s="17">
        <v>0.263026803731918</v>
      </c>
      <c r="N46" s="3">
        <f t="shared" si="0"/>
        <v>0.30692760646343253</v>
      </c>
      <c r="O46" s="3">
        <f t="shared" si="1"/>
        <v>0.30736921727657351</v>
      </c>
      <c r="P46" s="3">
        <f t="shared" si="2"/>
        <v>4.17030500552793E-2</v>
      </c>
      <c r="Q46" s="9" t="s">
        <v>29</v>
      </c>
      <c r="R46" s="9" t="s">
        <v>30</v>
      </c>
      <c r="S46" s="9">
        <v>2.0000000000000001E-4</v>
      </c>
      <c r="T46" s="9" t="s">
        <v>30</v>
      </c>
      <c r="U46" s="9">
        <v>1E-4</v>
      </c>
      <c r="V46" s="9" t="s">
        <v>30</v>
      </c>
      <c r="W46" s="10" t="s">
        <v>31</v>
      </c>
      <c r="X46" s="1" t="s">
        <v>116</v>
      </c>
      <c r="Y46" s="1">
        <f t="shared" si="3"/>
        <v>-1.7019554071071203</v>
      </c>
      <c r="Z46" s="1">
        <f t="shared" si="4"/>
        <v>4</v>
      </c>
      <c r="AA46" s="10" t="s">
        <v>31</v>
      </c>
      <c r="AB46" s="1" t="s">
        <v>7453</v>
      </c>
      <c r="AC46" s="1" t="s">
        <v>1202</v>
      </c>
    </row>
    <row r="47" spans="1:29" ht="13" x14ac:dyDescent="0.2">
      <c r="A47" s="1" t="s">
        <v>118</v>
      </c>
      <c r="B47" s="1" t="s">
        <v>119</v>
      </c>
      <c r="C47" s="1">
        <v>308</v>
      </c>
      <c r="D47" s="8">
        <v>7.36</v>
      </c>
      <c r="E47" s="8">
        <v>7.87</v>
      </c>
      <c r="F47" s="8">
        <v>69.3499982357025</v>
      </c>
      <c r="G47" s="8">
        <v>49.189999699592597</v>
      </c>
      <c r="H47" s="8">
        <v>25</v>
      </c>
      <c r="I47" s="2">
        <v>7</v>
      </c>
      <c r="J47" s="17">
        <v>0.235504895448685</v>
      </c>
      <c r="K47" s="17">
        <v>0.51050502061843905</v>
      </c>
      <c r="L47" s="17">
        <v>0.18030177056789401</v>
      </c>
      <c r="M47" s="17">
        <v>0.35645112395286599</v>
      </c>
      <c r="N47" s="3">
        <f t="shared" si="0"/>
        <v>0.32069070264697103</v>
      </c>
      <c r="O47" s="3">
        <f t="shared" si="1"/>
        <v>0.29597800970077548</v>
      </c>
      <c r="P47" s="3">
        <f t="shared" si="2"/>
        <v>0.14637162411396082</v>
      </c>
      <c r="Q47" s="9">
        <v>8.9999999999999998E-4</v>
      </c>
      <c r="R47" s="9" t="s">
        <v>30</v>
      </c>
      <c r="S47" s="9">
        <v>8.6999999999999994E-3</v>
      </c>
      <c r="T47" s="9" t="s">
        <v>30</v>
      </c>
      <c r="U47" s="9">
        <v>2.5999999999999999E-3</v>
      </c>
      <c r="V47" s="9" t="s">
        <v>30</v>
      </c>
      <c r="W47" s="10" t="s">
        <v>31</v>
      </c>
      <c r="X47" s="1" t="s">
        <v>118</v>
      </c>
      <c r="Y47" s="1">
        <f t="shared" si="3"/>
        <v>-1.756438103067455</v>
      </c>
      <c r="Z47" s="1">
        <f t="shared" si="4"/>
        <v>2.5850266520291822</v>
      </c>
      <c r="AA47" s="10" t="s">
        <v>31</v>
      </c>
      <c r="AB47" s="1" t="s">
        <v>8302</v>
      </c>
      <c r="AC47" s="1" t="s">
        <v>1356</v>
      </c>
    </row>
    <row r="48" spans="1:29" ht="13" x14ac:dyDescent="0.2">
      <c r="A48" s="1" t="s">
        <v>120</v>
      </c>
      <c r="B48" s="1" t="s">
        <v>121</v>
      </c>
      <c r="C48" s="1">
        <v>233</v>
      </c>
      <c r="D48" s="8">
        <v>11.03</v>
      </c>
      <c r="E48" s="8">
        <v>11.31</v>
      </c>
      <c r="F48" s="8">
        <v>45.719999074935899</v>
      </c>
      <c r="G48" s="8">
        <v>26.550000905990601</v>
      </c>
      <c r="H48" s="8">
        <v>24.480000138282801</v>
      </c>
      <c r="I48" s="2">
        <v>7</v>
      </c>
      <c r="J48" s="17">
        <v>0.25351288914680498</v>
      </c>
      <c r="K48" s="17">
        <v>0.293765008449554</v>
      </c>
      <c r="L48" s="17">
        <v>0.27797132730483998</v>
      </c>
      <c r="M48" s="17">
        <v>0.35974934697151201</v>
      </c>
      <c r="N48" s="3">
        <f t="shared" si="0"/>
        <v>0.29624964296817774</v>
      </c>
      <c r="O48" s="3">
        <f t="shared" si="1"/>
        <v>0.28586816787719699</v>
      </c>
      <c r="P48" s="3">
        <f t="shared" si="2"/>
        <v>4.5456619495512524E-2</v>
      </c>
      <c r="Q48" s="9" t="s">
        <v>29</v>
      </c>
      <c r="R48" s="9" t="s">
        <v>30</v>
      </c>
      <c r="S48" s="9">
        <v>2.0000000000000001E-4</v>
      </c>
      <c r="T48" s="9" t="s">
        <v>30</v>
      </c>
      <c r="U48" s="9">
        <v>1E-4</v>
      </c>
      <c r="V48" s="9" t="s">
        <v>30</v>
      </c>
      <c r="W48" s="10" t="s">
        <v>31</v>
      </c>
      <c r="X48" s="1" t="s">
        <v>120</v>
      </c>
      <c r="Y48" s="1">
        <f t="shared" si="3"/>
        <v>-1.8065781136119212</v>
      </c>
      <c r="Z48" s="1">
        <f t="shared" si="4"/>
        <v>4</v>
      </c>
      <c r="AA48" s="10" t="s">
        <v>31</v>
      </c>
      <c r="AB48" s="1" t="s">
        <v>7461</v>
      </c>
      <c r="AC48" s="1" t="s">
        <v>1202</v>
      </c>
    </row>
    <row r="49" spans="1:29" ht="13" x14ac:dyDescent="0.2">
      <c r="A49" s="1" t="s">
        <v>122</v>
      </c>
      <c r="B49" s="1" t="s">
        <v>123</v>
      </c>
      <c r="C49" s="1">
        <v>412</v>
      </c>
      <c r="D49" s="8">
        <v>4.0999999999999996</v>
      </c>
      <c r="E49" s="8">
        <v>4.12</v>
      </c>
      <c r="F49" s="8">
        <v>48.8299995660782</v>
      </c>
      <c r="G49" s="8">
        <v>12.5</v>
      </c>
      <c r="H49" s="8">
        <v>7.4220001697540301</v>
      </c>
      <c r="I49" s="2">
        <v>2</v>
      </c>
      <c r="J49" s="17">
        <v>0.32508730888366699</v>
      </c>
      <c r="K49" s="17">
        <v>0.222843497991562</v>
      </c>
      <c r="L49" s="17">
        <v>0.36307805776596103</v>
      </c>
      <c r="M49" s="17">
        <v>0.23988328874111201</v>
      </c>
      <c r="N49" s="3">
        <f t="shared" si="0"/>
        <v>0.2877230383455755</v>
      </c>
      <c r="O49" s="3">
        <f t="shared" si="1"/>
        <v>0.28248529881238948</v>
      </c>
      <c r="P49" s="3">
        <f t="shared" si="2"/>
        <v>6.7261836785942358E-2</v>
      </c>
      <c r="Q49" s="9" t="s">
        <v>29</v>
      </c>
      <c r="R49" s="9" t="s">
        <v>30</v>
      </c>
      <c r="S49" s="9">
        <v>6.9999999999999999E-4</v>
      </c>
      <c r="T49" s="9" t="s">
        <v>30</v>
      </c>
      <c r="U49" s="9">
        <v>2.0000000000000001E-4</v>
      </c>
      <c r="V49" s="9" t="s">
        <v>30</v>
      </c>
      <c r="W49" s="10" t="s">
        <v>31</v>
      </c>
      <c r="X49" s="1" t="s">
        <v>122</v>
      </c>
      <c r="Y49" s="1">
        <f t="shared" si="3"/>
        <v>-1.8237523065890684</v>
      </c>
      <c r="Z49" s="1">
        <f t="shared" si="4"/>
        <v>3.6989700043360187</v>
      </c>
      <c r="AA49" s="10" t="s">
        <v>31</v>
      </c>
      <c r="AB49" s="1" t="s">
        <v>7657</v>
      </c>
      <c r="AC49" s="1" t="s">
        <v>1810</v>
      </c>
    </row>
    <row r="50" spans="1:29" ht="13" x14ac:dyDescent="0.2">
      <c r="A50" s="1" t="s">
        <v>124</v>
      </c>
      <c r="B50" s="1" t="s">
        <v>125</v>
      </c>
      <c r="C50" s="1">
        <v>317</v>
      </c>
      <c r="D50" s="8">
        <v>7.12</v>
      </c>
      <c r="E50" s="8">
        <v>7.44</v>
      </c>
      <c r="F50" s="8">
        <v>37.850001454353297</v>
      </c>
      <c r="G50" s="8">
        <v>19.769999384880101</v>
      </c>
      <c r="H50" s="8">
        <v>15.539999306201899</v>
      </c>
      <c r="I50" s="2">
        <v>5</v>
      </c>
      <c r="J50" s="17">
        <v>0.17864879965782199</v>
      </c>
      <c r="K50" s="17">
        <v>0.19408859312534299</v>
      </c>
      <c r="L50" s="17">
        <v>0.135518938302994</v>
      </c>
      <c r="M50" s="17">
        <v>0.181970089673996</v>
      </c>
      <c r="N50" s="3">
        <f t="shared" si="0"/>
        <v>0.17255660519003874</v>
      </c>
      <c r="O50" s="3">
        <f t="shared" si="1"/>
        <v>0.18030944466590898</v>
      </c>
      <c r="P50" s="3">
        <f t="shared" si="2"/>
        <v>2.5567843061449734E-2</v>
      </c>
      <c r="Q50" s="9" t="s">
        <v>29</v>
      </c>
      <c r="R50" s="9" t="s">
        <v>30</v>
      </c>
      <c r="S50" s="9" t="s">
        <v>29</v>
      </c>
      <c r="T50" s="9" t="s">
        <v>30</v>
      </c>
      <c r="U50" s="9">
        <v>1E-4</v>
      </c>
      <c r="V50" s="9" t="s">
        <v>30</v>
      </c>
      <c r="W50" s="10" t="s">
        <v>31</v>
      </c>
      <c r="X50" s="1" t="s">
        <v>124</v>
      </c>
      <c r="Y50" s="1">
        <f t="shared" si="3"/>
        <v>-2.471453127313989</v>
      </c>
      <c r="Z50" s="1">
        <f t="shared" si="4"/>
        <v>4</v>
      </c>
      <c r="AA50" s="10" t="s">
        <v>31</v>
      </c>
      <c r="AB50" s="1" t="s">
        <v>7809</v>
      </c>
      <c r="AC50" s="1" t="s">
        <v>1810</v>
      </c>
    </row>
    <row r="51" spans="1:29" ht="13" x14ac:dyDescent="0.2">
      <c r="A51" s="1" t="s">
        <v>126</v>
      </c>
      <c r="B51" s="1" t="s">
        <v>127</v>
      </c>
      <c r="C51" s="1">
        <v>223</v>
      </c>
      <c r="D51" s="8">
        <v>11.57</v>
      </c>
      <c r="E51" s="8">
        <v>11.73</v>
      </c>
      <c r="F51" s="8">
        <v>43.959999084472699</v>
      </c>
      <c r="G51" s="8">
        <v>40.659999847412102</v>
      </c>
      <c r="H51" s="8">
        <v>22.529999911785101</v>
      </c>
      <c r="I51" s="2">
        <v>9</v>
      </c>
      <c r="J51" s="17">
        <v>0.101859100162983</v>
      </c>
      <c r="K51" s="17">
        <v>0.14454400539398199</v>
      </c>
      <c r="L51" s="17">
        <v>0.111686326563358</v>
      </c>
      <c r="M51" s="17">
        <v>0.15848931670188901</v>
      </c>
      <c r="N51" s="3">
        <f t="shared" si="0"/>
        <v>0.129144687205553</v>
      </c>
      <c r="O51" s="3">
        <f t="shared" si="1"/>
        <v>0.12811516597867001</v>
      </c>
      <c r="P51" s="3">
        <f t="shared" si="2"/>
        <v>2.6755335278010831E-2</v>
      </c>
      <c r="Q51" s="9" t="s">
        <v>29</v>
      </c>
      <c r="R51" s="9" t="s">
        <v>30</v>
      </c>
      <c r="S51" s="9" t="s">
        <v>29</v>
      </c>
      <c r="T51" s="9" t="s">
        <v>30</v>
      </c>
      <c r="U51" s="9">
        <v>1E-4</v>
      </c>
      <c r="V51" s="9" t="s">
        <v>30</v>
      </c>
      <c r="W51" s="10" t="s">
        <v>31</v>
      </c>
      <c r="X51" s="1" t="s">
        <v>126</v>
      </c>
      <c r="Y51" s="1">
        <f t="shared" si="3"/>
        <v>-2.9644868261779722</v>
      </c>
      <c r="Z51" s="1">
        <f t="shared" si="4"/>
        <v>4</v>
      </c>
      <c r="AA51" s="10" t="s">
        <v>31</v>
      </c>
      <c r="AB51" s="1" t="s">
        <v>7810</v>
      </c>
      <c r="AC51" s="1" t="s">
        <v>1185</v>
      </c>
    </row>
    <row r="52" spans="1:29" ht="13" x14ac:dyDescent="0.2">
      <c r="A52" s="1" t="s">
        <v>128</v>
      </c>
      <c r="B52" s="1" t="s">
        <v>129</v>
      </c>
      <c r="C52" s="1">
        <v>37</v>
      </c>
      <c r="D52" s="8">
        <v>36.630000000000003</v>
      </c>
      <c r="E52" s="8">
        <v>38.35</v>
      </c>
      <c r="F52" s="8">
        <v>98.509997129440293</v>
      </c>
      <c r="G52" s="8">
        <v>98.509997129440293</v>
      </c>
      <c r="H52" s="8">
        <v>92.540001869201703</v>
      </c>
      <c r="I52" s="2">
        <v>34</v>
      </c>
      <c r="J52" s="17">
        <v>13.9315700531006</v>
      </c>
      <c r="K52" s="17">
        <v>14.3218803405762</v>
      </c>
      <c r="L52" s="17">
        <v>21.4783039093018</v>
      </c>
      <c r="M52" s="17">
        <v>22.0800476074219</v>
      </c>
      <c r="N52" s="3">
        <f t="shared" si="0"/>
        <v>17.952950477600126</v>
      </c>
      <c r="O52" s="3">
        <f t="shared" si="1"/>
        <v>17.900092124939</v>
      </c>
      <c r="P52" s="3">
        <f t="shared" si="2"/>
        <v>4.4278368833223238</v>
      </c>
      <c r="Q52" s="9">
        <v>4.8999999999999998E-3</v>
      </c>
      <c r="R52" s="9" t="s">
        <v>30</v>
      </c>
      <c r="S52" s="9">
        <v>4.4000000000000003E-3</v>
      </c>
      <c r="T52" s="9" t="s">
        <v>30</v>
      </c>
      <c r="U52" s="9">
        <v>4.5999999999999999E-3</v>
      </c>
      <c r="V52" s="9" t="s">
        <v>30</v>
      </c>
      <c r="W52" s="10" t="s">
        <v>130</v>
      </c>
      <c r="X52" s="1" t="s">
        <v>128</v>
      </c>
      <c r="Y52" s="1">
        <f t="shared" si="3"/>
        <v>4.1618951073964823</v>
      </c>
      <c r="Z52" s="1">
        <f t="shared" si="4"/>
        <v>2.3372421683184261</v>
      </c>
      <c r="AA52" s="10" t="s">
        <v>130</v>
      </c>
      <c r="AB52" s="1" t="s">
        <v>7312</v>
      </c>
      <c r="AC52" s="1" t="s">
        <v>1140</v>
      </c>
    </row>
    <row r="53" spans="1:29" ht="13" x14ac:dyDescent="0.2">
      <c r="A53" s="1" t="s">
        <v>131</v>
      </c>
      <c r="B53" s="1" t="s">
        <v>132</v>
      </c>
      <c r="C53" s="1">
        <v>217</v>
      </c>
      <c r="D53" s="8">
        <v>11.83</v>
      </c>
      <c r="E53" s="8">
        <v>12.2</v>
      </c>
      <c r="F53" s="8">
        <v>50.959998369216898</v>
      </c>
      <c r="G53" s="8">
        <v>44.229999184608502</v>
      </c>
      <c r="H53" s="8">
        <v>40.380001068115199</v>
      </c>
      <c r="I53" s="2">
        <v>8</v>
      </c>
      <c r="J53" s="17">
        <v>10.764650344848601</v>
      </c>
      <c r="K53" s="17">
        <v>13.9315700531006</v>
      </c>
      <c r="L53" s="17">
        <v>12.133888244628899</v>
      </c>
      <c r="M53" s="17">
        <v>16.1435852050781</v>
      </c>
      <c r="N53" s="3">
        <f t="shared" si="0"/>
        <v>13.243423461914048</v>
      </c>
      <c r="O53" s="3">
        <f t="shared" si="1"/>
        <v>13.03272914886475</v>
      </c>
      <c r="P53" s="3">
        <f t="shared" si="2"/>
        <v>2.3280799264455792</v>
      </c>
      <c r="Q53" s="9">
        <v>2E-3</v>
      </c>
      <c r="R53" s="9" t="s">
        <v>30</v>
      </c>
      <c r="S53" s="9">
        <v>1.6999999999999999E-3</v>
      </c>
      <c r="T53" s="9" t="s">
        <v>30</v>
      </c>
      <c r="U53" s="9">
        <v>1.8E-3</v>
      </c>
      <c r="V53" s="9" t="s">
        <v>30</v>
      </c>
      <c r="W53" s="10" t="s">
        <v>130</v>
      </c>
      <c r="X53" s="1" t="s">
        <v>131</v>
      </c>
      <c r="Y53" s="1">
        <f t="shared" si="3"/>
        <v>3.7040673213299744</v>
      </c>
      <c r="Z53" s="1">
        <f t="shared" si="4"/>
        <v>2.744727494896694</v>
      </c>
      <c r="AA53" s="10" t="s">
        <v>130</v>
      </c>
      <c r="AB53" s="1" t="s">
        <v>7329</v>
      </c>
      <c r="AC53" s="1" t="s">
        <v>1140</v>
      </c>
    </row>
    <row r="54" spans="1:29" ht="13" x14ac:dyDescent="0.2">
      <c r="A54" s="1" t="s">
        <v>133</v>
      </c>
      <c r="B54" s="1" t="s">
        <v>134</v>
      </c>
      <c r="C54" s="1">
        <v>20</v>
      </c>
      <c r="D54" s="8">
        <v>49.66</v>
      </c>
      <c r="E54" s="8">
        <v>49.98</v>
      </c>
      <c r="F54" s="8">
        <v>78.380000591278105</v>
      </c>
      <c r="G54" s="8">
        <v>69.730001688003497</v>
      </c>
      <c r="H54" s="8">
        <v>67.5700008869171</v>
      </c>
      <c r="I54" s="2">
        <v>44</v>
      </c>
      <c r="J54" s="17">
        <v>12.3594703674316</v>
      </c>
      <c r="K54" s="17">
        <v>9.1201086044311506</v>
      </c>
      <c r="L54" s="17">
        <v>14.0604753494263</v>
      </c>
      <c r="M54" s="17">
        <v>10.471285820007299</v>
      </c>
      <c r="N54" s="3">
        <f t="shared" si="0"/>
        <v>11.502835035324086</v>
      </c>
      <c r="O54" s="3">
        <f t="shared" si="1"/>
        <v>11.41537809371945</v>
      </c>
      <c r="P54" s="3">
        <f t="shared" si="2"/>
        <v>2.1615447482940193</v>
      </c>
      <c r="Q54" s="9">
        <v>2.5000000000000001E-3</v>
      </c>
      <c r="R54" s="9" t="s">
        <v>30</v>
      </c>
      <c r="S54" s="9">
        <v>2.2000000000000001E-3</v>
      </c>
      <c r="T54" s="9" t="s">
        <v>30</v>
      </c>
      <c r="U54" s="9">
        <v>2.3E-3</v>
      </c>
      <c r="V54" s="9" t="s">
        <v>30</v>
      </c>
      <c r="W54" s="10" t="s">
        <v>130</v>
      </c>
      <c r="X54" s="1" t="s">
        <v>133</v>
      </c>
      <c r="Y54" s="1">
        <f t="shared" si="3"/>
        <v>3.5129067393733675</v>
      </c>
      <c r="Z54" s="1">
        <f t="shared" si="4"/>
        <v>2.6382721639824069</v>
      </c>
      <c r="AA54" s="10" t="s">
        <v>130</v>
      </c>
      <c r="AB54" s="1" t="s">
        <v>7417</v>
      </c>
      <c r="AC54" s="1" t="s">
        <v>1350</v>
      </c>
    </row>
    <row r="55" spans="1:29" ht="13" x14ac:dyDescent="0.2">
      <c r="A55" s="1" t="s">
        <v>135</v>
      </c>
      <c r="B55" s="1" t="s">
        <v>136</v>
      </c>
      <c r="C55" s="1">
        <v>204</v>
      </c>
      <c r="D55" s="8">
        <v>12.22</v>
      </c>
      <c r="E55" s="8">
        <v>12.99</v>
      </c>
      <c r="F55" s="8">
        <v>53.549998998642003</v>
      </c>
      <c r="G55" s="8">
        <v>26.649999618530298</v>
      </c>
      <c r="H55" s="8">
        <v>13.9599993824959</v>
      </c>
      <c r="I55" s="2">
        <v>8</v>
      </c>
      <c r="J55" s="17">
        <v>4.6989412307739302</v>
      </c>
      <c r="K55" s="17">
        <v>3.9810719490051301</v>
      </c>
      <c r="L55" s="17">
        <v>12.0226440429688</v>
      </c>
      <c r="M55" s="17">
        <v>9.8174791336059606</v>
      </c>
      <c r="N55" s="3">
        <f t="shared" si="0"/>
        <v>7.630034089088455</v>
      </c>
      <c r="O55" s="3">
        <f t="shared" si="1"/>
        <v>7.258210182189945</v>
      </c>
      <c r="P55" s="3">
        <f t="shared" si="2"/>
        <v>3.9151912713402548</v>
      </c>
      <c r="Q55" s="9">
        <v>4.8099999999999997E-2</v>
      </c>
      <c r="R55" s="9" t="s">
        <v>30</v>
      </c>
      <c r="S55" s="9">
        <v>3.9300000000000002E-2</v>
      </c>
      <c r="T55" s="9" t="s">
        <v>30</v>
      </c>
      <c r="U55" s="9">
        <v>4.2900000000000001E-2</v>
      </c>
      <c r="V55" s="9" t="s">
        <v>30</v>
      </c>
      <c r="W55" s="10" t="s">
        <v>130</v>
      </c>
      <c r="X55" s="1" t="s">
        <v>135</v>
      </c>
      <c r="Y55" s="1">
        <f t="shared" si="3"/>
        <v>2.8596138347743492</v>
      </c>
      <c r="Z55" s="1">
        <f t="shared" si="4"/>
        <v>1.3675427078152758</v>
      </c>
      <c r="AA55" s="10" t="s">
        <v>130</v>
      </c>
      <c r="AB55" s="1" t="s">
        <v>7898</v>
      </c>
      <c r="AC55" s="1" t="s">
        <v>1155</v>
      </c>
    </row>
    <row r="56" spans="1:29" ht="13" x14ac:dyDescent="0.2">
      <c r="A56" s="1" t="s">
        <v>137</v>
      </c>
      <c r="B56" s="1" t="s">
        <v>138</v>
      </c>
      <c r="C56" s="1">
        <v>47</v>
      </c>
      <c r="D56" s="8">
        <v>34.44</v>
      </c>
      <c r="E56" s="8">
        <v>36.22</v>
      </c>
      <c r="F56" s="8">
        <v>61.640000343322797</v>
      </c>
      <c r="G56" s="8">
        <v>52.280002832412698</v>
      </c>
      <c r="H56" s="8">
        <v>40.1800006628037</v>
      </c>
      <c r="I56" s="2">
        <v>25</v>
      </c>
      <c r="J56" s="17">
        <v>6.3679552078247097</v>
      </c>
      <c r="K56" s="17">
        <v>4.7424201965331996</v>
      </c>
      <c r="L56" s="17">
        <v>9.8174791336059606</v>
      </c>
      <c r="M56" s="17">
        <v>7.58577585220337</v>
      </c>
      <c r="N56" s="3">
        <f t="shared" si="0"/>
        <v>7.12840759754181</v>
      </c>
      <c r="O56" s="3">
        <f t="shared" si="1"/>
        <v>6.9768655300140399</v>
      </c>
      <c r="P56" s="3">
        <f t="shared" si="2"/>
        <v>2.1378739564686544</v>
      </c>
      <c r="Q56" s="9">
        <v>1.21E-2</v>
      </c>
      <c r="R56" s="9" t="s">
        <v>30</v>
      </c>
      <c r="S56" s="9">
        <v>9.4999999999999998E-3</v>
      </c>
      <c r="T56" s="9" t="s">
        <v>30</v>
      </c>
      <c r="U56" s="9">
        <v>1.0500000000000001E-2</v>
      </c>
      <c r="V56" s="9" t="s">
        <v>30</v>
      </c>
      <c r="W56" s="10" t="s">
        <v>130</v>
      </c>
      <c r="X56" s="1" t="s">
        <v>137</v>
      </c>
      <c r="Y56" s="1">
        <f t="shared" si="3"/>
        <v>2.8025790278443363</v>
      </c>
      <c r="Z56" s="1">
        <f t="shared" si="4"/>
        <v>1.9788107009300619</v>
      </c>
      <c r="AA56" s="10" t="s">
        <v>130</v>
      </c>
      <c r="AB56" s="1" t="s">
        <v>7746</v>
      </c>
      <c r="AC56" s="1" t="s">
        <v>1213</v>
      </c>
    </row>
    <row r="57" spans="1:29" ht="13" x14ac:dyDescent="0.2">
      <c r="A57" s="1" t="s">
        <v>139</v>
      </c>
      <c r="B57" s="1" t="s">
        <v>140</v>
      </c>
      <c r="C57" s="1">
        <v>31</v>
      </c>
      <c r="D57" s="8">
        <v>39.86</v>
      </c>
      <c r="E57" s="8">
        <v>42.52</v>
      </c>
      <c r="F57" s="8">
        <v>59.420001506805399</v>
      </c>
      <c r="G57" s="8">
        <v>35.809999704360997</v>
      </c>
      <c r="H57" s="8">
        <v>22.550000250339501</v>
      </c>
      <c r="I57" s="2">
        <v>26</v>
      </c>
      <c r="J57" s="17">
        <v>5.4954090118408203</v>
      </c>
      <c r="K57" s="17">
        <v>4.6989412307739302</v>
      </c>
      <c r="L57" s="17">
        <v>6.5463619232177699</v>
      </c>
      <c r="M57" s="17">
        <v>5.3456435203552202</v>
      </c>
      <c r="N57" s="3">
        <f t="shared" si="0"/>
        <v>5.5215889215469351</v>
      </c>
      <c r="O57" s="3">
        <f t="shared" si="1"/>
        <v>5.4205262660980207</v>
      </c>
      <c r="P57" s="3">
        <f t="shared" si="2"/>
        <v>0.76562634488814818</v>
      </c>
      <c r="Q57" s="9">
        <v>1.6000000000000001E-3</v>
      </c>
      <c r="R57" s="9" t="s">
        <v>30</v>
      </c>
      <c r="S57" s="9">
        <v>1.1000000000000001E-3</v>
      </c>
      <c r="T57" s="9" t="s">
        <v>30</v>
      </c>
      <c r="U57" s="9">
        <v>1.2999999999999999E-3</v>
      </c>
      <c r="V57" s="9" t="s">
        <v>30</v>
      </c>
      <c r="W57" s="10" t="s">
        <v>130</v>
      </c>
      <c r="X57" s="1" t="s">
        <v>139</v>
      </c>
      <c r="Y57" s="1">
        <f t="shared" si="3"/>
        <v>2.4384329262345208</v>
      </c>
      <c r="Z57" s="1">
        <f t="shared" si="4"/>
        <v>2.8860566476931631</v>
      </c>
      <c r="AA57" s="10" t="s">
        <v>130</v>
      </c>
      <c r="AB57" s="1" t="s">
        <v>7952</v>
      </c>
      <c r="AC57" s="1" t="s">
        <v>1450</v>
      </c>
    </row>
    <row r="58" spans="1:29" ht="13" x14ac:dyDescent="0.2">
      <c r="A58" s="1" t="s">
        <v>141</v>
      </c>
      <c r="B58" s="1" t="s">
        <v>142</v>
      </c>
      <c r="C58" s="1">
        <v>151</v>
      </c>
      <c r="D58" s="8">
        <v>15.7</v>
      </c>
      <c r="E58" s="8">
        <v>16.03</v>
      </c>
      <c r="F58" s="8">
        <v>38.879999518394499</v>
      </c>
      <c r="G58" s="8">
        <v>19.0400004386902</v>
      </c>
      <c r="H58" s="8">
        <v>15.230000019073501</v>
      </c>
      <c r="I58" s="2">
        <v>10</v>
      </c>
      <c r="J58" s="17">
        <v>5.7016429901123002</v>
      </c>
      <c r="K58" s="17">
        <v>4.6558609008789098</v>
      </c>
      <c r="L58" s="17">
        <v>5.3456435203552202</v>
      </c>
      <c r="M58" s="17">
        <v>3.8018939495086701</v>
      </c>
      <c r="N58" s="3">
        <f t="shared" si="0"/>
        <v>4.8762603402137756</v>
      </c>
      <c r="O58" s="3">
        <f t="shared" si="1"/>
        <v>5.0007522106170654</v>
      </c>
      <c r="P58" s="3">
        <f t="shared" si="2"/>
        <v>0.8375392812457686</v>
      </c>
      <c r="Q58" s="9">
        <v>3.3999999999999998E-3</v>
      </c>
      <c r="R58" s="9" t="s">
        <v>30</v>
      </c>
      <c r="S58" s="9">
        <v>2.3E-3</v>
      </c>
      <c r="T58" s="9" t="s">
        <v>30</v>
      </c>
      <c r="U58" s="9">
        <v>2.7000000000000001E-3</v>
      </c>
      <c r="V58" s="9" t="s">
        <v>30</v>
      </c>
      <c r="W58" s="10" t="s">
        <v>130</v>
      </c>
      <c r="X58" s="1" t="s">
        <v>141</v>
      </c>
      <c r="Y58" s="1">
        <f t="shared" si="3"/>
        <v>2.3221451206682509</v>
      </c>
      <c r="Z58" s="1">
        <f t="shared" si="4"/>
        <v>2.5686362358410126</v>
      </c>
      <c r="AA58" s="10" t="s">
        <v>130</v>
      </c>
      <c r="AB58" s="1" t="s">
        <v>7953</v>
      </c>
      <c r="AC58" s="1" t="s">
        <v>1450</v>
      </c>
    </row>
    <row r="59" spans="1:29" ht="13" x14ac:dyDescent="0.2">
      <c r="A59" s="1" t="s">
        <v>143</v>
      </c>
      <c r="B59" s="1" t="s">
        <v>144</v>
      </c>
      <c r="C59" s="1">
        <v>173</v>
      </c>
      <c r="D59" s="8">
        <v>14.4</v>
      </c>
      <c r="E59" s="8">
        <v>14.55</v>
      </c>
      <c r="F59" s="8">
        <v>51.450002193450899</v>
      </c>
      <c r="G59" s="8">
        <v>31.790000200271599</v>
      </c>
      <c r="H59" s="8">
        <v>31.790000200271599</v>
      </c>
      <c r="I59" s="2">
        <v>14</v>
      </c>
      <c r="J59" s="17">
        <v>4.9203948974609402</v>
      </c>
      <c r="K59" s="17">
        <v>4.3651590347290004</v>
      </c>
      <c r="L59" s="17">
        <v>5.3456435203552202</v>
      </c>
      <c r="M59" s="17">
        <v>4.6131758689880398</v>
      </c>
      <c r="N59" s="3">
        <f t="shared" si="0"/>
        <v>4.8110933303833008</v>
      </c>
      <c r="O59" s="3">
        <f t="shared" si="1"/>
        <v>4.76678538322449</v>
      </c>
      <c r="P59" s="3">
        <f t="shared" si="2"/>
        <v>0.42257916644122617</v>
      </c>
      <c r="Q59" s="9">
        <v>5.0000000000000001E-4</v>
      </c>
      <c r="R59" s="9" t="s">
        <v>30</v>
      </c>
      <c r="S59" s="9">
        <v>2.9999999999999997E-4</v>
      </c>
      <c r="T59" s="9" t="s">
        <v>30</v>
      </c>
      <c r="U59" s="9">
        <v>4.0000000000000002E-4</v>
      </c>
      <c r="V59" s="9" t="s">
        <v>30</v>
      </c>
      <c r="W59" s="10" t="s">
        <v>130</v>
      </c>
      <c r="X59" s="1" t="s">
        <v>143</v>
      </c>
      <c r="Y59" s="1">
        <f t="shared" si="3"/>
        <v>2.2530166718670319</v>
      </c>
      <c r="Z59" s="1">
        <f t="shared" si="4"/>
        <v>3.3979400086720375</v>
      </c>
      <c r="AA59" s="10" t="s">
        <v>130</v>
      </c>
      <c r="AB59" s="1" t="s">
        <v>7841</v>
      </c>
      <c r="AC59" s="1" t="s">
        <v>1393</v>
      </c>
    </row>
    <row r="60" spans="1:29" ht="13" x14ac:dyDescent="0.2">
      <c r="A60" s="1" t="s">
        <v>145</v>
      </c>
      <c r="B60" s="1" t="s">
        <v>146</v>
      </c>
      <c r="C60" s="1">
        <v>205</v>
      </c>
      <c r="D60" s="8">
        <v>12.19</v>
      </c>
      <c r="E60" s="8">
        <v>13.66</v>
      </c>
      <c r="F60" s="8">
        <v>100</v>
      </c>
      <c r="G60" s="8">
        <v>78.130000829696698</v>
      </c>
      <c r="H60" s="8">
        <v>78.130000829696698</v>
      </c>
      <c r="I60" s="2">
        <v>10</v>
      </c>
      <c r="J60" s="17">
        <v>3.9445729255676301</v>
      </c>
      <c r="K60" s="17">
        <v>5.7016429901123002</v>
      </c>
      <c r="L60" s="17">
        <v>3.69828176498413</v>
      </c>
      <c r="M60" s="17">
        <v>4.9203953742981001</v>
      </c>
      <c r="N60" s="3">
        <f t="shared" si="0"/>
        <v>4.5662232637405396</v>
      </c>
      <c r="O60" s="3">
        <f t="shared" si="1"/>
        <v>4.4324841499328649</v>
      </c>
      <c r="P60" s="3">
        <f t="shared" si="2"/>
        <v>0.92274724367780248</v>
      </c>
      <c r="Q60" s="9">
        <v>5.7999999999999996E-3</v>
      </c>
      <c r="R60" s="9" t="s">
        <v>30</v>
      </c>
      <c r="S60" s="9">
        <v>3.8E-3</v>
      </c>
      <c r="T60" s="9" t="s">
        <v>30</v>
      </c>
      <c r="U60" s="9">
        <v>4.4999999999999997E-3</v>
      </c>
      <c r="V60" s="9" t="s">
        <v>30</v>
      </c>
      <c r="W60" s="10" t="s">
        <v>130</v>
      </c>
      <c r="X60" s="1" t="s">
        <v>145</v>
      </c>
      <c r="Y60" s="1">
        <f t="shared" si="3"/>
        <v>2.1481154722172211</v>
      </c>
      <c r="Z60" s="1">
        <f t="shared" si="4"/>
        <v>2.3467874862246565</v>
      </c>
      <c r="AA60" s="10" t="s">
        <v>130</v>
      </c>
      <c r="AB60" s="1" t="s">
        <v>7312</v>
      </c>
      <c r="AC60" s="1" t="s">
        <v>1140</v>
      </c>
    </row>
    <row r="61" spans="1:29" ht="13" x14ac:dyDescent="0.2">
      <c r="A61" s="1" t="s">
        <v>147</v>
      </c>
      <c r="B61" s="1" t="s">
        <v>148</v>
      </c>
      <c r="C61" s="1">
        <v>181</v>
      </c>
      <c r="D61" s="8">
        <v>13.92</v>
      </c>
      <c r="E61" s="8">
        <v>14.3</v>
      </c>
      <c r="F61" s="8">
        <v>63.029998540878303</v>
      </c>
      <c r="G61" s="8">
        <v>38.029998540878303</v>
      </c>
      <c r="H61" s="8">
        <v>17.610000073909799</v>
      </c>
      <c r="I61" s="2">
        <v>7</v>
      </c>
      <c r="J61" s="17">
        <v>4.6989412307739302</v>
      </c>
      <c r="K61" s="17">
        <v>2.91071701049805</v>
      </c>
      <c r="L61" s="17">
        <v>6.0813498497009304</v>
      </c>
      <c r="M61" s="17">
        <v>3.9810717105865501</v>
      </c>
      <c r="N61" s="3">
        <f t="shared" si="0"/>
        <v>4.4180199503898656</v>
      </c>
      <c r="O61" s="3">
        <f t="shared" si="1"/>
        <v>4.3400064706802404</v>
      </c>
      <c r="P61" s="3">
        <f t="shared" si="2"/>
        <v>1.3302216653110226</v>
      </c>
      <c r="Q61" s="9">
        <v>1.83E-2</v>
      </c>
      <c r="R61" s="9" t="s">
        <v>30</v>
      </c>
      <c r="S61" s="9">
        <v>1.1900000000000001E-2</v>
      </c>
      <c r="T61" s="9" t="s">
        <v>30</v>
      </c>
      <c r="U61" s="9">
        <v>1.43E-2</v>
      </c>
      <c r="V61" s="9" t="s">
        <v>30</v>
      </c>
      <c r="W61" s="10" t="s">
        <v>130</v>
      </c>
      <c r="X61" s="1" t="s">
        <v>147</v>
      </c>
      <c r="Y61" s="1">
        <f t="shared" si="3"/>
        <v>2.1176971936401081</v>
      </c>
      <c r="Z61" s="1">
        <f t="shared" si="4"/>
        <v>1.8446639625349381</v>
      </c>
      <c r="AA61" s="10" t="s">
        <v>130</v>
      </c>
      <c r="AB61" s="1" t="s">
        <v>7601</v>
      </c>
      <c r="AC61" s="1" t="s">
        <v>1155</v>
      </c>
    </row>
    <row r="62" spans="1:29" ht="13" x14ac:dyDescent="0.2">
      <c r="A62" s="1" t="s">
        <v>149</v>
      </c>
      <c r="B62" s="1" t="s">
        <v>150</v>
      </c>
      <c r="C62" s="1">
        <v>392</v>
      </c>
      <c r="D62" s="8">
        <v>4.49</v>
      </c>
      <c r="E62" s="8">
        <v>4.83</v>
      </c>
      <c r="F62" s="8">
        <v>24.420000612735699</v>
      </c>
      <c r="G62" s="8">
        <v>15.5100002884865</v>
      </c>
      <c r="H62" s="8">
        <v>14.190000295639001</v>
      </c>
      <c r="I62" s="2">
        <v>5</v>
      </c>
      <c r="J62" s="17">
        <v>5.3951058387756303</v>
      </c>
      <c r="K62" s="17">
        <v>3.0199520587921098</v>
      </c>
      <c r="L62" s="17">
        <v>5.8076443672180202</v>
      </c>
      <c r="M62" s="17">
        <v>3.1045596599578902</v>
      </c>
      <c r="N62" s="3">
        <f t="shared" si="0"/>
        <v>4.3318154811859122</v>
      </c>
      <c r="O62" s="3">
        <f t="shared" si="1"/>
        <v>4.2498327493667603</v>
      </c>
      <c r="P62" s="3">
        <f t="shared" si="2"/>
        <v>1.4760081046686822</v>
      </c>
      <c r="Q62" s="9">
        <v>2.6100000000000002E-2</v>
      </c>
      <c r="R62" s="9" t="s">
        <v>30</v>
      </c>
      <c r="S62" s="9">
        <v>1.6899999999999998E-2</v>
      </c>
      <c r="T62" s="9" t="s">
        <v>30</v>
      </c>
      <c r="U62" s="9">
        <v>2.0299999999999999E-2</v>
      </c>
      <c r="V62" s="9" t="s">
        <v>30</v>
      </c>
      <c r="W62" s="10" t="s">
        <v>130</v>
      </c>
      <c r="X62" s="1" t="s">
        <v>149</v>
      </c>
      <c r="Y62" s="1">
        <f t="shared" si="3"/>
        <v>2.0874060656251463</v>
      </c>
      <c r="Z62" s="1">
        <f t="shared" si="4"/>
        <v>1.6925039620867872</v>
      </c>
      <c r="AA62" s="10" t="s">
        <v>130</v>
      </c>
      <c r="AB62" s="1" t="s">
        <v>7641</v>
      </c>
      <c r="AC62" s="1" t="s">
        <v>1155</v>
      </c>
    </row>
    <row r="63" spans="1:29" ht="13" x14ac:dyDescent="0.2">
      <c r="A63" s="1" t="s">
        <v>151</v>
      </c>
      <c r="B63" s="1" t="s">
        <v>152</v>
      </c>
      <c r="C63" s="1">
        <v>362</v>
      </c>
      <c r="D63" s="8">
        <v>5.22</v>
      </c>
      <c r="E63" s="8">
        <v>5.35</v>
      </c>
      <c r="F63" s="8">
        <v>84.210002422332806</v>
      </c>
      <c r="G63" s="8">
        <v>61.8399977684021</v>
      </c>
      <c r="H63" s="8">
        <v>52.630001306533799</v>
      </c>
      <c r="I63" s="2">
        <v>4</v>
      </c>
      <c r="J63" s="17">
        <v>2.3988330364227299</v>
      </c>
      <c r="K63" s="17">
        <v>4.2072658538818404</v>
      </c>
      <c r="L63" s="17">
        <v>3.8370723724365199</v>
      </c>
      <c r="M63" s="17">
        <v>5.70164251327515</v>
      </c>
      <c r="N63" s="3">
        <f t="shared" si="0"/>
        <v>4.0362034440040606</v>
      </c>
      <c r="O63" s="3">
        <f t="shared" si="1"/>
        <v>4.0221691131591797</v>
      </c>
      <c r="P63" s="3">
        <f t="shared" si="2"/>
        <v>1.3569063682772935</v>
      </c>
      <c r="Q63" s="9">
        <v>2.7400000000000001E-2</v>
      </c>
      <c r="R63" s="9" t="s">
        <v>30</v>
      </c>
      <c r="S63" s="9">
        <v>1.7100000000000001E-2</v>
      </c>
      <c r="T63" s="9" t="s">
        <v>30</v>
      </c>
      <c r="U63" s="9">
        <v>2.0799999999999999E-2</v>
      </c>
      <c r="V63" s="9" t="s">
        <v>30</v>
      </c>
      <c r="W63" s="10" t="s">
        <v>130</v>
      </c>
      <c r="X63" s="1" t="s">
        <v>151</v>
      </c>
      <c r="Y63" s="1">
        <f t="shared" si="3"/>
        <v>2.0079737414112788</v>
      </c>
      <c r="Z63" s="1">
        <f t="shared" si="4"/>
        <v>1.6819366650372385</v>
      </c>
      <c r="AA63" s="10" t="s">
        <v>130</v>
      </c>
      <c r="AB63" s="1" t="s">
        <v>7769</v>
      </c>
      <c r="AC63" s="1" t="s">
        <v>1140</v>
      </c>
    </row>
    <row r="64" spans="1:29" ht="13" x14ac:dyDescent="0.2">
      <c r="A64" s="1" t="s">
        <v>153</v>
      </c>
      <c r="B64" s="1" t="s">
        <v>154</v>
      </c>
      <c r="C64" s="1">
        <v>294</v>
      </c>
      <c r="D64" s="8">
        <v>7.83</v>
      </c>
      <c r="E64" s="8">
        <v>7.97</v>
      </c>
      <c r="F64" s="8">
        <v>35.879999399185202</v>
      </c>
      <c r="G64" s="8">
        <v>17.649999260902401</v>
      </c>
      <c r="H64" s="8">
        <v>14.7100001573563</v>
      </c>
      <c r="I64" s="2">
        <v>9</v>
      </c>
      <c r="J64" s="17">
        <v>3.9810719490051301</v>
      </c>
      <c r="K64" s="17">
        <v>2.8575899600982702</v>
      </c>
      <c r="L64" s="17">
        <v>5.3951063156127903</v>
      </c>
      <c r="M64" s="17">
        <v>4.0179080963134801</v>
      </c>
      <c r="N64" s="3">
        <f t="shared" si="0"/>
        <v>4.0629190802574175</v>
      </c>
      <c r="O64" s="3">
        <f t="shared" si="1"/>
        <v>3.9994900226593053</v>
      </c>
      <c r="P64" s="3">
        <f t="shared" si="2"/>
        <v>1.038631480926905</v>
      </c>
      <c r="Q64" s="9">
        <v>1.2999999999999999E-2</v>
      </c>
      <c r="R64" s="9" t="s">
        <v>30</v>
      </c>
      <c r="S64" s="9">
        <v>7.9000000000000008E-3</v>
      </c>
      <c r="T64" s="9" t="s">
        <v>30</v>
      </c>
      <c r="U64" s="9">
        <v>9.7000000000000003E-3</v>
      </c>
      <c r="V64" s="9" t="s">
        <v>30</v>
      </c>
      <c r="W64" s="10" t="s">
        <v>130</v>
      </c>
      <c r="X64" s="1" t="s">
        <v>153</v>
      </c>
      <c r="Y64" s="1">
        <f t="shared" si="3"/>
        <v>1.9998160528285434</v>
      </c>
      <c r="Z64" s="1">
        <f t="shared" si="4"/>
        <v>2.0132282657337552</v>
      </c>
      <c r="AA64" s="10" t="s">
        <v>130</v>
      </c>
      <c r="AB64" s="1" t="s">
        <v>7690</v>
      </c>
      <c r="AC64" s="1" t="s">
        <v>1155</v>
      </c>
    </row>
    <row r="65" spans="1:29" ht="13" x14ac:dyDescent="0.2">
      <c r="A65" s="1" t="s">
        <v>155</v>
      </c>
      <c r="B65" s="1" t="s">
        <v>156</v>
      </c>
      <c r="C65" s="1">
        <v>123</v>
      </c>
      <c r="D65" s="8">
        <v>18</v>
      </c>
      <c r="E65" s="8">
        <v>18.62</v>
      </c>
      <c r="F65" s="8">
        <v>49.200001358985901</v>
      </c>
      <c r="G65" s="8">
        <v>41.490000486373901</v>
      </c>
      <c r="H65" s="8">
        <v>39.100000262260401</v>
      </c>
      <c r="I65" s="2">
        <v>17</v>
      </c>
      <c r="J65" s="17">
        <v>3.1622779369354199</v>
      </c>
      <c r="K65" s="17">
        <v>2.6546061038970898</v>
      </c>
      <c r="L65" s="17">
        <v>4.4874539375305202</v>
      </c>
      <c r="M65" s="17">
        <v>3.9084088802337602</v>
      </c>
      <c r="N65" s="3">
        <f t="shared" si="0"/>
        <v>3.5531867146491978</v>
      </c>
      <c r="O65" s="3">
        <f t="shared" si="1"/>
        <v>3.5353434085845903</v>
      </c>
      <c r="P65" s="3">
        <f t="shared" si="2"/>
        <v>0.80814495753882254</v>
      </c>
      <c r="Q65" s="9">
        <v>1.14E-2</v>
      </c>
      <c r="R65" s="9" t="s">
        <v>30</v>
      </c>
      <c r="S65" s="9">
        <v>6.3E-3</v>
      </c>
      <c r="T65" s="9" t="s">
        <v>30</v>
      </c>
      <c r="U65" s="9">
        <v>8.0000000000000002E-3</v>
      </c>
      <c r="V65" s="9" t="s">
        <v>30</v>
      </c>
      <c r="W65" s="10" t="s">
        <v>130</v>
      </c>
      <c r="X65" s="1" t="s">
        <v>155</v>
      </c>
      <c r="Y65" s="1">
        <f t="shared" si="3"/>
        <v>1.8218503592493882</v>
      </c>
      <c r="Z65" s="1">
        <f t="shared" si="4"/>
        <v>2.0969100130080562</v>
      </c>
      <c r="AA65" s="10" t="s">
        <v>130</v>
      </c>
      <c r="AB65" s="1" t="s">
        <v>7693</v>
      </c>
      <c r="AC65" s="1" t="s">
        <v>1155</v>
      </c>
    </row>
    <row r="66" spans="1:29" ht="13" x14ac:dyDescent="0.2">
      <c r="A66" s="1" t="s">
        <v>157</v>
      </c>
      <c r="B66" s="1" t="s">
        <v>158</v>
      </c>
      <c r="C66" s="1">
        <v>112</v>
      </c>
      <c r="D66" s="8">
        <v>19.02</v>
      </c>
      <c r="E66" s="8">
        <v>20.059999999999999</v>
      </c>
      <c r="F66" s="8">
        <v>90.530002117156997</v>
      </c>
      <c r="G66" s="8">
        <v>90.530002117156997</v>
      </c>
      <c r="H66" s="8">
        <v>90.530002117156997</v>
      </c>
      <c r="I66" s="2">
        <v>25</v>
      </c>
      <c r="J66" s="17">
        <v>3.4355800151825</v>
      </c>
      <c r="K66" s="17">
        <v>2.2490549087524401</v>
      </c>
      <c r="L66" s="17">
        <v>4.7863011360168501</v>
      </c>
      <c r="M66" s="17">
        <v>3.0478949546814</v>
      </c>
      <c r="N66" s="3">
        <f t="shared" si="0"/>
        <v>3.3797077536582973</v>
      </c>
      <c r="O66" s="3">
        <f t="shared" si="1"/>
        <v>3.2417374849319502</v>
      </c>
      <c r="P66" s="3">
        <f t="shared" si="2"/>
        <v>1.0598902839698867</v>
      </c>
      <c r="Q66" s="9">
        <v>2.9399999999999999E-2</v>
      </c>
      <c r="R66" s="9" t="s">
        <v>30</v>
      </c>
      <c r="S66" s="9">
        <v>1.6E-2</v>
      </c>
      <c r="T66" s="9" t="s">
        <v>30</v>
      </c>
      <c r="U66" s="9">
        <v>2.06E-2</v>
      </c>
      <c r="V66" s="9" t="s">
        <v>30</v>
      </c>
      <c r="W66" s="10" t="s">
        <v>130</v>
      </c>
      <c r="X66" s="1" t="s">
        <v>157</v>
      </c>
      <c r="Y66" s="1">
        <f t="shared" si="3"/>
        <v>1.6967672665121123</v>
      </c>
      <c r="Z66" s="1">
        <f t="shared" si="4"/>
        <v>1.6861327796308465</v>
      </c>
      <c r="AA66" s="10" t="s">
        <v>130</v>
      </c>
      <c r="AB66" s="1" t="s">
        <v>7557</v>
      </c>
      <c r="AC66" s="1" t="s">
        <v>1194</v>
      </c>
    </row>
    <row r="67" spans="1:29" ht="13" x14ac:dyDescent="0.2">
      <c r="A67" s="1" t="s">
        <v>159</v>
      </c>
      <c r="B67" s="1" t="s">
        <v>160</v>
      </c>
      <c r="C67" s="1">
        <v>367</v>
      </c>
      <c r="D67" s="8">
        <v>5.16</v>
      </c>
      <c r="E67" s="8">
        <v>6.6</v>
      </c>
      <c r="F67" s="8">
        <v>28.639999032020601</v>
      </c>
      <c r="G67" s="8">
        <v>25</v>
      </c>
      <c r="H67" s="8">
        <v>14.5500004291534</v>
      </c>
      <c r="I67" s="2">
        <v>4</v>
      </c>
      <c r="J67" s="17">
        <v>3.9445729255676301</v>
      </c>
      <c r="K67" s="17">
        <v>3.3419499397277801</v>
      </c>
      <c r="L67" s="17">
        <v>2.9922647476196298</v>
      </c>
      <c r="M67" s="17">
        <v>2.44343066215515</v>
      </c>
      <c r="N67" s="3">
        <f t="shared" ref="N67:N130" si="5">AVERAGE(J67:M67)</f>
        <v>3.1805545687675472</v>
      </c>
      <c r="O67" s="3">
        <f t="shared" ref="O67:O130" si="6">MEDIAN(J67:M67)</f>
        <v>3.1671073436737052</v>
      </c>
      <c r="P67" s="3">
        <f t="shared" ref="P67:P130" si="7">STDEV(J67:M67)</f>
        <v>0.62943816898943972</v>
      </c>
      <c r="Q67" s="9">
        <v>9.4000000000000004E-3</v>
      </c>
      <c r="R67" s="9" t="s">
        <v>30</v>
      </c>
      <c r="S67" s="9">
        <v>4.5999999999999999E-3</v>
      </c>
      <c r="T67" s="9" t="s">
        <v>30</v>
      </c>
      <c r="U67" s="9">
        <v>6.1999999999999998E-3</v>
      </c>
      <c r="V67" s="9" t="s">
        <v>30</v>
      </c>
      <c r="W67" s="10" t="s">
        <v>130</v>
      </c>
      <c r="X67" s="1" t="s">
        <v>159</v>
      </c>
      <c r="Y67" s="1">
        <f t="shared" ref="Y67:Y130" si="8">LOG(O67, 2)</f>
        <v>1.6631657658698185</v>
      </c>
      <c r="Z67" s="1">
        <f t="shared" si="4"/>
        <v>2.2076083105017461</v>
      </c>
      <c r="AA67" s="10" t="s">
        <v>130</v>
      </c>
      <c r="AB67" s="1" t="s">
        <v>7341</v>
      </c>
      <c r="AC67" s="1" t="s">
        <v>1185</v>
      </c>
    </row>
    <row r="68" spans="1:29" ht="13" x14ac:dyDescent="0.2">
      <c r="A68" s="1" t="s">
        <v>161</v>
      </c>
      <c r="B68" s="1" t="s">
        <v>162</v>
      </c>
      <c r="C68" s="1">
        <v>216</v>
      </c>
      <c r="D68" s="8">
        <v>11.86</v>
      </c>
      <c r="E68" s="8">
        <v>11.89</v>
      </c>
      <c r="F68" s="8">
        <v>58.539998531341602</v>
      </c>
      <c r="G68" s="8">
        <v>32.929998636245699</v>
      </c>
      <c r="H68" s="8">
        <v>32.929998636245699</v>
      </c>
      <c r="I68" s="2">
        <v>8</v>
      </c>
      <c r="J68" s="17">
        <v>1.9230920076370199</v>
      </c>
      <c r="K68" s="17">
        <v>3.3113110065460201</v>
      </c>
      <c r="L68" s="17">
        <v>2.7289776802063002</v>
      </c>
      <c r="M68" s="17">
        <v>4.0550851821899396</v>
      </c>
      <c r="N68" s="3">
        <f t="shared" si="5"/>
        <v>3.0046164691448198</v>
      </c>
      <c r="O68" s="3">
        <f t="shared" si="6"/>
        <v>3.0201443433761601</v>
      </c>
      <c r="P68" s="3">
        <f t="shared" si="7"/>
        <v>0.90244445058327294</v>
      </c>
      <c r="Q68" s="9">
        <v>3.2500000000000001E-2</v>
      </c>
      <c r="R68" s="9" t="s">
        <v>30</v>
      </c>
      <c r="S68" s="9">
        <v>1.5800000000000002E-2</v>
      </c>
      <c r="T68" s="9" t="s">
        <v>30</v>
      </c>
      <c r="U68" s="9">
        <v>2.12E-2</v>
      </c>
      <c r="V68" s="9" t="s">
        <v>30</v>
      </c>
      <c r="W68" s="10" t="s">
        <v>130</v>
      </c>
      <c r="X68" s="1" t="s">
        <v>161</v>
      </c>
      <c r="Y68" s="1">
        <f t="shared" si="8"/>
        <v>1.5946175026949059</v>
      </c>
      <c r="Z68" s="1">
        <f t="shared" ref="Z68:Z131" si="9">-LOG10(U68)</f>
        <v>1.6736641390712486</v>
      </c>
      <c r="AA68" s="10" t="s">
        <v>130</v>
      </c>
      <c r="AB68" s="1" t="s">
        <v>7940</v>
      </c>
      <c r="AC68" s="1" t="s">
        <v>1194</v>
      </c>
    </row>
    <row r="69" spans="1:29" ht="13" x14ac:dyDescent="0.2">
      <c r="A69" s="1" t="s">
        <v>163</v>
      </c>
      <c r="B69" s="1" t="s">
        <v>164</v>
      </c>
      <c r="C69" s="1">
        <v>269</v>
      </c>
      <c r="D69" s="8">
        <v>9.2899999999999991</v>
      </c>
      <c r="E69" s="8">
        <v>9.4700000000000006</v>
      </c>
      <c r="F69" s="8">
        <v>55.3200006484985</v>
      </c>
      <c r="G69" s="8">
        <v>24.469999969005599</v>
      </c>
      <c r="H69" s="8">
        <v>17.5500005483627</v>
      </c>
      <c r="I69" s="2">
        <v>8</v>
      </c>
      <c r="J69" s="17">
        <v>2.8840320110321001</v>
      </c>
      <c r="K69" s="17">
        <v>2.18776202201843</v>
      </c>
      <c r="L69" s="17">
        <v>3.9084088802337602</v>
      </c>
      <c r="M69" s="17">
        <v>3.1332857608795202</v>
      </c>
      <c r="N69" s="3">
        <f t="shared" si="5"/>
        <v>3.0283721685409528</v>
      </c>
      <c r="O69" s="3">
        <f t="shared" si="6"/>
        <v>3.0086588859558101</v>
      </c>
      <c r="P69" s="3">
        <f t="shared" si="7"/>
        <v>0.71014810081906266</v>
      </c>
      <c r="Q69" s="9">
        <v>1.66E-2</v>
      </c>
      <c r="R69" s="9" t="s">
        <v>30</v>
      </c>
      <c r="S69" s="9">
        <v>7.9000000000000008E-3</v>
      </c>
      <c r="T69" s="9" t="s">
        <v>30</v>
      </c>
      <c r="U69" s="9">
        <v>1.06E-2</v>
      </c>
      <c r="V69" s="9" t="s">
        <v>30</v>
      </c>
      <c r="W69" s="10" t="s">
        <v>130</v>
      </c>
      <c r="X69" s="1" t="s">
        <v>163</v>
      </c>
      <c r="Y69" s="1">
        <f t="shared" si="8"/>
        <v>1.5891205468717384</v>
      </c>
      <c r="Z69" s="1">
        <f t="shared" si="9"/>
        <v>1.9746941347352298</v>
      </c>
      <c r="AA69" s="10" t="s">
        <v>130</v>
      </c>
      <c r="AB69" s="1" t="s">
        <v>7318</v>
      </c>
      <c r="AC69" s="1" t="s">
        <v>1140</v>
      </c>
    </row>
    <row r="70" spans="1:29" ht="13" x14ac:dyDescent="0.2">
      <c r="A70" s="1" t="s">
        <v>165</v>
      </c>
      <c r="B70" s="1" t="s">
        <v>166</v>
      </c>
      <c r="C70" s="1">
        <v>307</v>
      </c>
      <c r="D70" s="8">
        <v>7.38</v>
      </c>
      <c r="E70" s="8">
        <v>7.81</v>
      </c>
      <c r="F70" s="8">
        <v>24.279999732971199</v>
      </c>
      <c r="G70" s="8">
        <v>12.6399993896484</v>
      </c>
      <c r="H70" s="8">
        <v>6.7529998719692204</v>
      </c>
      <c r="I70" s="2">
        <v>5</v>
      </c>
      <c r="J70" s="17">
        <v>2.93764996528625</v>
      </c>
      <c r="K70" s="17">
        <v>3.0478949546814</v>
      </c>
      <c r="L70" s="17">
        <v>2.91071701049805</v>
      </c>
      <c r="M70" s="17">
        <v>3.3419504165649401</v>
      </c>
      <c r="N70" s="3">
        <f t="shared" si="5"/>
        <v>3.0595530867576599</v>
      </c>
      <c r="O70" s="3">
        <f t="shared" si="6"/>
        <v>2.9927724599838248</v>
      </c>
      <c r="P70" s="3">
        <f t="shared" si="7"/>
        <v>0.19739698794275715</v>
      </c>
      <c r="Q70" s="9">
        <v>4.0000000000000002E-4</v>
      </c>
      <c r="R70" s="9" t="s">
        <v>30</v>
      </c>
      <c r="S70" s="9">
        <v>2.0000000000000001E-4</v>
      </c>
      <c r="T70" s="9" t="s">
        <v>30</v>
      </c>
      <c r="U70" s="9">
        <v>2.0000000000000001E-4</v>
      </c>
      <c r="V70" s="9" t="s">
        <v>30</v>
      </c>
      <c r="W70" s="10" t="s">
        <v>130</v>
      </c>
      <c r="X70" s="1" t="s">
        <v>165</v>
      </c>
      <c r="Y70" s="1">
        <f t="shared" si="8"/>
        <v>1.5814825951300955</v>
      </c>
      <c r="Z70" s="1">
        <f t="shared" si="9"/>
        <v>3.6989700043360187</v>
      </c>
      <c r="AA70" s="10" t="s">
        <v>130</v>
      </c>
      <c r="AB70" s="1" t="s">
        <v>7897</v>
      </c>
      <c r="AC70" s="1" t="s">
        <v>1185</v>
      </c>
    </row>
    <row r="71" spans="1:29" ht="13" x14ac:dyDescent="0.2">
      <c r="A71" s="1" t="s">
        <v>167</v>
      </c>
      <c r="B71" s="1" t="s">
        <v>168</v>
      </c>
      <c r="C71" s="1">
        <v>148</v>
      </c>
      <c r="D71" s="8">
        <v>15.83</v>
      </c>
      <c r="E71" s="8">
        <v>17.510000000000002</v>
      </c>
      <c r="F71" s="8">
        <v>88.779997825622601</v>
      </c>
      <c r="G71" s="8">
        <v>78.570002317428603</v>
      </c>
      <c r="H71" s="8">
        <v>69.389998912811294</v>
      </c>
      <c r="I71" s="2">
        <v>11</v>
      </c>
      <c r="J71" s="17">
        <v>2.77971291542053</v>
      </c>
      <c r="K71" s="17">
        <v>3.9445729255676301</v>
      </c>
      <c r="L71" s="17">
        <v>2.26986479759216</v>
      </c>
      <c r="M71" s="17">
        <v>3.1622776985168501</v>
      </c>
      <c r="N71" s="3">
        <f t="shared" si="5"/>
        <v>3.0391070842742929</v>
      </c>
      <c r="O71" s="3">
        <f t="shared" si="6"/>
        <v>2.9709953069686899</v>
      </c>
      <c r="P71" s="3">
        <f t="shared" si="7"/>
        <v>0.70570494788715232</v>
      </c>
      <c r="Q71" s="9">
        <v>1.6E-2</v>
      </c>
      <c r="R71" s="9" t="s">
        <v>30</v>
      </c>
      <c r="S71" s="9">
        <v>7.6E-3</v>
      </c>
      <c r="T71" s="9" t="s">
        <v>30</v>
      </c>
      <c r="U71" s="9">
        <v>1.03E-2</v>
      </c>
      <c r="V71" s="9" t="s">
        <v>30</v>
      </c>
      <c r="W71" s="10" t="s">
        <v>130</v>
      </c>
      <c r="X71" s="1" t="s">
        <v>167</v>
      </c>
      <c r="Y71" s="1">
        <f t="shared" si="8"/>
        <v>1.570946326271158</v>
      </c>
      <c r="Z71" s="1">
        <f t="shared" si="9"/>
        <v>1.9871627752948278</v>
      </c>
      <c r="AA71" s="10" t="s">
        <v>130</v>
      </c>
      <c r="AB71" s="1" t="s">
        <v>7388</v>
      </c>
      <c r="AC71" s="1" t="s">
        <v>1148</v>
      </c>
    </row>
    <row r="72" spans="1:29" ht="13" x14ac:dyDescent="0.2">
      <c r="A72" s="1" t="s">
        <v>169</v>
      </c>
      <c r="B72" s="1" t="s">
        <v>170</v>
      </c>
      <c r="C72" s="1">
        <v>543</v>
      </c>
      <c r="D72" s="8">
        <v>1.96</v>
      </c>
      <c r="E72" s="8">
        <v>3.26</v>
      </c>
      <c r="F72" s="8">
        <v>53.729999065399198</v>
      </c>
      <c r="G72" s="8">
        <v>23.880000412464099</v>
      </c>
      <c r="H72" s="8">
        <v>23.880000412464099</v>
      </c>
      <c r="I72" s="2">
        <v>2</v>
      </c>
      <c r="J72" s="17">
        <v>2.91071701049805</v>
      </c>
      <c r="K72" s="17">
        <v>2.3768401145935099</v>
      </c>
      <c r="L72" s="17">
        <v>3.22106885910034</v>
      </c>
      <c r="M72" s="17">
        <v>2.77971315383911</v>
      </c>
      <c r="N72" s="3">
        <f t="shared" si="5"/>
        <v>2.8220847845077524</v>
      </c>
      <c r="O72" s="3">
        <f t="shared" si="6"/>
        <v>2.84521508216858</v>
      </c>
      <c r="P72" s="3">
        <f t="shared" si="7"/>
        <v>0.34980095980193199</v>
      </c>
      <c r="Q72" s="9">
        <v>3.2000000000000002E-3</v>
      </c>
      <c r="R72" s="9" t="s">
        <v>30</v>
      </c>
      <c r="S72" s="9">
        <v>1.2999999999999999E-3</v>
      </c>
      <c r="T72" s="9" t="s">
        <v>30</v>
      </c>
      <c r="U72" s="9">
        <v>1.9E-3</v>
      </c>
      <c r="V72" s="9" t="s">
        <v>30</v>
      </c>
      <c r="W72" s="10" t="s">
        <v>130</v>
      </c>
      <c r="X72" s="1" t="s">
        <v>169</v>
      </c>
      <c r="Y72" s="1">
        <f t="shared" si="8"/>
        <v>1.5085377162398756</v>
      </c>
      <c r="Z72" s="1">
        <f t="shared" si="9"/>
        <v>2.7212463990471711</v>
      </c>
      <c r="AA72" s="10" t="s">
        <v>130</v>
      </c>
      <c r="AB72" s="1" t="s">
        <v>8213</v>
      </c>
      <c r="AC72" s="1" t="s">
        <v>1140</v>
      </c>
    </row>
    <row r="73" spans="1:29" ht="13" x14ac:dyDescent="0.2">
      <c r="A73" s="1" t="s">
        <v>171</v>
      </c>
      <c r="B73" s="1" t="s">
        <v>172</v>
      </c>
      <c r="C73" s="1">
        <v>501</v>
      </c>
      <c r="D73" s="8">
        <v>2.15</v>
      </c>
      <c r="E73" s="8">
        <v>2.2599999999999998</v>
      </c>
      <c r="F73" s="8">
        <v>35.620000958442702</v>
      </c>
      <c r="G73" s="8">
        <v>35.620000958442702</v>
      </c>
      <c r="H73" s="8">
        <v>31.510001420974699</v>
      </c>
      <c r="I73" s="2">
        <v>5</v>
      </c>
      <c r="J73" s="17">
        <v>2.2080049514770499</v>
      </c>
      <c r="K73" s="17">
        <v>3.3419499397277801</v>
      </c>
      <c r="L73" s="17">
        <v>1.95884466171265</v>
      </c>
      <c r="M73" s="17">
        <v>2.9648313522338898</v>
      </c>
      <c r="N73" s="3">
        <f t="shared" si="5"/>
        <v>2.6184077262878427</v>
      </c>
      <c r="O73" s="3">
        <f t="shared" si="6"/>
        <v>2.5864181518554696</v>
      </c>
      <c r="P73" s="3">
        <f t="shared" si="7"/>
        <v>0.64471609694174292</v>
      </c>
      <c r="Q73" s="9">
        <v>2.64E-2</v>
      </c>
      <c r="R73" s="9" t="s">
        <v>30</v>
      </c>
      <c r="S73" s="9">
        <v>1.0500000000000001E-2</v>
      </c>
      <c r="T73" s="9" t="s">
        <v>30</v>
      </c>
      <c r="U73" s="9">
        <v>1.52E-2</v>
      </c>
      <c r="V73" s="9" t="s">
        <v>30</v>
      </c>
      <c r="W73" s="10" t="s">
        <v>130</v>
      </c>
      <c r="X73" s="1" t="s">
        <v>171</v>
      </c>
      <c r="Y73" s="1">
        <f t="shared" si="8"/>
        <v>1.3709555376539539</v>
      </c>
      <c r="Z73" s="1">
        <f t="shared" si="9"/>
        <v>1.8181564120552274</v>
      </c>
      <c r="AA73" s="10" t="s">
        <v>130</v>
      </c>
      <c r="AB73" s="1" t="s">
        <v>7312</v>
      </c>
      <c r="AC73" s="1" t="s">
        <v>1140</v>
      </c>
    </row>
    <row r="74" spans="1:29" ht="13" x14ac:dyDescent="0.2">
      <c r="A74" s="1" t="s">
        <v>173</v>
      </c>
      <c r="B74" s="1" t="s">
        <v>174</v>
      </c>
      <c r="C74" s="1">
        <v>145</v>
      </c>
      <c r="D74" s="8">
        <v>16.149999999999999</v>
      </c>
      <c r="E74" s="8">
        <v>16.52</v>
      </c>
      <c r="F74" s="8">
        <v>77.649998664856</v>
      </c>
      <c r="G74" s="8">
        <v>56.819999217987103</v>
      </c>
      <c r="H74" s="8">
        <v>40.149998664856</v>
      </c>
      <c r="I74" s="2">
        <v>12</v>
      </c>
      <c r="J74" s="17">
        <v>3.0199520587921098</v>
      </c>
      <c r="K74" s="17">
        <v>2.0892961025238002</v>
      </c>
      <c r="L74" s="17">
        <v>2.8575904369354199</v>
      </c>
      <c r="M74" s="17">
        <v>2.0323569774627699</v>
      </c>
      <c r="N74" s="3">
        <f t="shared" si="5"/>
        <v>2.4997988939285252</v>
      </c>
      <c r="O74" s="3">
        <f t="shared" si="6"/>
        <v>2.4734432697296098</v>
      </c>
      <c r="P74" s="3">
        <f t="shared" si="7"/>
        <v>0.51172537888503677</v>
      </c>
      <c r="Q74" s="9">
        <v>1.83E-2</v>
      </c>
      <c r="R74" s="9" t="s">
        <v>30</v>
      </c>
      <c r="S74" s="9">
        <v>6.6E-3</v>
      </c>
      <c r="T74" s="9" t="s">
        <v>30</v>
      </c>
      <c r="U74" s="9">
        <v>9.9000000000000008E-3</v>
      </c>
      <c r="V74" s="9" t="s">
        <v>30</v>
      </c>
      <c r="W74" s="10" t="s">
        <v>130</v>
      </c>
      <c r="X74" s="1" t="s">
        <v>173</v>
      </c>
      <c r="Y74" s="1">
        <f t="shared" si="8"/>
        <v>1.3065208105867585</v>
      </c>
      <c r="Z74" s="1">
        <f t="shared" si="9"/>
        <v>2.0043648054024499</v>
      </c>
      <c r="AA74" s="10" t="s">
        <v>130</v>
      </c>
      <c r="AB74" s="1" t="s">
        <v>7601</v>
      </c>
      <c r="AC74" s="1" t="s">
        <v>1155</v>
      </c>
    </row>
    <row r="75" spans="1:29" ht="13" x14ac:dyDescent="0.2">
      <c r="A75" s="1" t="s">
        <v>175</v>
      </c>
      <c r="B75" s="1" t="s">
        <v>176</v>
      </c>
      <c r="C75" s="1">
        <v>100</v>
      </c>
      <c r="D75" s="8">
        <v>22.16</v>
      </c>
      <c r="E75" s="8">
        <v>22.57</v>
      </c>
      <c r="F75" s="8">
        <v>46.119999885559103</v>
      </c>
      <c r="G75" s="8">
        <v>42.8600013256073</v>
      </c>
      <c r="H75" s="8">
        <v>30.610001087188699</v>
      </c>
      <c r="I75" s="2">
        <v>13</v>
      </c>
      <c r="J75" s="17">
        <v>2.2490549087524401</v>
      </c>
      <c r="K75" s="17">
        <v>1.95884501934052</v>
      </c>
      <c r="L75" s="17">
        <v>3.1622776985168501</v>
      </c>
      <c r="M75" s="17">
        <v>2.5822601318359402</v>
      </c>
      <c r="N75" s="3">
        <f t="shared" si="5"/>
        <v>2.4881094396114376</v>
      </c>
      <c r="O75" s="3">
        <f t="shared" si="6"/>
        <v>2.4156575202941903</v>
      </c>
      <c r="P75" s="3">
        <f t="shared" si="7"/>
        <v>0.51660271306902616</v>
      </c>
      <c r="Q75" s="9">
        <v>1.9300000000000001E-2</v>
      </c>
      <c r="R75" s="9" t="s">
        <v>30</v>
      </c>
      <c r="S75" s="9">
        <v>6.8999999999999999E-3</v>
      </c>
      <c r="T75" s="9" t="s">
        <v>30</v>
      </c>
      <c r="U75" s="9">
        <v>1.04E-2</v>
      </c>
      <c r="V75" s="9" t="s">
        <v>30</v>
      </c>
      <c r="W75" s="10" t="s">
        <v>130</v>
      </c>
      <c r="X75" s="1" t="s">
        <v>175</v>
      </c>
      <c r="Y75" s="1">
        <f t="shared" si="8"/>
        <v>1.2724159311544738</v>
      </c>
      <c r="Z75" s="1">
        <f t="shared" si="9"/>
        <v>1.9829666607012197</v>
      </c>
      <c r="AA75" s="10" t="s">
        <v>130</v>
      </c>
      <c r="AB75" s="1" t="s">
        <v>7692</v>
      </c>
      <c r="AC75" s="1" t="s">
        <v>1155</v>
      </c>
    </row>
    <row r="76" spans="1:29" ht="13" x14ac:dyDescent="0.2">
      <c r="A76" s="1" t="s">
        <v>177</v>
      </c>
      <c r="B76" s="1" t="s">
        <v>178</v>
      </c>
      <c r="C76" s="1">
        <v>107</v>
      </c>
      <c r="D76" s="8">
        <v>20.09</v>
      </c>
      <c r="E76" s="8">
        <v>20.190000000000001</v>
      </c>
      <c r="F76" s="8">
        <v>61.019998788833597</v>
      </c>
      <c r="G76" s="8">
        <v>38.350000977516203</v>
      </c>
      <c r="H76" s="8">
        <v>24.150000512599899</v>
      </c>
      <c r="I76" s="2">
        <v>13</v>
      </c>
      <c r="J76" s="17">
        <v>1.95884501934052</v>
      </c>
      <c r="K76" s="17">
        <v>2.70395803451538</v>
      </c>
      <c r="L76" s="17">
        <v>2.1086280345916699</v>
      </c>
      <c r="M76" s="17">
        <v>2.6546056270599401</v>
      </c>
      <c r="N76" s="3">
        <f t="shared" si="5"/>
        <v>2.3565091788768773</v>
      </c>
      <c r="O76" s="3">
        <f t="shared" si="6"/>
        <v>2.3816168308258048</v>
      </c>
      <c r="P76" s="3">
        <f t="shared" si="7"/>
        <v>0.37822570209500006</v>
      </c>
      <c r="Q76" s="9">
        <v>1.1299999999999999E-2</v>
      </c>
      <c r="R76" s="9" t="s">
        <v>30</v>
      </c>
      <c r="S76" s="9">
        <v>3.5000000000000001E-3</v>
      </c>
      <c r="T76" s="9" t="s">
        <v>30</v>
      </c>
      <c r="U76" s="9">
        <v>5.5999999999999999E-3</v>
      </c>
      <c r="V76" s="9" t="s">
        <v>30</v>
      </c>
      <c r="W76" s="10" t="s">
        <v>130</v>
      </c>
      <c r="X76" s="1" t="s">
        <v>177</v>
      </c>
      <c r="Y76" s="1">
        <f t="shared" si="8"/>
        <v>1.2519413222139155</v>
      </c>
      <c r="Z76" s="1">
        <f t="shared" si="9"/>
        <v>2.2518119729937998</v>
      </c>
      <c r="AA76" s="10" t="s">
        <v>130</v>
      </c>
      <c r="AB76" s="1" t="s">
        <v>7542</v>
      </c>
      <c r="AC76" s="1" t="s">
        <v>1194</v>
      </c>
    </row>
    <row r="77" spans="1:29" ht="13" x14ac:dyDescent="0.2">
      <c r="A77" s="1" t="s">
        <v>179</v>
      </c>
      <c r="B77" s="1" t="s">
        <v>180</v>
      </c>
      <c r="C77" s="1">
        <v>207</v>
      </c>
      <c r="D77" s="8">
        <v>12.14</v>
      </c>
      <c r="E77" s="8">
        <v>12.45</v>
      </c>
      <c r="F77" s="8">
        <v>55.379998683929401</v>
      </c>
      <c r="G77" s="8">
        <v>46.239998936653102</v>
      </c>
      <c r="H77" s="8">
        <v>38.170000910759001</v>
      </c>
      <c r="I77" s="2">
        <v>8</v>
      </c>
      <c r="J77" s="17">
        <v>2.8054339885711701</v>
      </c>
      <c r="K77" s="17">
        <v>2.5351290702819802</v>
      </c>
      <c r="L77" s="17">
        <v>1.8879913091659499</v>
      </c>
      <c r="M77" s="17">
        <v>1.94088590145111</v>
      </c>
      <c r="N77" s="3">
        <f t="shared" si="5"/>
        <v>2.2923600673675528</v>
      </c>
      <c r="O77" s="3">
        <f t="shared" si="6"/>
        <v>2.2380074858665449</v>
      </c>
      <c r="P77" s="3">
        <f t="shared" si="7"/>
        <v>0.4506402183972944</v>
      </c>
      <c r="Q77" s="9">
        <v>2.1700000000000001E-2</v>
      </c>
      <c r="R77" s="9" t="s">
        <v>30</v>
      </c>
      <c r="S77" s="9">
        <v>6.6E-3</v>
      </c>
      <c r="T77" s="9" t="s">
        <v>30</v>
      </c>
      <c r="U77" s="9">
        <v>1.0500000000000001E-2</v>
      </c>
      <c r="V77" s="9" t="s">
        <v>30</v>
      </c>
      <c r="W77" s="10" t="s">
        <v>130</v>
      </c>
      <c r="X77" s="1" t="s">
        <v>179</v>
      </c>
      <c r="Y77" s="1">
        <f t="shared" si="8"/>
        <v>1.1622148619642081</v>
      </c>
      <c r="Z77" s="1">
        <f t="shared" si="9"/>
        <v>1.9788107009300619</v>
      </c>
      <c r="AA77" s="10" t="s">
        <v>130</v>
      </c>
      <c r="AB77" s="1" t="s">
        <v>7836</v>
      </c>
      <c r="AC77" s="1" t="s">
        <v>1350</v>
      </c>
    </row>
    <row r="78" spans="1:29" ht="13" x14ac:dyDescent="0.2">
      <c r="A78" s="1" t="s">
        <v>181</v>
      </c>
      <c r="B78" s="1" t="s">
        <v>182</v>
      </c>
      <c r="C78" s="1">
        <v>127</v>
      </c>
      <c r="D78" s="8">
        <v>17.559999999999999</v>
      </c>
      <c r="E78" s="8">
        <v>17.71</v>
      </c>
      <c r="F78" s="8">
        <v>62.669998407363899</v>
      </c>
      <c r="G78" s="8">
        <v>45.620000362396198</v>
      </c>
      <c r="H78" s="8">
        <v>37.329998612403898</v>
      </c>
      <c r="I78" s="2">
        <v>12</v>
      </c>
      <c r="J78" s="17">
        <v>2.6546061038970898</v>
      </c>
      <c r="K78" s="17">
        <v>2.0323569774627699</v>
      </c>
      <c r="L78" s="17">
        <v>2.3550493717193599</v>
      </c>
      <c r="M78" s="17">
        <v>1.5995579957962001</v>
      </c>
      <c r="N78" s="3">
        <f t="shared" si="5"/>
        <v>2.160392612218855</v>
      </c>
      <c r="O78" s="3">
        <f t="shared" si="6"/>
        <v>2.1937031745910649</v>
      </c>
      <c r="P78" s="3">
        <f t="shared" si="7"/>
        <v>0.45205708346084333</v>
      </c>
      <c r="Q78" s="9">
        <v>3.1899999999999998E-2</v>
      </c>
      <c r="R78" s="9" t="s">
        <v>30</v>
      </c>
      <c r="S78" s="9">
        <v>8.6E-3</v>
      </c>
      <c r="T78" s="9" t="s">
        <v>30</v>
      </c>
      <c r="U78" s="9">
        <v>1.43E-2</v>
      </c>
      <c r="V78" s="9" t="s">
        <v>30</v>
      </c>
      <c r="W78" s="10" t="s">
        <v>130</v>
      </c>
      <c r="X78" s="1" t="s">
        <v>181</v>
      </c>
      <c r="Y78" s="1">
        <f t="shared" si="8"/>
        <v>1.1333683308844376</v>
      </c>
      <c r="Z78" s="1">
        <f t="shared" si="9"/>
        <v>1.8446639625349381</v>
      </c>
      <c r="AA78" s="10" t="s">
        <v>130</v>
      </c>
      <c r="AB78" s="1" t="s">
        <v>8109</v>
      </c>
      <c r="AC78" s="1" t="s">
        <v>1213</v>
      </c>
    </row>
    <row r="79" spans="1:29" ht="13" x14ac:dyDescent="0.2">
      <c r="A79" s="1" t="s">
        <v>183</v>
      </c>
      <c r="B79" s="1" t="s">
        <v>184</v>
      </c>
      <c r="C79" s="1">
        <v>158</v>
      </c>
      <c r="D79" s="8">
        <v>15.44</v>
      </c>
      <c r="E79" s="8">
        <v>15.53</v>
      </c>
      <c r="F79" s="8">
        <v>35.780000686645501</v>
      </c>
      <c r="G79" s="8">
        <v>26.910001039505001</v>
      </c>
      <c r="H79" s="8">
        <v>23.8499999046326</v>
      </c>
      <c r="I79" s="2">
        <v>12</v>
      </c>
      <c r="J79" s="17">
        <v>2.0511620044708301</v>
      </c>
      <c r="K79" s="17">
        <v>1.87068200111389</v>
      </c>
      <c r="L79" s="17">
        <v>2.0511622428893999</v>
      </c>
      <c r="M79" s="17">
        <v>2.1281390190124498</v>
      </c>
      <c r="N79" s="3">
        <f t="shared" si="5"/>
        <v>2.0252863168716426</v>
      </c>
      <c r="O79" s="3">
        <f t="shared" si="6"/>
        <v>2.0511621236801147</v>
      </c>
      <c r="P79" s="3">
        <f t="shared" si="7"/>
        <v>0.10927074561930358</v>
      </c>
      <c r="Q79" s="9">
        <v>8.9999999999999998E-4</v>
      </c>
      <c r="R79" s="9" t="s">
        <v>30</v>
      </c>
      <c r="S79" s="9">
        <v>2.0000000000000001E-4</v>
      </c>
      <c r="T79" s="9" t="s">
        <v>30</v>
      </c>
      <c r="U79" s="9">
        <v>2.9999999999999997E-4</v>
      </c>
      <c r="V79" s="9" t="s">
        <v>30</v>
      </c>
      <c r="W79" s="10" t="s">
        <v>130</v>
      </c>
      <c r="X79" s="1" t="s">
        <v>183</v>
      </c>
      <c r="Y79" s="1">
        <f t="shared" si="8"/>
        <v>1.0364415268180316</v>
      </c>
      <c r="Z79" s="1">
        <f t="shared" si="9"/>
        <v>3.5228787452803374</v>
      </c>
      <c r="AA79" s="10" t="s">
        <v>130</v>
      </c>
      <c r="AB79" s="1" t="s">
        <v>7741</v>
      </c>
      <c r="AC79" s="1" t="s">
        <v>1134</v>
      </c>
    </row>
    <row r="80" spans="1:29" ht="13" x14ac:dyDescent="0.2">
      <c r="A80" s="1" t="s">
        <v>185</v>
      </c>
      <c r="B80" s="1" t="s">
        <v>186</v>
      </c>
      <c r="C80" s="1">
        <v>115</v>
      </c>
      <c r="D80" s="8">
        <v>18.57</v>
      </c>
      <c r="E80" s="8">
        <v>18.64</v>
      </c>
      <c r="F80" s="8">
        <v>80.000001192092896</v>
      </c>
      <c r="G80" s="8">
        <v>69.999998807907104</v>
      </c>
      <c r="H80" s="8">
        <v>65.329998731613202</v>
      </c>
      <c r="I80" s="2">
        <v>14</v>
      </c>
      <c r="J80" s="17">
        <v>1.9230920076370199</v>
      </c>
      <c r="K80" s="17">
        <v>2.1281390190124498</v>
      </c>
      <c r="L80" s="17">
        <v>1.9230917692184399</v>
      </c>
      <c r="M80" s="17">
        <v>2.07014131546021</v>
      </c>
      <c r="N80" s="3">
        <f t="shared" si="5"/>
        <v>2.0111160278320299</v>
      </c>
      <c r="O80" s="3">
        <f t="shared" si="6"/>
        <v>1.9966166615486149</v>
      </c>
      <c r="P80" s="3">
        <f t="shared" si="7"/>
        <v>0.10436292968956253</v>
      </c>
      <c r="Q80" s="9">
        <v>8.9999999999999998E-4</v>
      </c>
      <c r="R80" s="9" t="s">
        <v>30</v>
      </c>
      <c r="S80" s="9">
        <v>2.0000000000000001E-4</v>
      </c>
      <c r="T80" s="9" t="s">
        <v>30</v>
      </c>
      <c r="U80" s="9">
        <v>2.9999999999999997E-4</v>
      </c>
      <c r="V80" s="9" t="s">
        <v>30</v>
      </c>
      <c r="W80" s="10" t="s">
        <v>130</v>
      </c>
      <c r="X80" s="1" t="s">
        <v>185</v>
      </c>
      <c r="Y80" s="1">
        <f t="shared" si="8"/>
        <v>0.99755737055372862</v>
      </c>
      <c r="Z80" s="1">
        <f t="shared" si="9"/>
        <v>3.5228787452803374</v>
      </c>
      <c r="AA80" s="10" t="s">
        <v>130</v>
      </c>
      <c r="AB80" s="1" t="s">
        <v>8243</v>
      </c>
      <c r="AC80" s="1" t="s">
        <v>1624</v>
      </c>
    </row>
    <row r="81" spans="1:29" ht="13" x14ac:dyDescent="0.2">
      <c r="A81" s="1" t="s">
        <v>187</v>
      </c>
      <c r="B81" s="1" t="s">
        <v>188</v>
      </c>
      <c r="C81" s="1">
        <v>118</v>
      </c>
      <c r="D81" s="8">
        <v>18.29</v>
      </c>
      <c r="E81" s="8">
        <v>18.41</v>
      </c>
      <c r="F81" s="8">
        <v>64.789998531341595</v>
      </c>
      <c r="G81" s="8">
        <v>37.680000066757202</v>
      </c>
      <c r="H81" s="8">
        <v>29.929998517036399</v>
      </c>
      <c r="I81" s="2">
        <v>17</v>
      </c>
      <c r="J81" s="17">
        <v>1.51356101036072</v>
      </c>
      <c r="K81" s="17">
        <v>1.80301797389984</v>
      </c>
      <c r="L81" s="17">
        <v>1.8197008371353101</v>
      </c>
      <c r="M81" s="17">
        <v>1.9230917692184399</v>
      </c>
      <c r="N81" s="3">
        <f t="shared" si="5"/>
        <v>1.7648428976535775</v>
      </c>
      <c r="O81" s="3">
        <f t="shared" si="6"/>
        <v>1.811359405517575</v>
      </c>
      <c r="P81" s="3">
        <f t="shared" si="7"/>
        <v>0.17573846306714044</v>
      </c>
      <c r="Q81" s="9">
        <v>1.32E-2</v>
      </c>
      <c r="R81" s="9" t="s">
        <v>30</v>
      </c>
      <c r="S81" s="9">
        <v>1.5E-3</v>
      </c>
      <c r="T81" s="9" t="s">
        <v>30</v>
      </c>
      <c r="U81" s="9">
        <v>3.2000000000000002E-3</v>
      </c>
      <c r="V81" s="9" t="s">
        <v>30</v>
      </c>
      <c r="W81" s="10" t="s">
        <v>130</v>
      </c>
      <c r="X81" s="1" t="s">
        <v>187</v>
      </c>
      <c r="Y81" s="1">
        <f t="shared" si="8"/>
        <v>0.85707283072401252</v>
      </c>
      <c r="Z81" s="1">
        <f t="shared" si="9"/>
        <v>2.4948500216800942</v>
      </c>
      <c r="AA81" s="10" t="s">
        <v>130</v>
      </c>
      <c r="AB81" s="1" t="s">
        <v>7601</v>
      </c>
      <c r="AC81" s="1" t="s">
        <v>1155</v>
      </c>
    </row>
    <row r="82" spans="1:29" ht="13" x14ac:dyDescent="0.2">
      <c r="A82" s="1" t="s">
        <v>189</v>
      </c>
      <c r="B82" s="1" t="s">
        <v>190</v>
      </c>
      <c r="C82" s="1">
        <v>287</v>
      </c>
      <c r="D82" s="8">
        <v>8.31</v>
      </c>
      <c r="E82" s="8">
        <v>8.51</v>
      </c>
      <c r="F82" s="8">
        <v>34.119999408721903</v>
      </c>
      <c r="G82" s="8">
        <v>21.760000288486498</v>
      </c>
      <c r="H82" s="8">
        <v>15.5900001525879</v>
      </c>
      <c r="I82" s="2">
        <v>7</v>
      </c>
      <c r="J82" s="17">
        <v>1.69044101238251</v>
      </c>
      <c r="K82" s="17">
        <v>1.80301797389984</v>
      </c>
      <c r="L82" s="17">
        <v>1.7864875793457</v>
      </c>
      <c r="M82" s="17">
        <v>1.87068212032318</v>
      </c>
      <c r="N82" s="3">
        <f t="shared" si="5"/>
        <v>1.7876571714878076</v>
      </c>
      <c r="O82" s="3">
        <f t="shared" si="6"/>
        <v>1.79475277662277</v>
      </c>
      <c r="P82" s="3">
        <f t="shared" si="7"/>
        <v>7.4344795641262229E-2</v>
      </c>
      <c r="Q82" s="9">
        <v>1E-3</v>
      </c>
      <c r="R82" s="9" t="s">
        <v>30</v>
      </c>
      <c r="S82" s="9">
        <v>1E-4</v>
      </c>
      <c r="T82" s="9" t="s">
        <v>30</v>
      </c>
      <c r="U82" s="9">
        <v>2.0000000000000001E-4</v>
      </c>
      <c r="V82" s="9" t="s">
        <v>30</v>
      </c>
      <c r="W82" s="10" t="s">
        <v>130</v>
      </c>
      <c r="X82" s="1" t="s">
        <v>189</v>
      </c>
      <c r="Y82" s="1">
        <f t="shared" si="8"/>
        <v>0.84378512956124108</v>
      </c>
      <c r="Z82" s="1">
        <f t="shared" si="9"/>
        <v>3.6989700043360187</v>
      </c>
      <c r="AA82" s="10" t="s">
        <v>130</v>
      </c>
      <c r="AB82" s="1" t="s">
        <v>7769</v>
      </c>
      <c r="AC82" s="1" t="s">
        <v>1155</v>
      </c>
    </row>
    <row r="83" spans="1:29" ht="13" x14ac:dyDescent="0.2">
      <c r="A83" s="1" t="s">
        <v>191</v>
      </c>
      <c r="B83" s="1" t="s">
        <v>192</v>
      </c>
      <c r="C83" s="1">
        <v>356</v>
      </c>
      <c r="D83" s="8">
        <v>5.47</v>
      </c>
      <c r="E83" s="8">
        <v>5.76</v>
      </c>
      <c r="F83" s="8">
        <v>53.420001268386798</v>
      </c>
      <c r="G83" s="8">
        <v>36.989998817443798</v>
      </c>
      <c r="H83" s="8">
        <v>24.660000205039999</v>
      </c>
      <c r="I83" s="2">
        <v>6</v>
      </c>
      <c r="J83" s="17">
        <v>1.67494297027588</v>
      </c>
      <c r="K83" s="17">
        <v>1.5417000055313099</v>
      </c>
      <c r="L83" s="17">
        <v>2.07014131546021</v>
      </c>
      <c r="M83" s="17">
        <v>1.72186863422394</v>
      </c>
      <c r="N83" s="3">
        <f t="shared" si="5"/>
        <v>1.752163231372835</v>
      </c>
      <c r="O83" s="3">
        <f t="shared" si="6"/>
        <v>1.69840580224991</v>
      </c>
      <c r="P83" s="3">
        <f t="shared" si="7"/>
        <v>0.225303915287621</v>
      </c>
      <c r="Q83" s="9">
        <v>2.7799999999999998E-2</v>
      </c>
      <c r="R83" s="9" t="s">
        <v>30</v>
      </c>
      <c r="S83" s="9">
        <v>3.2000000000000002E-3</v>
      </c>
      <c r="T83" s="9" t="s">
        <v>30</v>
      </c>
      <c r="U83" s="9">
        <v>6.8999999999999999E-3</v>
      </c>
      <c r="V83" s="9" t="s">
        <v>30</v>
      </c>
      <c r="W83" s="10" t="s">
        <v>130</v>
      </c>
      <c r="X83" s="1" t="s">
        <v>191</v>
      </c>
      <c r="Y83" s="1">
        <f t="shared" si="8"/>
        <v>0.76418120503166576</v>
      </c>
      <c r="Z83" s="1">
        <f t="shared" si="9"/>
        <v>2.1611509092627448</v>
      </c>
      <c r="AA83" s="10" t="s">
        <v>130</v>
      </c>
      <c r="AB83" s="1" t="s">
        <v>7312</v>
      </c>
      <c r="AC83" s="1" t="s">
        <v>1140</v>
      </c>
    </row>
    <row r="84" spans="1:29" ht="13" x14ac:dyDescent="0.2">
      <c r="A84" s="1" t="s">
        <v>193</v>
      </c>
      <c r="B84" s="1" t="s">
        <v>194</v>
      </c>
      <c r="C84" s="1">
        <v>444</v>
      </c>
      <c r="D84" s="8">
        <v>3.18</v>
      </c>
      <c r="E84" s="8">
        <v>3.29</v>
      </c>
      <c r="F84" s="8">
        <v>47.3199993371964</v>
      </c>
      <c r="G84" s="8">
        <v>25.8899986743927</v>
      </c>
      <c r="H84" s="8">
        <v>25.8899986743927</v>
      </c>
      <c r="I84" s="2">
        <v>3</v>
      </c>
      <c r="J84" s="17">
        <v>1.5995579957962001</v>
      </c>
      <c r="K84" s="17">
        <v>1.78648805618286</v>
      </c>
      <c r="L84" s="17">
        <v>1.3931567668914799</v>
      </c>
      <c r="M84" s="17">
        <v>1.5135612487793</v>
      </c>
      <c r="N84" s="3">
        <f t="shared" si="5"/>
        <v>1.5731910169124599</v>
      </c>
      <c r="O84" s="3">
        <f t="shared" si="6"/>
        <v>1.55655962228775</v>
      </c>
      <c r="P84" s="3">
        <f t="shared" si="7"/>
        <v>0.16548805089311366</v>
      </c>
      <c r="Q84" s="9">
        <v>4.5699999999999998E-2</v>
      </c>
      <c r="R84" s="9" t="s">
        <v>30</v>
      </c>
      <c r="S84" s="9">
        <v>2.3E-3</v>
      </c>
      <c r="T84" s="9" t="s">
        <v>30</v>
      </c>
      <c r="U84" s="9">
        <v>6.1999999999999998E-3</v>
      </c>
      <c r="V84" s="9" t="s">
        <v>30</v>
      </c>
      <c r="W84" s="10" t="s">
        <v>130</v>
      </c>
      <c r="X84" s="1" t="s">
        <v>193</v>
      </c>
      <c r="Y84" s="1">
        <f t="shared" si="8"/>
        <v>0.63836083869687976</v>
      </c>
      <c r="Z84" s="1">
        <f t="shared" si="9"/>
        <v>2.2076083105017461</v>
      </c>
      <c r="AA84" s="10" t="s">
        <v>130</v>
      </c>
      <c r="AB84" s="1" t="s">
        <v>7552</v>
      </c>
      <c r="AC84" s="1" t="s">
        <v>1329</v>
      </c>
    </row>
    <row r="85" spans="1:29" ht="13" x14ac:dyDescent="0.2">
      <c r="A85" s="1" t="s">
        <v>195</v>
      </c>
      <c r="B85" s="1" t="s">
        <v>196</v>
      </c>
      <c r="C85" s="1">
        <v>282</v>
      </c>
      <c r="D85" s="8">
        <v>8.49</v>
      </c>
      <c r="E85" s="8">
        <v>10.93</v>
      </c>
      <c r="F85" s="8">
        <v>41.6999995708466</v>
      </c>
      <c r="G85" s="8">
        <v>20.2399998903275</v>
      </c>
      <c r="H85" s="8">
        <v>14.5699992775917</v>
      </c>
      <c r="I85" s="2">
        <v>6</v>
      </c>
      <c r="J85" s="17">
        <v>1.4859360456466699</v>
      </c>
      <c r="K85" s="17">
        <v>1.5995579957962001</v>
      </c>
      <c r="L85" s="17">
        <v>1.3931567668914799</v>
      </c>
      <c r="M85" s="17">
        <v>1.58489322662354</v>
      </c>
      <c r="N85" s="3">
        <f t="shared" si="5"/>
        <v>1.5158860087394728</v>
      </c>
      <c r="O85" s="3">
        <f t="shared" si="6"/>
        <v>1.5354146361351049</v>
      </c>
      <c r="P85" s="3">
        <f t="shared" si="7"/>
        <v>9.6129191944943973E-2</v>
      </c>
      <c r="Q85" s="9">
        <v>2.06E-2</v>
      </c>
      <c r="R85" s="9" t="s">
        <v>30</v>
      </c>
      <c r="S85" s="9">
        <v>5.9999999999999995E-4</v>
      </c>
      <c r="T85" s="9" t="s">
        <v>30</v>
      </c>
      <c r="U85" s="9">
        <v>1.6999999999999999E-3</v>
      </c>
      <c r="V85" s="9" t="s">
        <v>30</v>
      </c>
      <c r="W85" s="10" t="s">
        <v>130</v>
      </c>
      <c r="X85" s="1" t="s">
        <v>195</v>
      </c>
      <c r="Y85" s="1">
        <f t="shared" si="8"/>
        <v>0.61862830557463699</v>
      </c>
      <c r="Z85" s="1">
        <f t="shared" si="9"/>
        <v>2.7695510786217259</v>
      </c>
      <c r="AA85" s="10" t="s">
        <v>130</v>
      </c>
      <c r="AB85" s="1" t="s">
        <v>7349</v>
      </c>
      <c r="AC85" s="1" t="s">
        <v>1155</v>
      </c>
    </row>
    <row r="86" spans="1:29" ht="13" x14ac:dyDescent="0.2">
      <c r="A86" s="1" t="s">
        <v>197</v>
      </c>
      <c r="B86" s="1" t="s">
        <v>198</v>
      </c>
      <c r="C86" s="1">
        <v>1</v>
      </c>
      <c r="D86" s="8">
        <v>118.06</v>
      </c>
      <c r="E86" s="8">
        <v>118.06</v>
      </c>
      <c r="F86" s="8">
        <v>81.690001487731905</v>
      </c>
      <c r="G86" s="8">
        <v>71.670001745223999</v>
      </c>
      <c r="H86" s="8">
        <v>60.799998044967701</v>
      </c>
      <c r="I86" s="2">
        <v>95</v>
      </c>
      <c r="J86" s="17">
        <v>1.5417000055313099</v>
      </c>
      <c r="K86" s="17">
        <v>1.3803839683532699</v>
      </c>
      <c r="L86" s="17">
        <v>1.61435854434967</v>
      </c>
      <c r="M86" s="17">
        <v>1.44543981552124</v>
      </c>
      <c r="N86" s="3">
        <f t="shared" si="5"/>
        <v>1.4954705834388724</v>
      </c>
      <c r="O86" s="3">
        <f t="shared" si="6"/>
        <v>1.493569910526275</v>
      </c>
      <c r="P86" s="3">
        <f t="shared" si="7"/>
        <v>0.10331104075689376</v>
      </c>
      <c r="Q86" s="9">
        <v>3.2399999999999998E-2</v>
      </c>
      <c r="R86" s="9" t="s">
        <v>30</v>
      </c>
      <c r="S86" s="9">
        <v>8.0000000000000004E-4</v>
      </c>
      <c r="T86" s="9" t="s">
        <v>30</v>
      </c>
      <c r="U86" s="9">
        <v>2.3999999999999998E-3</v>
      </c>
      <c r="V86" s="9" t="s">
        <v>30</v>
      </c>
      <c r="W86" s="10" t="s">
        <v>130</v>
      </c>
      <c r="X86" s="1" t="s">
        <v>197</v>
      </c>
      <c r="Y86" s="1">
        <f t="shared" si="8"/>
        <v>0.57876476842140201</v>
      </c>
      <c r="Z86" s="1">
        <f t="shared" si="9"/>
        <v>2.6197887582883941</v>
      </c>
      <c r="AA86" s="10" t="s">
        <v>130</v>
      </c>
      <c r="AB86" s="1" t="s">
        <v>7486</v>
      </c>
      <c r="AC86" s="1" t="s">
        <v>1194</v>
      </c>
    </row>
    <row r="87" spans="1:29" ht="13" x14ac:dyDescent="0.2">
      <c r="A87" s="1" t="s">
        <v>199</v>
      </c>
      <c r="B87" s="1" t="s">
        <v>200</v>
      </c>
      <c r="C87" s="1">
        <v>569</v>
      </c>
      <c r="D87" s="8">
        <v>1.47</v>
      </c>
      <c r="E87" s="8">
        <v>11.37</v>
      </c>
      <c r="F87" s="8">
        <v>50.709998607635498</v>
      </c>
      <c r="G87" s="8">
        <v>24.819999933242801</v>
      </c>
      <c r="H87" s="8">
        <v>18.440000712871601</v>
      </c>
      <c r="I87" s="2">
        <v>9</v>
      </c>
      <c r="J87" s="17">
        <v>1.5559660196304299</v>
      </c>
      <c r="K87" s="17">
        <v>2.5822598934173602</v>
      </c>
      <c r="L87" s="17">
        <v>8.4722738265991193</v>
      </c>
      <c r="M87" s="17">
        <v>13.427649497985801</v>
      </c>
      <c r="N87" s="3">
        <f t="shared" si="5"/>
        <v>6.5095373094081772</v>
      </c>
      <c r="O87" s="3">
        <f t="shared" si="6"/>
        <v>5.5272668600082397</v>
      </c>
      <c r="P87" s="3">
        <f t="shared" si="7"/>
        <v>5.5279287053628261</v>
      </c>
      <c r="Q87" s="9">
        <v>0.156</v>
      </c>
      <c r="R87" s="9" t="s">
        <v>201</v>
      </c>
      <c r="S87" s="9">
        <v>0.12939999999999999</v>
      </c>
      <c r="T87" s="9" t="s">
        <v>201</v>
      </c>
      <c r="U87" s="9">
        <v>0.14019999999999999</v>
      </c>
      <c r="V87" s="9" t="s">
        <v>201</v>
      </c>
      <c r="W87" s="10"/>
      <c r="X87" s="1" t="s">
        <v>199</v>
      </c>
      <c r="Y87" s="1">
        <f t="shared" si="8"/>
        <v>2.466566268480495</v>
      </c>
      <c r="Z87" s="1">
        <f t="shared" si="9"/>
        <v>0.85325198636936017</v>
      </c>
      <c r="AA87" s="1" t="s">
        <v>202</v>
      </c>
      <c r="AB87" s="1" t="s">
        <v>7601</v>
      </c>
      <c r="AC87" s="1" t="s">
        <v>1155</v>
      </c>
    </row>
    <row r="88" spans="1:29" ht="13" x14ac:dyDescent="0.2">
      <c r="A88" s="1" t="s">
        <v>203</v>
      </c>
      <c r="B88" s="1" t="s">
        <v>204</v>
      </c>
      <c r="C88" s="1">
        <v>153</v>
      </c>
      <c r="D88" s="8">
        <v>15.58</v>
      </c>
      <c r="E88" s="8">
        <v>16</v>
      </c>
      <c r="F88" s="8">
        <v>54.670000076293903</v>
      </c>
      <c r="G88" s="8">
        <v>43.329998850822399</v>
      </c>
      <c r="H88" s="8">
        <v>25</v>
      </c>
      <c r="I88" s="2">
        <v>10</v>
      </c>
      <c r="J88" s="17">
        <v>3.3728730678558398</v>
      </c>
      <c r="K88" s="17">
        <v>2.3988330364227299</v>
      </c>
      <c r="L88" s="17">
        <v>7.65596628189087</v>
      </c>
      <c r="M88" s="17">
        <v>5.5975761413574201</v>
      </c>
      <c r="N88" s="3">
        <f t="shared" si="5"/>
        <v>4.7563121318817156</v>
      </c>
      <c r="O88" s="3">
        <f t="shared" si="6"/>
        <v>4.4852246046066302</v>
      </c>
      <c r="P88" s="3">
        <f t="shared" si="7"/>
        <v>2.3514060086611535</v>
      </c>
      <c r="Q88" s="9">
        <v>6.0499999999999998E-2</v>
      </c>
      <c r="R88" s="9" t="s">
        <v>201</v>
      </c>
      <c r="S88" s="9">
        <v>4.2700000000000002E-2</v>
      </c>
      <c r="T88" s="9" t="s">
        <v>30</v>
      </c>
      <c r="U88" s="9">
        <v>4.9500000000000002E-2</v>
      </c>
      <c r="V88" s="9" t="s">
        <v>30</v>
      </c>
      <c r="W88" s="10"/>
      <c r="X88" s="1" t="s">
        <v>203</v>
      </c>
      <c r="Y88" s="1">
        <f t="shared" si="8"/>
        <v>2.1651802321542819</v>
      </c>
      <c r="Z88" s="1">
        <f t="shared" si="9"/>
        <v>1.3053948010664314</v>
      </c>
      <c r="AA88" s="1" t="s">
        <v>202</v>
      </c>
      <c r="AB88" s="1" t="s">
        <v>8110</v>
      </c>
      <c r="AC88" s="1" t="s">
        <v>4833</v>
      </c>
    </row>
    <row r="89" spans="1:29" ht="13" x14ac:dyDescent="0.2">
      <c r="A89" s="1" t="s">
        <v>205</v>
      </c>
      <c r="B89" s="1" t="s">
        <v>206</v>
      </c>
      <c r="C89" s="1">
        <v>247</v>
      </c>
      <c r="D89" s="8">
        <v>10.210000000000001</v>
      </c>
      <c r="E89" s="8">
        <v>10.43</v>
      </c>
      <c r="F89" s="8">
        <v>49.279999732971199</v>
      </c>
      <c r="G89" s="8">
        <v>25.360000133514401</v>
      </c>
      <c r="H89" s="8">
        <v>23.0499997735024</v>
      </c>
      <c r="I89" s="2">
        <v>10</v>
      </c>
      <c r="J89" s="17">
        <v>9.8174791336059606</v>
      </c>
      <c r="K89" s="17">
        <v>5.2966351509094203</v>
      </c>
      <c r="L89" s="17">
        <v>3.3728730678558398</v>
      </c>
      <c r="M89" s="17">
        <v>1.5995579957962001</v>
      </c>
      <c r="N89" s="3">
        <f t="shared" si="5"/>
        <v>5.0216363370418549</v>
      </c>
      <c r="O89" s="3">
        <f t="shared" si="6"/>
        <v>4.3347541093826303</v>
      </c>
      <c r="P89" s="3">
        <f t="shared" si="7"/>
        <v>3.5357588986630093</v>
      </c>
      <c r="Q89" s="9">
        <v>0.12590000000000001</v>
      </c>
      <c r="R89" s="9" t="s">
        <v>201</v>
      </c>
      <c r="S89" s="9">
        <v>9.5399999999999999E-2</v>
      </c>
      <c r="T89" s="9" t="s">
        <v>201</v>
      </c>
      <c r="U89" s="9">
        <v>0.1074</v>
      </c>
      <c r="V89" s="9" t="s">
        <v>201</v>
      </c>
      <c r="W89" s="10"/>
      <c r="X89" s="1" t="s">
        <v>205</v>
      </c>
      <c r="Y89" s="1">
        <f t="shared" si="8"/>
        <v>2.1159501583293205</v>
      </c>
      <c r="Z89" s="1">
        <f t="shared" si="9"/>
        <v>0.96899571863646317</v>
      </c>
      <c r="AA89" s="1" t="s">
        <v>202</v>
      </c>
      <c r="AB89" s="1" t="s">
        <v>7773</v>
      </c>
      <c r="AC89" s="1" t="s">
        <v>1155</v>
      </c>
    </row>
    <row r="90" spans="1:29" ht="13" x14ac:dyDescent="0.2">
      <c r="A90" s="1" t="s">
        <v>207</v>
      </c>
      <c r="B90" s="1" t="s">
        <v>208</v>
      </c>
      <c r="C90" s="1">
        <v>140</v>
      </c>
      <c r="D90" s="8">
        <v>16.440000000000001</v>
      </c>
      <c r="E90" s="8">
        <v>16.62</v>
      </c>
      <c r="F90" s="8">
        <v>46.450001001357997</v>
      </c>
      <c r="G90" s="8">
        <v>31.119999289512599</v>
      </c>
      <c r="H90" s="8">
        <v>18.760000169277198</v>
      </c>
      <c r="I90" s="2">
        <v>8</v>
      </c>
      <c r="J90" s="17">
        <v>4.9203948974609402</v>
      </c>
      <c r="K90" s="17">
        <v>7.3113908767700204</v>
      </c>
      <c r="L90" s="17">
        <v>1.9230917692184399</v>
      </c>
      <c r="M90" s="17">
        <v>3.0478949546814</v>
      </c>
      <c r="N90" s="3">
        <f t="shared" si="5"/>
        <v>4.3006931245326996</v>
      </c>
      <c r="O90" s="3">
        <f t="shared" si="6"/>
        <v>3.9841449260711701</v>
      </c>
      <c r="P90" s="3">
        <f t="shared" si="7"/>
        <v>2.3573164617047251</v>
      </c>
      <c r="Q90" s="9">
        <v>8.4199999999999997E-2</v>
      </c>
      <c r="R90" s="9" t="s">
        <v>201</v>
      </c>
      <c r="S90" s="9">
        <v>5.7799999999999997E-2</v>
      </c>
      <c r="T90" s="9" t="s">
        <v>201</v>
      </c>
      <c r="U90" s="9">
        <v>6.7799999999999999E-2</v>
      </c>
      <c r="V90" s="9" t="s">
        <v>201</v>
      </c>
      <c r="W90" s="10"/>
      <c r="X90" s="1" t="s">
        <v>207</v>
      </c>
      <c r="Y90" s="1">
        <f t="shared" si="8"/>
        <v>1.9942701274063293</v>
      </c>
      <c r="Z90" s="1">
        <f t="shared" si="9"/>
        <v>1.1687703061329366</v>
      </c>
      <c r="AA90" s="1" t="s">
        <v>202</v>
      </c>
      <c r="AB90" s="1" t="s">
        <v>7939</v>
      </c>
      <c r="AC90" s="1" t="s">
        <v>1155</v>
      </c>
    </row>
    <row r="91" spans="1:29" ht="13" x14ac:dyDescent="0.2">
      <c r="A91" s="1" t="s">
        <v>209</v>
      </c>
      <c r="B91" s="1" t="s">
        <v>210</v>
      </c>
      <c r="C91" s="1">
        <v>418</v>
      </c>
      <c r="D91" s="8">
        <v>4.04</v>
      </c>
      <c r="E91" s="8">
        <v>4.26</v>
      </c>
      <c r="F91" s="8">
        <v>19.269999861717199</v>
      </c>
      <c r="G91" s="8">
        <v>15.2899995446205</v>
      </c>
      <c r="H91" s="8">
        <v>9.7860001027584094</v>
      </c>
      <c r="I91" s="2">
        <v>3</v>
      </c>
      <c r="J91" s="17">
        <v>6.5463619232177699</v>
      </c>
      <c r="K91" s="17">
        <v>6.6069350242614702</v>
      </c>
      <c r="L91" s="17">
        <v>1.3182567358017001</v>
      </c>
      <c r="M91" s="17">
        <v>1.3803842067718499</v>
      </c>
      <c r="N91" s="3">
        <f t="shared" si="5"/>
        <v>3.962984472513198</v>
      </c>
      <c r="O91" s="3">
        <f t="shared" si="6"/>
        <v>3.9633730649948102</v>
      </c>
      <c r="P91" s="3">
        <f t="shared" si="7"/>
        <v>3.0182071116717193</v>
      </c>
      <c r="Q91" s="9">
        <v>0.17580000000000001</v>
      </c>
      <c r="R91" s="9" t="s">
        <v>201</v>
      </c>
      <c r="S91" s="9">
        <v>0.1246</v>
      </c>
      <c r="T91" s="9" t="s">
        <v>201</v>
      </c>
      <c r="U91" s="9">
        <v>0.1444</v>
      </c>
      <c r="V91" s="9" t="s">
        <v>201</v>
      </c>
      <c r="W91" s="10"/>
      <c r="X91" s="1" t="s">
        <v>209</v>
      </c>
      <c r="Y91" s="1">
        <f t="shared" si="8"/>
        <v>1.9867287719201703</v>
      </c>
      <c r="Z91" s="1">
        <f t="shared" si="9"/>
        <v>0.84043280676637966</v>
      </c>
      <c r="AA91" s="1" t="s">
        <v>202</v>
      </c>
      <c r="AB91" s="1" t="s">
        <v>7924</v>
      </c>
      <c r="AC91" s="1" t="s">
        <v>1202</v>
      </c>
    </row>
    <row r="92" spans="1:29" ht="13" x14ac:dyDescent="0.2">
      <c r="A92" s="1" t="s">
        <v>211</v>
      </c>
      <c r="B92" s="1" t="s">
        <v>212</v>
      </c>
      <c r="C92" s="1">
        <v>298</v>
      </c>
      <c r="D92" s="8">
        <v>7.76</v>
      </c>
      <c r="E92" s="8">
        <v>8.9499999999999993</v>
      </c>
      <c r="F92" s="8">
        <v>54.259997606277501</v>
      </c>
      <c r="G92" s="8">
        <v>24.819999933242801</v>
      </c>
      <c r="H92" s="8">
        <v>18.440000712871601</v>
      </c>
      <c r="I92" s="2">
        <v>9</v>
      </c>
      <c r="J92" s="17">
        <v>6.5463619232177699</v>
      </c>
      <c r="K92" s="17">
        <v>7.1779432296752903</v>
      </c>
      <c r="L92" s="17">
        <v>1.0280163288116499</v>
      </c>
      <c r="M92" s="17">
        <v>1.2133888006210301</v>
      </c>
      <c r="N92" s="3">
        <f t="shared" si="5"/>
        <v>3.9914275705814344</v>
      </c>
      <c r="O92" s="3">
        <f t="shared" si="6"/>
        <v>3.8798753619194</v>
      </c>
      <c r="P92" s="3">
        <f t="shared" si="7"/>
        <v>3.3257017899576367</v>
      </c>
      <c r="Q92" s="9">
        <v>0.20399999999999999</v>
      </c>
      <c r="R92" s="9" t="s">
        <v>201</v>
      </c>
      <c r="S92" s="9">
        <v>0.14799999999999999</v>
      </c>
      <c r="T92" s="9" t="s">
        <v>201</v>
      </c>
      <c r="U92" s="9">
        <v>0.1699</v>
      </c>
      <c r="V92" s="9" t="s">
        <v>201</v>
      </c>
      <c r="W92" s="10"/>
      <c r="X92" s="1" t="s">
        <v>211</v>
      </c>
      <c r="Y92" s="1">
        <f t="shared" si="8"/>
        <v>1.9560103076626703</v>
      </c>
      <c r="Z92" s="1">
        <f t="shared" si="9"/>
        <v>0.76980662113095444</v>
      </c>
      <c r="AA92" s="1" t="s">
        <v>202</v>
      </c>
      <c r="AB92" s="1" t="s">
        <v>7601</v>
      </c>
      <c r="AC92" s="1" t="s">
        <v>1155</v>
      </c>
    </row>
    <row r="93" spans="1:29" ht="13" x14ac:dyDescent="0.2">
      <c r="A93" s="1" t="s">
        <v>213</v>
      </c>
      <c r="B93" s="1" t="s">
        <v>214</v>
      </c>
      <c r="C93" s="1">
        <v>114</v>
      </c>
      <c r="D93" s="8">
        <v>18.75</v>
      </c>
      <c r="E93" s="8">
        <v>19.78</v>
      </c>
      <c r="F93" s="8">
        <v>64.039999246597304</v>
      </c>
      <c r="G93" s="8">
        <v>53.930002450943</v>
      </c>
      <c r="H93" s="8">
        <v>46.070000529289203</v>
      </c>
      <c r="I93" s="2">
        <v>14</v>
      </c>
      <c r="J93" s="17">
        <v>4.7863011360168501</v>
      </c>
      <c r="K93" s="17">
        <v>2.8840320110321001</v>
      </c>
      <c r="L93" s="17">
        <v>3.46736860275269</v>
      </c>
      <c r="M93" s="17">
        <v>1.7538805007934599</v>
      </c>
      <c r="N93" s="3">
        <f t="shared" si="5"/>
        <v>3.222895562648775</v>
      </c>
      <c r="O93" s="3">
        <f t="shared" si="6"/>
        <v>3.175700306892395</v>
      </c>
      <c r="P93" s="3">
        <f t="shared" si="7"/>
        <v>1.2618554873344328</v>
      </c>
      <c r="Q93" s="9">
        <v>5.5500000000000001E-2</v>
      </c>
      <c r="R93" s="9" t="s">
        <v>201</v>
      </c>
      <c r="S93" s="9">
        <v>3.0099999999999998E-2</v>
      </c>
      <c r="T93" s="9" t="s">
        <v>30</v>
      </c>
      <c r="U93" s="9">
        <v>3.8800000000000001E-2</v>
      </c>
      <c r="V93" s="9" t="s">
        <v>30</v>
      </c>
      <c r="W93" s="10"/>
      <c r="X93" s="1" t="s">
        <v>213</v>
      </c>
      <c r="Y93" s="1">
        <f t="shared" si="8"/>
        <v>1.6670747707425768</v>
      </c>
      <c r="Z93" s="1">
        <f t="shared" si="9"/>
        <v>1.4111682744057927</v>
      </c>
      <c r="AA93" s="1" t="s">
        <v>202</v>
      </c>
      <c r="AB93" s="1" t="s">
        <v>7538</v>
      </c>
      <c r="AC93" s="1" t="s">
        <v>1194</v>
      </c>
    </row>
    <row r="94" spans="1:29" ht="13" x14ac:dyDescent="0.2">
      <c r="A94" s="1" t="s">
        <v>215</v>
      </c>
      <c r="B94" s="1" t="s">
        <v>216</v>
      </c>
      <c r="C94" s="1">
        <v>176</v>
      </c>
      <c r="D94" s="8">
        <v>14.23</v>
      </c>
      <c r="E94" s="8">
        <v>14.42</v>
      </c>
      <c r="F94" s="8">
        <v>44.3300008773804</v>
      </c>
      <c r="G94" s="8">
        <v>31.490001082420299</v>
      </c>
      <c r="H94" s="8">
        <v>17.129999399185198</v>
      </c>
      <c r="I94" s="2">
        <v>10</v>
      </c>
      <c r="J94" s="17">
        <v>3.87257599830627</v>
      </c>
      <c r="K94" s="17">
        <v>4.7863011360168501</v>
      </c>
      <c r="L94" s="17">
        <v>1.80301773548126</v>
      </c>
      <c r="M94" s="17">
        <v>1.94088590145111</v>
      </c>
      <c r="N94" s="3">
        <f t="shared" si="5"/>
        <v>3.1006951928138724</v>
      </c>
      <c r="O94" s="3">
        <f t="shared" si="6"/>
        <v>2.90673094987869</v>
      </c>
      <c r="P94" s="3">
        <f t="shared" si="7"/>
        <v>1.4681271231571906</v>
      </c>
      <c r="Q94" s="9">
        <v>9.1399999999999995E-2</v>
      </c>
      <c r="R94" s="9" t="s">
        <v>201</v>
      </c>
      <c r="S94" s="9">
        <v>5.0200000000000002E-2</v>
      </c>
      <c r="T94" s="9" t="s">
        <v>201</v>
      </c>
      <c r="U94" s="9">
        <v>6.4500000000000002E-2</v>
      </c>
      <c r="V94" s="9" t="s">
        <v>201</v>
      </c>
      <c r="W94" s="10"/>
      <c r="X94" s="1" t="s">
        <v>215</v>
      </c>
      <c r="Y94" s="1">
        <f t="shared" si="8"/>
        <v>1.5393975402600684</v>
      </c>
      <c r="Z94" s="1">
        <f t="shared" si="9"/>
        <v>1.1904402853647322</v>
      </c>
      <c r="AA94" s="1" t="s">
        <v>202</v>
      </c>
      <c r="AB94" s="1" t="s">
        <v>7691</v>
      </c>
      <c r="AC94" s="1" t="s">
        <v>1155</v>
      </c>
    </row>
    <row r="95" spans="1:29" ht="13" x14ac:dyDescent="0.2">
      <c r="A95" s="1" t="s">
        <v>217</v>
      </c>
      <c r="B95" s="1" t="s">
        <v>218</v>
      </c>
      <c r="C95" s="1">
        <v>564</v>
      </c>
      <c r="D95" s="8">
        <v>1.58</v>
      </c>
      <c r="E95" s="8">
        <v>2.2599999999999998</v>
      </c>
      <c r="F95" s="8">
        <v>27.270001173019399</v>
      </c>
      <c r="G95" s="8">
        <v>11.8900001049042</v>
      </c>
      <c r="H95" s="8">
        <v>9.0910002589225805</v>
      </c>
      <c r="I95" s="2">
        <v>4</v>
      </c>
      <c r="J95" s="17">
        <v>1.80301797389984</v>
      </c>
      <c r="K95" s="17">
        <v>1.90546095371246</v>
      </c>
      <c r="L95" s="17">
        <v>3.7325015068054199</v>
      </c>
      <c r="M95" s="17">
        <v>4.2854852676391602</v>
      </c>
      <c r="N95" s="3">
        <f t="shared" si="5"/>
        <v>2.9316164255142203</v>
      </c>
      <c r="O95" s="3">
        <f t="shared" si="6"/>
        <v>2.8189812302589399</v>
      </c>
      <c r="P95" s="3">
        <f t="shared" si="7"/>
        <v>1.2650569516042356</v>
      </c>
      <c r="Q95" s="9">
        <v>8.1799999999999998E-2</v>
      </c>
      <c r="R95" s="9" t="s">
        <v>201</v>
      </c>
      <c r="S95" s="9">
        <v>4.19E-2</v>
      </c>
      <c r="T95" s="9" t="s">
        <v>30</v>
      </c>
      <c r="U95" s="9">
        <v>5.5300000000000002E-2</v>
      </c>
      <c r="V95" s="9" t="s">
        <v>201</v>
      </c>
      <c r="W95" s="10"/>
      <c r="X95" s="1" t="s">
        <v>217</v>
      </c>
      <c r="Y95" s="1">
        <f t="shared" si="8"/>
        <v>1.4951738719833627</v>
      </c>
      <c r="Z95" s="1">
        <f t="shared" si="9"/>
        <v>1.2572748686953017</v>
      </c>
      <c r="AA95" s="1" t="s">
        <v>202</v>
      </c>
      <c r="AB95" s="1" t="s">
        <v>7760</v>
      </c>
      <c r="AC95" s="1" t="s">
        <v>1202</v>
      </c>
    </row>
    <row r="96" spans="1:29" ht="13" x14ac:dyDescent="0.2">
      <c r="A96" s="1" t="s">
        <v>219</v>
      </c>
      <c r="B96" s="1" t="s">
        <v>220</v>
      </c>
      <c r="C96" s="1">
        <v>76</v>
      </c>
      <c r="D96" s="8">
        <v>26.59</v>
      </c>
      <c r="E96" s="8">
        <v>27.58</v>
      </c>
      <c r="F96" s="8">
        <v>48.100000619888299</v>
      </c>
      <c r="G96" s="8">
        <v>40.239998698234601</v>
      </c>
      <c r="H96" s="8">
        <v>32.1399986743927</v>
      </c>
      <c r="I96" s="2">
        <v>18</v>
      </c>
      <c r="J96" s="17">
        <v>2.44343090057373</v>
      </c>
      <c r="K96" s="17">
        <v>1.3803839683532699</v>
      </c>
      <c r="L96" s="17">
        <v>5.2966346740722701</v>
      </c>
      <c r="M96" s="17">
        <v>3.1045596599578902</v>
      </c>
      <c r="N96" s="3">
        <f t="shared" si="5"/>
        <v>3.0562523007392901</v>
      </c>
      <c r="O96" s="3">
        <f t="shared" si="6"/>
        <v>2.7739952802658099</v>
      </c>
      <c r="P96" s="3">
        <f t="shared" si="7"/>
        <v>1.653857260637585</v>
      </c>
      <c r="Q96" s="9">
        <v>0.1237</v>
      </c>
      <c r="R96" s="9" t="s">
        <v>201</v>
      </c>
      <c r="S96" s="9">
        <v>6.9800000000000001E-2</v>
      </c>
      <c r="T96" s="9" t="s">
        <v>201</v>
      </c>
      <c r="U96" s="9">
        <v>8.8700000000000001E-2</v>
      </c>
      <c r="V96" s="9" t="s">
        <v>201</v>
      </c>
      <c r="W96" s="10"/>
      <c r="X96" s="1" t="s">
        <v>219</v>
      </c>
      <c r="Y96" s="1">
        <f t="shared" si="8"/>
        <v>1.4719653330317741</v>
      </c>
      <c r="Z96" s="1">
        <f t="shared" si="9"/>
        <v>1.0520763801682735</v>
      </c>
      <c r="AA96" s="1" t="s">
        <v>202</v>
      </c>
      <c r="AB96" s="1" t="s">
        <v>7539</v>
      </c>
      <c r="AC96" s="1" t="s">
        <v>1194</v>
      </c>
    </row>
    <row r="97" spans="1:29" ht="13" x14ac:dyDescent="0.2">
      <c r="A97" s="1" t="s">
        <v>221</v>
      </c>
      <c r="B97" s="1" t="s">
        <v>222</v>
      </c>
      <c r="C97" s="1">
        <v>189</v>
      </c>
      <c r="D97" s="8">
        <v>13.31</v>
      </c>
      <c r="E97" s="8">
        <v>14.22</v>
      </c>
      <c r="F97" s="8">
        <v>46.050000190734899</v>
      </c>
      <c r="G97" s="8">
        <v>20.790000259876301</v>
      </c>
      <c r="H97" s="8">
        <v>19.740000367164601</v>
      </c>
      <c r="I97" s="2">
        <v>8</v>
      </c>
      <c r="J97" s="17">
        <v>4.0179080963134801</v>
      </c>
      <c r="K97" s="17">
        <v>3.2508730888366699</v>
      </c>
      <c r="L97" s="17">
        <v>2.1478304862976101</v>
      </c>
      <c r="M97" s="17">
        <v>1.9230917692184399</v>
      </c>
      <c r="N97" s="3">
        <f t="shared" si="5"/>
        <v>2.8349258601665501</v>
      </c>
      <c r="O97" s="3">
        <f t="shared" si="6"/>
        <v>2.69935178756714</v>
      </c>
      <c r="P97" s="3">
        <f t="shared" si="7"/>
        <v>0.97911533714280496</v>
      </c>
      <c r="Q97" s="9">
        <v>5.1900000000000002E-2</v>
      </c>
      <c r="R97" s="9" t="s">
        <v>201</v>
      </c>
      <c r="S97" s="9">
        <v>2.4299999999999999E-2</v>
      </c>
      <c r="T97" s="9" t="s">
        <v>30</v>
      </c>
      <c r="U97" s="9">
        <v>3.32E-2</v>
      </c>
      <c r="V97" s="9" t="s">
        <v>30</v>
      </c>
      <c r="W97" s="10"/>
      <c r="X97" s="1" t="s">
        <v>221</v>
      </c>
      <c r="Y97" s="1">
        <f t="shared" si="8"/>
        <v>1.4326130053732051</v>
      </c>
      <c r="Z97" s="1">
        <f t="shared" si="9"/>
        <v>1.4788619162959638</v>
      </c>
      <c r="AA97" s="1" t="s">
        <v>202</v>
      </c>
      <c r="AB97" s="1" t="s">
        <v>7686</v>
      </c>
      <c r="AC97" s="1" t="s">
        <v>1140</v>
      </c>
    </row>
    <row r="98" spans="1:29" ht="13" x14ac:dyDescent="0.2">
      <c r="A98" s="1" t="s">
        <v>223</v>
      </c>
      <c r="B98" s="1" t="s">
        <v>224</v>
      </c>
      <c r="C98" s="1">
        <v>378</v>
      </c>
      <c r="D98" s="8">
        <v>4.8099999999999996</v>
      </c>
      <c r="E98" s="8">
        <v>5.66</v>
      </c>
      <c r="F98" s="8">
        <v>31.159999966621399</v>
      </c>
      <c r="G98" s="8">
        <v>17.520000040531201</v>
      </c>
      <c r="H98" s="8">
        <v>11.8100002408028</v>
      </c>
      <c r="I98" s="2">
        <v>7</v>
      </c>
      <c r="J98" s="17">
        <v>1.7538809776306199</v>
      </c>
      <c r="K98" s="17">
        <v>2.6061530113220202</v>
      </c>
      <c r="L98" s="17">
        <v>2.44343066215515</v>
      </c>
      <c r="M98" s="17">
        <v>4.2072663307189897</v>
      </c>
      <c r="N98" s="3">
        <f t="shared" si="5"/>
        <v>2.7526827454566947</v>
      </c>
      <c r="O98" s="3">
        <f t="shared" si="6"/>
        <v>2.5247918367385851</v>
      </c>
      <c r="P98" s="3">
        <f t="shared" si="7"/>
        <v>1.0377100095786129</v>
      </c>
      <c r="Q98" s="9">
        <v>6.7900000000000002E-2</v>
      </c>
      <c r="R98" s="9" t="s">
        <v>201</v>
      </c>
      <c r="S98" s="9">
        <v>3.15E-2</v>
      </c>
      <c r="T98" s="9" t="s">
        <v>30</v>
      </c>
      <c r="U98" s="9">
        <v>4.3200000000000002E-2</v>
      </c>
      <c r="V98" s="9" t="s">
        <v>30</v>
      </c>
      <c r="W98" s="10"/>
      <c r="X98" s="1" t="s">
        <v>223</v>
      </c>
      <c r="Y98" s="1">
        <f t="shared" si="8"/>
        <v>1.3361644458902608</v>
      </c>
      <c r="Z98" s="1">
        <f t="shared" si="9"/>
        <v>1.3645162531850878</v>
      </c>
      <c r="AA98" s="1" t="s">
        <v>202</v>
      </c>
      <c r="AB98" s="1" t="s">
        <v>7352</v>
      </c>
      <c r="AC98" s="1" t="s">
        <v>1450</v>
      </c>
    </row>
    <row r="99" spans="1:29" ht="13" x14ac:dyDescent="0.2">
      <c r="A99" s="1" t="s">
        <v>225</v>
      </c>
      <c r="B99" s="1" t="s">
        <v>226</v>
      </c>
      <c r="C99" s="1">
        <v>70</v>
      </c>
      <c r="D99" s="8">
        <v>27.6</v>
      </c>
      <c r="E99" s="8">
        <v>30.23</v>
      </c>
      <c r="F99" s="8">
        <v>69.029998779296903</v>
      </c>
      <c r="G99" s="8">
        <v>53.2299995422363</v>
      </c>
      <c r="H99" s="8">
        <v>42.5799995660782</v>
      </c>
      <c r="I99" s="2">
        <v>19</v>
      </c>
      <c r="J99" s="17">
        <v>2.5585858821868901</v>
      </c>
      <c r="K99" s="17">
        <v>4.7863011360168501</v>
      </c>
      <c r="L99" s="17">
        <v>1.33045446872711</v>
      </c>
      <c r="M99" s="17">
        <v>2.4888572692871098</v>
      </c>
      <c r="N99" s="3">
        <f t="shared" si="5"/>
        <v>2.79104968905449</v>
      </c>
      <c r="O99" s="3">
        <f t="shared" si="6"/>
        <v>2.523721575737</v>
      </c>
      <c r="P99" s="3">
        <f t="shared" si="7"/>
        <v>1.4444983459453804</v>
      </c>
      <c r="Q99" s="9">
        <v>0.13089999999999999</v>
      </c>
      <c r="R99" s="9" t="s">
        <v>201</v>
      </c>
      <c r="S99" s="9">
        <v>6.7900000000000002E-2</v>
      </c>
      <c r="T99" s="9" t="s">
        <v>201</v>
      </c>
      <c r="U99" s="9">
        <v>8.9300000000000004E-2</v>
      </c>
      <c r="V99" s="9" t="s">
        <v>201</v>
      </c>
      <c r="W99" s="10"/>
      <c r="X99" s="1" t="s">
        <v>225</v>
      </c>
      <c r="Y99" s="1">
        <f t="shared" si="8"/>
        <v>1.3355527568101608</v>
      </c>
      <c r="Z99" s="1">
        <f t="shared" si="9"/>
        <v>1.0491485411114536</v>
      </c>
      <c r="AA99" s="1" t="s">
        <v>202</v>
      </c>
      <c r="AB99" s="1" t="s">
        <v>7641</v>
      </c>
      <c r="AC99" s="1" t="s">
        <v>1155</v>
      </c>
    </row>
    <row r="100" spans="1:29" ht="13" x14ac:dyDescent="0.2">
      <c r="A100" s="1" t="s">
        <v>227</v>
      </c>
      <c r="B100" s="1" t="s">
        <v>228</v>
      </c>
      <c r="C100" s="1">
        <v>366</v>
      </c>
      <c r="D100" s="8">
        <v>5.17</v>
      </c>
      <c r="E100" s="8">
        <v>8.16</v>
      </c>
      <c r="F100" s="8">
        <v>39.390000700950601</v>
      </c>
      <c r="G100" s="8">
        <v>16.2300005555153</v>
      </c>
      <c r="H100" s="8">
        <v>9.3070000410079992</v>
      </c>
      <c r="I100" s="2">
        <v>7</v>
      </c>
      <c r="J100" s="17">
        <v>1.10662400722504</v>
      </c>
      <c r="K100" s="17">
        <v>1.18032097816467</v>
      </c>
      <c r="L100" s="17">
        <v>3.7325015068054199</v>
      </c>
      <c r="M100" s="17">
        <v>3.9445729255676301</v>
      </c>
      <c r="N100" s="3">
        <f t="shared" si="5"/>
        <v>2.49100485444069</v>
      </c>
      <c r="O100" s="3">
        <f t="shared" si="6"/>
        <v>2.4564112424850446</v>
      </c>
      <c r="P100" s="3">
        <f t="shared" si="7"/>
        <v>1.5586935372184811</v>
      </c>
      <c r="Q100" s="9">
        <v>0.22389999999999999</v>
      </c>
      <c r="R100" s="9" t="s">
        <v>201</v>
      </c>
      <c r="S100" s="9">
        <v>0.1142</v>
      </c>
      <c r="T100" s="9" t="s">
        <v>201</v>
      </c>
      <c r="U100" s="9">
        <v>0.1517</v>
      </c>
      <c r="V100" s="9" t="s">
        <v>201</v>
      </c>
      <c r="W100" s="10"/>
      <c r="X100" s="1" t="s">
        <v>227</v>
      </c>
      <c r="Y100" s="1">
        <f t="shared" si="8"/>
        <v>1.29655211112636</v>
      </c>
      <c r="Z100" s="1">
        <f t="shared" si="9"/>
        <v>0.81901441921326945</v>
      </c>
      <c r="AA100" s="1" t="s">
        <v>202</v>
      </c>
      <c r="AB100" s="1" t="s">
        <v>7963</v>
      </c>
      <c r="AC100" s="1" t="s">
        <v>1213</v>
      </c>
    </row>
    <row r="101" spans="1:29" ht="13" x14ac:dyDescent="0.2">
      <c r="A101" s="1" t="s">
        <v>229</v>
      </c>
      <c r="B101" s="1" t="s">
        <v>230</v>
      </c>
      <c r="C101" s="1">
        <v>262</v>
      </c>
      <c r="D101" s="8">
        <v>9.58</v>
      </c>
      <c r="E101" s="8">
        <v>11.24</v>
      </c>
      <c r="F101" s="8">
        <v>36.379998922348001</v>
      </c>
      <c r="G101" s="8">
        <v>14.990000426769299</v>
      </c>
      <c r="H101" s="8">
        <v>9.2639997601509094</v>
      </c>
      <c r="I101" s="2">
        <v>9</v>
      </c>
      <c r="J101" s="17">
        <v>1.4321880340576201</v>
      </c>
      <c r="K101" s="17">
        <v>5.7543988227844203</v>
      </c>
      <c r="L101" s="17">
        <v>0.751622915267944</v>
      </c>
      <c r="M101" s="17">
        <v>3.46736860275269</v>
      </c>
      <c r="N101" s="3">
        <f t="shared" si="5"/>
        <v>2.8513945937156686</v>
      </c>
      <c r="O101" s="3">
        <f t="shared" si="6"/>
        <v>2.4497783184051549</v>
      </c>
      <c r="P101" s="3">
        <f t="shared" si="7"/>
        <v>2.2531493436512222</v>
      </c>
      <c r="Q101" s="9">
        <v>0.26219999999999999</v>
      </c>
      <c r="R101" s="9" t="s">
        <v>201</v>
      </c>
      <c r="S101" s="9">
        <v>0.16170000000000001</v>
      </c>
      <c r="T101" s="9" t="s">
        <v>201</v>
      </c>
      <c r="U101" s="9">
        <v>0.1988</v>
      </c>
      <c r="V101" s="9" t="s">
        <v>201</v>
      </c>
      <c r="W101" s="10"/>
      <c r="X101" s="1" t="s">
        <v>229</v>
      </c>
      <c r="Y101" s="1">
        <f t="shared" si="8"/>
        <v>1.2926512049799332</v>
      </c>
      <c r="Z101" s="1">
        <f t="shared" si="9"/>
        <v>0.70158361993870544</v>
      </c>
      <c r="AA101" s="1" t="s">
        <v>202</v>
      </c>
      <c r="AB101" s="1" t="s">
        <v>7407</v>
      </c>
      <c r="AC101" s="1" t="s">
        <v>1202</v>
      </c>
    </row>
    <row r="102" spans="1:29" ht="13" x14ac:dyDescent="0.2">
      <c r="A102" s="1" t="s">
        <v>231</v>
      </c>
      <c r="B102" s="1" t="s">
        <v>232</v>
      </c>
      <c r="C102" s="1">
        <v>244</v>
      </c>
      <c r="D102" s="8">
        <v>10.31</v>
      </c>
      <c r="E102" s="8">
        <v>10.65</v>
      </c>
      <c r="F102" s="8">
        <v>35.620000958442702</v>
      </c>
      <c r="G102" s="8">
        <v>22.8799998760223</v>
      </c>
      <c r="H102" s="8">
        <v>14.7100001573563</v>
      </c>
      <c r="I102" s="2">
        <v>8</v>
      </c>
      <c r="J102" s="17">
        <v>3.1622779369354199</v>
      </c>
      <c r="K102" s="17">
        <v>1.6143590211868299</v>
      </c>
      <c r="L102" s="17">
        <v>3.1332857608795202</v>
      </c>
      <c r="M102" s="17">
        <v>1.57036280632019</v>
      </c>
      <c r="N102" s="3">
        <f t="shared" si="5"/>
        <v>2.3700713813304901</v>
      </c>
      <c r="O102" s="3">
        <f t="shared" si="6"/>
        <v>2.3738223910331753</v>
      </c>
      <c r="P102" s="3">
        <f t="shared" si="7"/>
        <v>0.89828028144760164</v>
      </c>
      <c r="Q102" s="9">
        <v>9.74E-2</v>
      </c>
      <c r="R102" s="9" t="s">
        <v>201</v>
      </c>
      <c r="S102" s="9">
        <v>3.7699999999999997E-2</v>
      </c>
      <c r="T102" s="9" t="s">
        <v>30</v>
      </c>
      <c r="U102" s="9">
        <v>5.5399999999999998E-2</v>
      </c>
      <c r="V102" s="9" t="s">
        <v>201</v>
      </c>
      <c r="W102" s="10"/>
      <c r="X102" s="1" t="s">
        <v>231</v>
      </c>
      <c r="Y102" s="1">
        <f t="shared" si="8"/>
        <v>1.2472119968327404</v>
      </c>
      <c r="Z102" s="1">
        <f t="shared" si="9"/>
        <v>1.2564902352715703</v>
      </c>
      <c r="AA102" s="1" t="s">
        <v>202</v>
      </c>
      <c r="AB102" s="1" t="s">
        <v>8251</v>
      </c>
      <c r="AC102" s="1" t="s">
        <v>1194</v>
      </c>
    </row>
    <row r="103" spans="1:29" ht="13" x14ac:dyDescent="0.2">
      <c r="A103" s="1" t="s">
        <v>233</v>
      </c>
      <c r="B103" s="1" t="s">
        <v>234</v>
      </c>
      <c r="C103" s="1">
        <v>390</v>
      </c>
      <c r="D103" s="8">
        <v>4.5199999999999996</v>
      </c>
      <c r="E103" s="8">
        <v>5.07</v>
      </c>
      <c r="F103" s="8">
        <v>61.110001802444501</v>
      </c>
      <c r="G103" s="8">
        <v>52.780002355575597</v>
      </c>
      <c r="H103" s="8">
        <v>40.279999375343301</v>
      </c>
      <c r="I103" s="2">
        <v>3</v>
      </c>
      <c r="J103" s="17">
        <v>2.5585858821868901</v>
      </c>
      <c r="K103" s="17">
        <v>3.1332859992981001</v>
      </c>
      <c r="L103" s="17">
        <v>1.47231245040894</v>
      </c>
      <c r="M103" s="17">
        <v>2.1677041053771999</v>
      </c>
      <c r="N103" s="3">
        <f t="shared" si="5"/>
        <v>2.3329721093177826</v>
      </c>
      <c r="O103" s="3">
        <f t="shared" si="6"/>
        <v>2.3631449937820452</v>
      </c>
      <c r="P103" s="3">
        <f t="shared" si="7"/>
        <v>0.69748415958195831</v>
      </c>
      <c r="Q103" s="9">
        <v>5.9400000000000001E-2</v>
      </c>
      <c r="R103" s="9" t="s">
        <v>201</v>
      </c>
      <c r="S103" s="9">
        <v>2.07E-2</v>
      </c>
      <c r="T103" s="9" t="s">
        <v>30</v>
      </c>
      <c r="U103" s="9">
        <v>3.15E-2</v>
      </c>
      <c r="V103" s="9" t="s">
        <v>30</v>
      </c>
      <c r="W103" s="10"/>
      <c r="X103" s="1" t="s">
        <v>233</v>
      </c>
      <c r="Y103" s="1">
        <f t="shared" si="8"/>
        <v>1.2407081504259692</v>
      </c>
      <c r="Z103" s="1">
        <f t="shared" si="9"/>
        <v>1.5016894462103996</v>
      </c>
      <c r="AA103" s="1" t="s">
        <v>202</v>
      </c>
      <c r="AB103" s="1" t="s">
        <v>7368</v>
      </c>
      <c r="AC103" s="1" t="s">
        <v>1148</v>
      </c>
    </row>
    <row r="104" spans="1:29" ht="13" x14ac:dyDescent="0.2">
      <c r="A104" s="1" t="s">
        <v>235</v>
      </c>
      <c r="B104" s="1" t="s">
        <v>236</v>
      </c>
      <c r="C104" s="1">
        <v>5</v>
      </c>
      <c r="D104" s="8">
        <v>82.86</v>
      </c>
      <c r="E104" s="8">
        <v>82.79</v>
      </c>
      <c r="F104" s="8">
        <v>71.660000085830703</v>
      </c>
      <c r="G104" s="8">
        <v>64.910000562667804</v>
      </c>
      <c r="H104" s="8">
        <v>52.880001068115199</v>
      </c>
      <c r="I104" s="2">
        <v>54</v>
      </c>
      <c r="J104" s="17">
        <v>2.1677041053771999</v>
      </c>
      <c r="K104" s="17">
        <v>1.10662400722504</v>
      </c>
      <c r="L104" s="17">
        <v>4.3651585578918501</v>
      </c>
      <c r="M104" s="17">
        <v>2.4888572692871098</v>
      </c>
      <c r="N104" s="3">
        <f t="shared" si="5"/>
        <v>2.5320859849452999</v>
      </c>
      <c r="O104" s="3">
        <f t="shared" si="6"/>
        <v>2.3282806873321551</v>
      </c>
      <c r="P104" s="3">
        <f t="shared" si="7"/>
        <v>1.3572938497404896</v>
      </c>
      <c r="Q104" s="9">
        <v>0.1671</v>
      </c>
      <c r="R104" s="9" t="s">
        <v>201</v>
      </c>
      <c r="S104" s="9">
        <v>8.0500000000000002E-2</v>
      </c>
      <c r="T104" s="9" t="s">
        <v>201</v>
      </c>
      <c r="U104" s="9">
        <v>0.10920000000000001</v>
      </c>
      <c r="V104" s="9" t="s">
        <v>201</v>
      </c>
      <c r="W104" s="10"/>
      <c r="X104" s="1" t="s">
        <v>235</v>
      </c>
      <c r="Y104" s="1">
        <f t="shared" si="8"/>
        <v>1.2192649937324027</v>
      </c>
      <c r="Z104" s="1">
        <f t="shared" si="9"/>
        <v>0.96177736163128158</v>
      </c>
      <c r="AA104" s="1" t="s">
        <v>202</v>
      </c>
      <c r="AB104" s="1" t="s">
        <v>7506</v>
      </c>
      <c r="AC104" s="1" t="s">
        <v>1194</v>
      </c>
    </row>
    <row r="105" spans="1:29" ht="13" x14ac:dyDescent="0.2">
      <c r="A105" s="1" t="s">
        <v>237</v>
      </c>
      <c r="B105" s="1" t="s">
        <v>238</v>
      </c>
      <c r="C105" s="1">
        <v>331</v>
      </c>
      <c r="D105" s="8">
        <v>6.4</v>
      </c>
      <c r="E105" s="8">
        <v>9.3000000000000007</v>
      </c>
      <c r="F105" s="8">
        <v>85.869997739791899</v>
      </c>
      <c r="G105" s="8">
        <v>57.609999179840102</v>
      </c>
      <c r="H105" s="8">
        <v>42.390000820159898</v>
      </c>
      <c r="I105" s="2">
        <v>6</v>
      </c>
      <c r="J105" s="17">
        <v>3.8018939495086701</v>
      </c>
      <c r="K105" s="17">
        <v>1.8365379571914699</v>
      </c>
      <c r="L105" s="17">
        <v>2.8054337501525901</v>
      </c>
      <c r="M105" s="17">
        <v>1.3677288293838501</v>
      </c>
      <c r="N105" s="3">
        <f t="shared" si="5"/>
        <v>2.4528986215591448</v>
      </c>
      <c r="O105" s="3">
        <f t="shared" si="6"/>
        <v>2.3209858536720303</v>
      </c>
      <c r="P105" s="3">
        <f t="shared" si="7"/>
        <v>1.080364654202703</v>
      </c>
      <c r="Q105" s="9">
        <v>0.1225</v>
      </c>
      <c r="R105" s="9" t="s">
        <v>201</v>
      </c>
      <c r="S105" s="9">
        <v>5.2600000000000001E-2</v>
      </c>
      <c r="T105" s="9" t="s">
        <v>201</v>
      </c>
      <c r="U105" s="9">
        <v>7.4399999999999994E-2</v>
      </c>
      <c r="V105" s="9" t="s">
        <v>201</v>
      </c>
      <c r="W105" s="10"/>
      <c r="X105" s="1" t="s">
        <v>237</v>
      </c>
      <c r="Y105" s="1">
        <f t="shared" si="8"/>
        <v>1.2147377295331476</v>
      </c>
      <c r="Z105" s="1">
        <f t="shared" si="9"/>
        <v>1.1284270644541214</v>
      </c>
      <c r="AA105" s="1" t="s">
        <v>202</v>
      </c>
      <c r="AB105" s="1" t="s">
        <v>7312</v>
      </c>
      <c r="AC105" s="1" t="s">
        <v>1624</v>
      </c>
    </row>
    <row r="106" spans="1:29" ht="13" x14ac:dyDescent="0.2">
      <c r="A106" s="1" t="s">
        <v>239</v>
      </c>
      <c r="B106" s="1" t="s">
        <v>240</v>
      </c>
      <c r="C106" s="1">
        <v>291</v>
      </c>
      <c r="D106" s="8">
        <v>8.0500000000000007</v>
      </c>
      <c r="E106" s="8">
        <v>8.31</v>
      </c>
      <c r="F106" s="8">
        <v>32.980000972747803</v>
      </c>
      <c r="G106" s="8">
        <v>17.4300000071526</v>
      </c>
      <c r="H106" s="8">
        <v>16.349999606609298</v>
      </c>
      <c r="I106" s="2">
        <v>6</v>
      </c>
      <c r="J106" s="17">
        <v>2.3988330364227299</v>
      </c>
      <c r="K106" s="17">
        <v>1.3931570053100599</v>
      </c>
      <c r="L106" s="17">
        <v>4.3651585578918501</v>
      </c>
      <c r="M106" s="17">
        <v>2.2284350395202601</v>
      </c>
      <c r="N106" s="3">
        <f t="shared" si="5"/>
        <v>2.5963959097862253</v>
      </c>
      <c r="O106" s="3">
        <f t="shared" si="6"/>
        <v>2.3136340379714948</v>
      </c>
      <c r="P106" s="3">
        <f t="shared" si="7"/>
        <v>1.2584026194024904</v>
      </c>
      <c r="Q106" s="9">
        <v>0.13139999999999999</v>
      </c>
      <c r="R106" s="9" t="s">
        <v>201</v>
      </c>
      <c r="S106" s="9">
        <v>6.2300000000000001E-2</v>
      </c>
      <c r="T106" s="9" t="s">
        <v>201</v>
      </c>
      <c r="U106" s="9">
        <v>8.4900000000000003E-2</v>
      </c>
      <c r="V106" s="9" t="s">
        <v>201</v>
      </c>
      <c r="W106" s="10"/>
      <c r="X106" s="1" t="s">
        <v>239</v>
      </c>
      <c r="Y106" s="1">
        <f t="shared" si="8"/>
        <v>1.2101606823547506</v>
      </c>
      <c r="Z106" s="1">
        <f t="shared" si="9"/>
        <v>1.0710923097560474</v>
      </c>
      <c r="AA106" s="1" t="s">
        <v>202</v>
      </c>
      <c r="AB106" s="1" t="s">
        <v>7425</v>
      </c>
      <c r="AC106" s="1" t="s">
        <v>1148</v>
      </c>
    </row>
    <row r="107" spans="1:29" ht="13" x14ac:dyDescent="0.2">
      <c r="A107" s="1" t="s">
        <v>241</v>
      </c>
      <c r="B107" s="1" t="s">
        <v>242</v>
      </c>
      <c r="C107" s="1">
        <v>318</v>
      </c>
      <c r="D107" s="8">
        <v>7.03</v>
      </c>
      <c r="E107" s="8">
        <v>7.21</v>
      </c>
      <c r="F107" s="8">
        <v>65.200001001358004</v>
      </c>
      <c r="G107" s="8">
        <v>12.839999794960001</v>
      </c>
      <c r="H107" s="8">
        <v>12.839999794960001</v>
      </c>
      <c r="I107" s="2">
        <v>5</v>
      </c>
      <c r="J107" s="17">
        <v>1.51356101036072</v>
      </c>
      <c r="K107" s="17">
        <v>1.3803839683532699</v>
      </c>
      <c r="L107" s="17">
        <v>3.2809529304504399</v>
      </c>
      <c r="M107" s="17">
        <v>2.9922647476196298</v>
      </c>
      <c r="N107" s="3">
        <f t="shared" si="5"/>
        <v>2.2917906641960153</v>
      </c>
      <c r="O107" s="3">
        <f t="shared" si="6"/>
        <v>2.2529128789901751</v>
      </c>
      <c r="P107" s="3">
        <f t="shared" si="7"/>
        <v>0.98410864743437265</v>
      </c>
      <c r="Q107" s="9">
        <v>0.13719999999999999</v>
      </c>
      <c r="R107" s="9" t="s">
        <v>201</v>
      </c>
      <c r="S107" s="9">
        <v>5.3499999999999999E-2</v>
      </c>
      <c r="T107" s="9" t="s">
        <v>201</v>
      </c>
      <c r="U107" s="9">
        <v>7.8600000000000003E-2</v>
      </c>
      <c r="V107" s="9" t="s">
        <v>201</v>
      </c>
      <c r="W107" s="10"/>
      <c r="X107" s="1" t="s">
        <v>241</v>
      </c>
      <c r="Y107" s="1">
        <f t="shared" si="8"/>
        <v>1.1717915250784354</v>
      </c>
      <c r="Z107" s="1">
        <f t="shared" si="9"/>
        <v>1.1045774539605921</v>
      </c>
      <c r="AA107" s="1" t="s">
        <v>202</v>
      </c>
      <c r="AB107" s="1" t="s">
        <v>7894</v>
      </c>
      <c r="AC107" s="1" t="s">
        <v>1624</v>
      </c>
    </row>
    <row r="108" spans="1:29" ht="13" x14ac:dyDescent="0.2">
      <c r="A108" s="1" t="s">
        <v>243</v>
      </c>
      <c r="B108" s="1" t="s">
        <v>244</v>
      </c>
      <c r="C108" s="1">
        <v>552</v>
      </c>
      <c r="D108" s="8">
        <v>1.79</v>
      </c>
      <c r="E108" s="8">
        <v>2.0499999999999998</v>
      </c>
      <c r="F108" s="8">
        <v>17.080000042915302</v>
      </c>
      <c r="G108" s="8">
        <v>4.0899999439716304</v>
      </c>
      <c r="H108" s="8">
        <v>1.7379999160766599</v>
      </c>
      <c r="I108" s="2">
        <v>4</v>
      </c>
      <c r="J108" s="17">
        <v>1.3551889657974201</v>
      </c>
      <c r="K108" s="17">
        <v>2.3768401145935099</v>
      </c>
      <c r="L108" s="17">
        <v>2.1281390190124498</v>
      </c>
      <c r="M108" s="17">
        <v>3.9445729255676301</v>
      </c>
      <c r="N108" s="3">
        <f t="shared" si="5"/>
        <v>2.4511852562427525</v>
      </c>
      <c r="O108" s="3">
        <f t="shared" si="6"/>
        <v>2.2524895668029798</v>
      </c>
      <c r="P108" s="3">
        <f t="shared" si="7"/>
        <v>1.086477591583159</v>
      </c>
      <c r="Q108" s="9">
        <v>0.12429999999999999</v>
      </c>
      <c r="R108" s="9" t="s">
        <v>201</v>
      </c>
      <c r="S108" s="9">
        <v>5.3499999999999999E-2</v>
      </c>
      <c r="T108" s="9" t="s">
        <v>201</v>
      </c>
      <c r="U108" s="9">
        <v>7.5600000000000001E-2</v>
      </c>
      <c r="V108" s="9" t="s">
        <v>201</v>
      </c>
      <c r="W108" s="10"/>
      <c r="X108" s="1" t="s">
        <v>243</v>
      </c>
      <c r="Y108" s="1">
        <f t="shared" si="8"/>
        <v>1.1715204237052022</v>
      </c>
      <c r="Z108" s="1">
        <f t="shared" si="9"/>
        <v>1.1214782044987934</v>
      </c>
      <c r="AA108" s="1" t="s">
        <v>202</v>
      </c>
      <c r="AB108" s="1" t="s">
        <v>7735</v>
      </c>
      <c r="AC108" s="1" t="s">
        <v>1140</v>
      </c>
    </row>
    <row r="109" spans="1:29" ht="13" x14ac:dyDescent="0.2">
      <c r="A109" s="1" t="s">
        <v>245</v>
      </c>
      <c r="B109" s="1" t="s">
        <v>246</v>
      </c>
      <c r="C109" s="1">
        <v>218</v>
      </c>
      <c r="D109" s="8">
        <v>11.81</v>
      </c>
      <c r="E109" s="8">
        <v>12.81</v>
      </c>
      <c r="F109" s="8">
        <v>46.799999475479098</v>
      </c>
      <c r="G109" s="8">
        <v>24.8099997639656</v>
      </c>
      <c r="H109" s="8">
        <v>15.860000252723699</v>
      </c>
      <c r="I109" s="2">
        <v>7</v>
      </c>
      <c r="J109" s="17">
        <v>1.5559660196304299</v>
      </c>
      <c r="K109" s="17">
        <v>1.47231197357178</v>
      </c>
      <c r="L109" s="17">
        <v>2.8840315341949498</v>
      </c>
      <c r="M109" s="17">
        <v>2.7289776802063002</v>
      </c>
      <c r="N109" s="3">
        <f t="shared" si="5"/>
        <v>2.160321801900865</v>
      </c>
      <c r="O109" s="3">
        <f t="shared" si="6"/>
        <v>2.142471849918365</v>
      </c>
      <c r="P109" s="3">
        <f t="shared" si="7"/>
        <v>0.74960627887570186</v>
      </c>
      <c r="Q109" s="9">
        <v>0.10539999999999999</v>
      </c>
      <c r="R109" s="9" t="s">
        <v>201</v>
      </c>
      <c r="S109" s="9">
        <v>3.4000000000000002E-2</v>
      </c>
      <c r="T109" s="9" t="s">
        <v>30</v>
      </c>
      <c r="U109" s="9">
        <v>5.3499999999999999E-2</v>
      </c>
      <c r="V109" s="9" t="s">
        <v>201</v>
      </c>
      <c r="W109" s="10"/>
      <c r="X109" s="1" t="s">
        <v>245</v>
      </c>
      <c r="Y109" s="1">
        <f t="shared" si="8"/>
        <v>1.0992762487951959</v>
      </c>
      <c r="Z109" s="1">
        <f t="shared" si="9"/>
        <v>1.2716462179787715</v>
      </c>
      <c r="AA109" s="1" t="s">
        <v>202</v>
      </c>
      <c r="AB109" s="1" t="s">
        <v>7637</v>
      </c>
      <c r="AC109" s="1" t="s">
        <v>1155</v>
      </c>
    </row>
    <row r="110" spans="1:29" ht="13" x14ac:dyDescent="0.2">
      <c r="A110" s="1" t="s">
        <v>247</v>
      </c>
      <c r="B110" s="1" t="s">
        <v>248</v>
      </c>
      <c r="C110" s="1">
        <v>326</v>
      </c>
      <c r="D110" s="8">
        <v>6.64</v>
      </c>
      <c r="E110" s="8">
        <v>6.82</v>
      </c>
      <c r="F110" s="8">
        <v>31.2200009822845</v>
      </c>
      <c r="G110" s="8">
        <v>19.050000607967402</v>
      </c>
      <c r="H110" s="8">
        <v>14.810000360012101</v>
      </c>
      <c r="I110" s="2">
        <v>4</v>
      </c>
      <c r="J110" s="17">
        <v>3.0760970115661599</v>
      </c>
      <c r="K110" s="17">
        <v>2.3550488948821999</v>
      </c>
      <c r="L110" s="17">
        <v>1.7864875793457</v>
      </c>
      <c r="M110" s="17">
        <v>1.33045446872711</v>
      </c>
      <c r="N110" s="3">
        <f t="shared" si="5"/>
        <v>2.1370219886302926</v>
      </c>
      <c r="O110" s="3">
        <f t="shared" si="6"/>
        <v>2.07076823711395</v>
      </c>
      <c r="P110" s="3">
        <f t="shared" si="7"/>
        <v>0.75339745305450534</v>
      </c>
      <c r="Q110" s="9">
        <v>0.1128</v>
      </c>
      <c r="R110" s="9" t="s">
        <v>201</v>
      </c>
      <c r="S110" s="9">
        <v>3.5999999999999997E-2</v>
      </c>
      <c r="T110" s="9" t="s">
        <v>30</v>
      </c>
      <c r="U110" s="9">
        <v>5.6800000000000003E-2</v>
      </c>
      <c r="V110" s="9" t="s">
        <v>201</v>
      </c>
      <c r="W110" s="10"/>
      <c r="X110" s="1" t="s">
        <v>247</v>
      </c>
      <c r="Y110" s="1">
        <f t="shared" si="8"/>
        <v>1.050166094419442</v>
      </c>
      <c r="Z110" s="1">
        <f t="shared" si="9"/>
        <v>1.245651664288981</v>
      </c>
      <c r="AA110" s="1" t="s">
        <v>202</v>
      </c>
      <c r="AB110" s="1" t="s">
        <v>7848</v>
      </c>
      <c r="AC110" s="1" t="s">
        <v>1815</v>
      </c>
    </row>
    <row r="111" spans="1:29" ht="13" x14ac:dyDescent="0.2">
      <c r="A111" s="1" t="s">
        <v>249</v>
      </c>
      <c r="B111" s="1" t="s">
        <v>250</v>
      </c>
      <c r="C111" s="1">
        <v>32</v>
      </c>
      <c r="D111" s="8">
        <v>39.58</v>
      </c>
      <c r="E111" s="8">
        <v>40.96</v>
      </c>
      <c r="F111" s="8">
        <v>60.879999399185202</v>
      </c>
      <c r="G111" s="8">
        <v>41.519999504089398</v>
      </c>
      <c r="H111" s="8">
        <v>38.519999384880101</v>
      </c>
      <c r="I111" s="2">
        <v>31</v>
      </c>
      <c r="J111" s="17">
        <v>1.85353195667267</v>
      </c>
      <c r="K111" s="17">
        <v>1.4859360456466699</v>
      </c>
      <c r="L111" s="17">
        <v>2.5822601318359402</v>
      </c>
      <c r="M111" s="17">
        <v>2.2490546703338601</v>
      </c>
      <c r="N111" s="3">
        <f t="shared" si="5"/>
        <v>2.0426957011222853</v>
      </c>
      <c r="O111" s="3">
        <f t="shared" si="6"/>
        <v>2.0512933135032649</v>
      </c>
      <c r="P111" s="3">
        <f t="shared" si="7"/>
        <v>0.47591246927872977</v>
      </c>
      <c r="Q111" s="9">
        <v>5.2400000000000002E-2</v>
      </c>
      <c r="R111" s="9" t="s">
        <v>201</v>
      </c>
      <c r="S111" s="9">
        <v>1.2800000000000001E-2</v>
      </c>
      <c r="T111" s="9" t="s">
        <v>30</v>
      </c>
      <c r="U111" s="9">
        <v>2.1999999999999999E-2</v>
      </c>
      <c r="V111" s="9" t="s">
        <v>30</v>
      </c>
      <c r="W111" s="10"/>
      <c r="X111" s="1" t="s">
        <v>249</v>
      </c>
      <c r="Y111" s="1">
        <f t="shared" si="8"/>
        <v>1.0365337968793333</v>
      </c>
      <c r="Z111" s="1">
        <f t="shared" si="9"/>
        <v>1.6575773191777938</v>
      </c>
      <c r="AA111" s="1" t="s">
        <v>202</v>
      </c>
      <c r="AB111" s="1" t="s">
        <v>7703</v>
      </c>
      <c r="AC111" s="1" t="s">
        <v>1213</v>
      </c>
    </row>
    <row r="112" spans="1:29" ht="13" x14ac:dyDescent="0.2">
      <c r="A112" s="1" t="s">
        <v>251</v>
      </c>
      <c r="B112" s="1" t="s">
        <v>252</v>
      </c>
      <c r="C112" s="1">
        <v>302</v>
      </c>
      <c r="D112" s="8">
        <v>7.63</v>
      </c>
      <c r="E112" s="8">
        <v>8.44</v>
      </c>
      <c r="F112" s="8">
        <v>39.8400008678436</v>
      </c>
      <c r="G112" s="8">
        <v>13.349999487400099</v>
      </c>
      <c r="H112" s="8">
        <v>9.3630000948905892</v>
      </c>
      <c r="I112" s="2">
        <v>4</v>
      </c>
      <c r="J112" s="17">
        <v>2.91071701049805</v>
      </c>
      <c r="K112" s="17">
        <v>1.9769699573516799</v>
      </c>
      <c r="L112" s="17">
        <v>2.0323569774627699</v>
      </c>
      <c r="M112" s="17">
        <v>1.0964782238006601</v>
      </c>
      <c r="N112" s="3">
        <f t="shared" si="5"/>
        <v>2.0041305422782898</v>
      </c>
      <c r="O112" s="3">
        <f t="shared" si="6"/>
        <v>2.0046634674072248</v>
      </c>
      <c r="P112" s="3">
        <f t="shared" si="7"/>
        <v>0.74100521469460212</v>
      </c>
      <c r="Q112" s="9">
        <v>0.15359999999999999</v>
      </c>
      <c r="R112" s="9" t="s">
        <v>201</v>
      </c>
      <c r="S112" s="9">
        <v>4.4600000000000001E-2</v>
      </c>
      <c r="T112" s="9" t="s">
        <v>30</v>
      </c>
      <c r="U112" s="9">
        <v>7.3200000000000001E-2</v>
      </c>
      <c r="V112" s="9" t="s">
        <v>201</v>
      </c>
      <c r="W112" s="10"/>
      <c r="X112" s="1" t="s">
        <v>251</v>
      </c>
      <c r="Y112" s="1">
        <f t="shared" si="8"/>
        <v>1.0033600647833365</v>
      </c>
      <c r="Z112" s="1">
        <f t="shared" si="9"/>
        <v>1.1354889189416082</v>
      </c>
      <c r="AA112" s="1" t="s">
        <v>202</v>
      </c>
      <c r="AB112" s="1" t="s">
        <v>8124</v>
      </c>
      <c r="AC112" s="1" t="s">
        <v>1450</v>
      </c>
    </row>
    <row r="113" spans="1:29" ht="13" x14ac:dyDescent="0.2">
      <c r="A113" s="1" t="s">
        <v>253</v>
      </c>
      <c r="B113" s="1" t="s">
        <v>254</v>
      </c>
      <c r="C113" s="1">
        <v>177</v>
      </c>
      <c r="D113" s="8">
        <v>14.14</v>
      </c>
      <c r="E113" s="8">
        <v>18.260000000000002</v>
      </c>
      <c r="F113" s="8">
        <v>34.349998831748998</v>
      </c>
      <c r="G113" s="8">
        <v>20.160000026226001</v>
      </c>
      <c r="H113" s="8">
        <v>12.600000202655799</v>
      </c>
      <c r="I113" s="2">
        <v>11</v>
      </c>
      <c r="J113" s="17">
        <v>2.6791679859161399</v>
      </c>
      <c r="K113" s="17">
        <v>2.1478300094604501</v>
      </c>
      <c r="L113" s="17">
        <v>1.8535315990448</v>
      </c>
      <c r="M113" s="17">
        <v>1.4588142633438099</v>
      </c>
      <c r="N113" s="3">
        <f t="shared" si="5"/>
        <v>2.0348359644412999</v>
      </c>
      <c r="O113" s="3">
        <f t="shared" si="6"/>
        <v>2.000680804252625</v>
      </c>
      <c r="P113" s="3">
        <f t="shared" si="7"/>
        <v>0.51400508465536809</v>
      </c>
      <c r="Q113" s="9">
        <v>6.4600000000000005E-2</v>
      </c>
      <c r="R113" s="9" t="s">
        <v>201</v>
      </c>
      <c r="S113" s="9">
        <v>1.6E-2</v>
      </c>
      <c r="T113" s="9" t="s">
        <v>30</v>
      </c>
      <c r="U113" s="9">
        <v>2.75E-2</v>
      </c>
      <c r="V113" s="9" t="s">
        <v>30</v>
      </c>
      <c r="W113" s="10"/>
      <c r="X113" s="1" t="s">
        <v>253</v>
      </c>
      <c r="Y113" s="1">
        <f t="shared" si="8"/>
        <v>1.0004910128933633</v>
      </c>
      <c r="Z113" s="1">
        <f t="shared" si="9"/>
        <v>1.5606673061697374</v>
      </c>
      <c r="AA113" s="1" t="s">
        <v>202</v>
      </c>
      <c r="AB113" s="1" t="s">
        <v>8130</v>
      </c>
      <c r="AC113" s="1" t="s">
        <v>1231</v>
      </c>
    </row>
    <row r="114" spans="1:29" ht="13" x14ac:dyDescent="0.2">
      <c r="A114" s="1" t="s">
        <v>255</v>
      </c>
      <c r="B114" s="1" t="s">
        <v>256</v>
      </c>
      <c r="C114" s="1">
        <v>128</v>
      </c>
      <c r="D114" s="8">
        <v>17.54</v>
      </c>
      <c r="E114" s="8">
        <v>17.86</v>
      </c>
      <c r="F114" s="8">
        <v>69.3499982357025</v>
      </c>
      <c r="G114" s="8">
        <v>48.059999942779498</v>
      </c>
      <c r="H114" s="8">
        <v>39.680001139640801</v>
      </c>
      <c r="I114" s="2">
        <v>24</v>
      </c>
      <c r="J114" s="17">
        <v>1.87068200111389</v>
      </c>
      <c r="K114" s="17">
        <v>1.3427649736404399</v>
      </c>
      <c r="L114" s="17">
        <v>2.91071701049805</v>
      </c>
      <c r="M114" s="17">
        <v>2.07014131546021</v>
      </c>
      <c r="N114" s="3">
        <f t="shared" si="5"/>
        <v>2.0485763251781477</v>
      </c>
      <c r="O114" s="3">
        <f t="shared" si="6"/>
        <v>1.9704116582870501</v>
      </c>
      <c r="P114" s="3">
        <f t="shared" si="7"/>
        <v>0.65155395391415316</v>
      </c>
      <c r="Q114" s="9">
        <v>0.1052</v>
      </c>
      <c r="R114" s="9" t="s">
        <v>201</v>
      </c>
      <c r="S114" s="9">
        <v>2.9399999999999999E-2</v>
      </c>
      <c r="T114" s="9" t="s">
        <v>30</v>
      </c>
      <c r="U114" s="9">
        <v>4.8599999999999997E-2</v>
      </c>
      <c r="V114" s="9" t="s">
        <v>30</v>
      </c>
      <c r="W114" s="10"/>
      <c r="X114" s="1" t="s">
        <v>255</v>
      </c>
      <c r="Y114" s="1">
        <f t="shared" si="8"/>
        <v>0.9784970689336544</v>
      </c>
      <c r="Z114" s="1">
        <f t="shared" si="9"/>
        <v>1.3133637307377066</v>
      </c>
      <c r="AA114" s="1" t="s">
        <v>202</v>
      </c>
      <c r="AB114" s="1" t="s">
        <v>7643</v>
      </c>
      <c r="AC114" s="1" t="s">
        <v>1213</v>
      </c>
    </row>
    <row r="115" spans="1:29" ht="13" x14ac:dyDescent="0.2">
      <c r="A115" s="1" t="s">
        <v>257</v>
      </c>
      <c r="B115" s="1" t="s">
        <v>258</v>
      </c>
      <c r="C115" s="1">
        <v>221</v>
      </c>
      <c r="D115" s="8">
        <v>11.69</v>
      </c>
      <c r="E115" s="8">
        <v>11.95</v>
      </c>
      <c r="F115" s="8">
        <v>48.449999094009399</v>
      </c>
      <c r="G115" s="8">
        <v>24.230000376701401</v>
      </c>
      <c r="H115" s="8">
        <v>15.4899999499321</v>
      </c>
      <c r="I115" s="2">
        <v>6</v>
      </c>
      <c r="J115" s="17">
        <v>3.1332859992981001</v>
      </c>
      <c r="K115" s="17">
        <v>1.7538809776306199</v>
      </c>
      <c r="L115" s="17">
        <v>2.1677041053771999</v>
      </c>
      <c r="M115" s="17">
        <v>1.27057409286499</v>
      </c>
      <c r="N115" s="3">
        <f t="shared" si="5"/>
        <v>2.0813612937927273</v>
      </c>
      <c r="O115" s="3">
        <f t="shared" si="6"/>
        <v>1.9607925415039098</v>
      </c>
      <c r="P115" s="3">
        <f t="shared" si="7"/>
        <v>0.79133219106069341</v>
      </c>
      <c r="Q115" s="9">
        <v>0.14280000000000001</v>
      </c>
      <c r="R115" s="9" t="s">
        <v>201</v>
      </c>
      <c r="S115" s="9">
        <v>4.5199999999999997E-2</v>
      </c>
      <c r="T115" s="9" t="s">
        <v>30</v>
      </c>
      <c r="U115" s="9">
        <v>7.1800000000000003E-2</v>
      </c>
      <c r="V115" s="9" t="s">
        <v>201</v>
      </c>
      <c r="W115" s="10"/>
      <c r="X115" s="1" t="s">
        <v>257</v>
      </c>
      <c r="Y115" s="1">
        <f t="shared" si="8"/>
        <v>0.97143690157984075</v>
      </c>
      <c r="Z115" s="1">
        <f t="shared" si="9"/>
        <v>1.1438755557576996</v>
      </c>
      <c r="AA115" s="1" t="s">
        <v>202</v>
      </c>
      <c r="AB115" s="1" t="s">
        <v>7970</v>
      </c>
      <c r="AC115" s="1" t="s">
        <v>1140</v>
      </c>
    </row>
    <row r="116" spans="1:29" ht="13" x14ac:dyDescent="0.2">
      <c r="A116" s="1" t="s">
        <v>259</v>
      </c>
      <c r="B116" s="1" t="s">
        <v>260</v>
      </c>
      <c r="C116" s="1">
        <v>335</v>
      </c>
      <c r="D116" s="8">
        <v>6.22</v>
      </c>
      <c r="E116" s="8">
        <v>6.34</v>
      </c>
      <c r="F116" s="8">
        <v>64.380002021789593</v>
      </c>
      <c r="G116" s="8">
        <v>21.8799993395805</v>
      </c>
      <c r="H116" s="8">
        <v>15.6299993395805</v>
      </c>
      <c r="I116" s="2">
        <v>4</v>
      </c>
      <c r="J116" s="17">
        <v>2.1086280345916699</v>
      </c>
      <c r="K116" s="17">
        <v>4.4463129043579102</v>
      </c>
      <c r="L116" s="17">
        <v>0.70469307899475098</v>
      </c>
      <c r="M116" s="17">
        <v>1.7864875793457</v>
      </c>
      <c r="N116" s="3">
        <f t="shared" si="5"/>
        <v>2.2615303993225075</v>
      </c>
      <c r="O116" s="3">
        <f t="shared" si="6"/>
        <v>1.947557806968685</v>
      </c>
      <c r="P116" s="3">
        <f t="shared" si="7"/>
        <v>1.5754429906353198</v>
      </c>
      <c r="Q116" s="9">
        <v>0.30940000000000001</v>
      </c>
      <c r="R116" s="9" t="s">
        <v>201</v>
      </c>
      <c r="S116" s="9">
        <v>0.1545</v>
      </c>
      <c r="T116" s="9" t="s">
        <v>201</v>
      </c>
      <c r="U116" s="9">
        <v>0.20760000000000001</v>
      </c>
      <c r="V116" s="9" t="s">
        <v>201</v>
      </c>
      <c r="W116" s="10"/>
      <c r="X116" s="1" t="s">
        <v>259</v>
      </c>
      <c r="Y116" s="1">
        <f t="shared" si="8"/>
        <v>0.96166615066914773</v>
      </c>
      <c r="Z116" s="1">
        <f t="shared" si="9"/>
        <v>0.68277265082357974</v>
      </c>
      <c r="AA116" s="1" t="s">
        <v>202</v>
      </c>
      <c r="AB116" s="1" t="s">
        <v>7575</v>
      </c>
      <c r="AC116" s="1" t="s">
        <v>1356</v>
      </c>
    </row>
    <row r="117" spans="1:29" ht="13" x14ac:dyDescent="0.2">
      <c r="A117" s="1" t="s">
        <v>261</v>
      </c>
      <c r="B117" s="1" t="s">
        <v>262</v>
      </c>
      <c r="C117" s="1">
        <v>310</v>
      </c>
      <c r="D117" s="8">
        <v>7.3</v>
      </c>
      <c r="E117" s="8">
        <v>7.42</v>
      </c>
      <c r="F117" s="8">
        <v>58.780002593994098</v>
      </c>
      <c r="G117" s="8">
        <v>51.150000095367403</v>
      </c>
      <c r="H117" s="8">
        <v>38.170000910759001</v>
      </c>
      <c r="I117" s="2">
        <v>7</v>
      </c>
      <c r="J117" s="17">
        <v>3.3419499397277801</v>
      </c>
      <c r="K117" s="17">
        <v>2.0892961025238002</v>
      </c>
      <c r="L117" s="17">
        <v>1.69044089317322</v>
      </c>
      <c r="M117" s="17">
        <v>1.08642566204071</v>
      </c>
      <c r="N117" s="3">
        <f t="shared" si="5"/>
        <v>2.0520281493663775</v>
      </c>
      <c r="O117" s="3">
        <f t="shared" si="6"/>
        <v>1.8898684978485101</v>
      </c>
      <c r="P117" s="3">
        <f t="shared" si="7"/>
        <v>0.9536632237417505</v>
      </c>
      <c r="Q117" s="9">
        <v>0.21290000000000001</v>
      </c>
      <c r="R117" s="9" t="s">
        <v>201</v>
      </c>
      <c r="S117" s="9">
        <v>7.4399999999999994E-2</v>
      </c>
      <c r="T117" s="9" t="s">
        <v>201</v>
      </c>
      <c r="U117" s="9">
        <v>0.1145</v>
      </c>
      <c r="V117" s="9" t="s">
        <v>201</v>
      </c>
      <c r="W117" s="10"/>
      <c r="X117" s="1" t="s">
        <v>261</v>
      </c>
      <c r="Y117" s="1">
        <f t="shared" si="8"/>
        <v>0.91828585132349316</v>
      </c>
      <c r="Z117" s="1">
        <f t="shared" si="9"/>
        <v>0.94119451332409321</v>
      </c>
      <c r="AA117" s="1" t="s">
        <v>202</v>
      </c>
      <c r="AB117" s="1" t="s">
        <v>8180</v>
      </c>
      <c r="AC117" s="1" t="s">
        <v>4833</v>
      </c>
    </row>
    <row r="118" spans="1:29" ht="13" x14ac:dyDescent="0.2">
      <c r="A118" s="1" t="s">
        <v>263</v>
      </c>
      <c r="B118" s="1" t="s">
        <v>264</v>
      </c>
      <c r="C118" s="1">
        <v>343</v>
      </c>
      <c r="D118" s="8">
        <v>5.81</v>
      </c>
      <c r="E118" s="8">
        <v>7.15</v>
      </c>
      <c r="F118" s="8">
        <v>37.560001015663097</v>
      </c>
      <c r="G118" s="8">
        <v>17.610000073909799</v>
      </c>
      <c r="H118" s="8">
        <v>11.969999969005601</v>
      </c>
      <c r="I118" s="2">
        <v>8</v>
      </c>
      <c r="J118" s="17">
        <v>2.07014107704163</v>
      </c>
      <c r="K118" s="17">
        <v>2.3120648860931401</v>
      </c>
      <c r="L118" s="17">
        <v>1.4190574884414699</v>
      </c>
      <c r="M118" s="17">
        <v>1.70608234405518</v>
      </c>
      <c r="N118" s="3">
        <f t="shared" si="5"/>
        <v>1.8768364489078551</v>
      </c>
      <c r="O118" s="3">
        <f t="shared" si="6"/>
        <v>1.8881117105484049</v>
      </c>
      <c r="P118" s="3">
        <f t="shared" si="7"/>
        <v>0.39391581704826373</v>
      </c>
      <c r="Q118" s="9">
        <v>6.1100000000000002E-2</v>
      </c>
      <c r="R118" s="9" t="s">
        <v>201</v>
      </c>
      <c r="S118" s="9">
        <v>1.11E-2</v>
      </c>
      <c r="T118" s="9" t="s">
        <v>30</v>
      </c>
      <c r="U118" s="9">
        <v>2.1100000000000001E-2</v>
      </c>
      <c r="V118" s="9" t="s">
        <v>30</v>
      </c>
      <c r="W118" s="10"/>
      <c r="X118" s="1" t="s">
        <v>263</v>
      </c>
      <c r="Y118" s="1">
        <f t="shared" si="8"/>
        <v>0.91694412459723573</v>
      </c>
      <c r="Z118" s="1">
        <f t="shared" si="9"/>
        <v>1.6757175447023074</v>
      </c>
      <c r="AA118" s="1" t="s">
        <v>202</v>
      </c>
      <c r="AB118" s="1" t="s">
        <v>7412</v>
      </c>
      <c r="AC118" s="1" t="s">
        <v>1148</v>
      </c>
    </row>
    <row r="119" spans="1:29" ht="13" x14ac:dyDescent="0.2">
      <c r="A119" s="1" t="s">
        <v>265</v>
      </c>
      <c r="B119" s="1" t="s">
        <v>266</v>
      </c>
      <c r="C119" s="1">
        <v>520</v>
      </c>
      <c r="D119" s="8">
        <v>2.04</v>
      </c>
      <c r="E119" s="8">
        <v>2.23</v>
      </c>
      <c r="F119" s="8">
        <v>50.330001115799</v>
      </c>
      <c r="G119" s="8">
        <v>23.839999735355399</v>
      </c>
      <c r="H119" s="8">
        <v>16.560000181198099</v>
      </c>
      <c r="I119" s="2">
        <v>4</v>
      </c>
      <c r="J119" s="17">
        <v>1.80301797389984</v>
      </c>
      <c r="K119" s="17">
        <v>1.22461605072021</v>
      </c>
      <c r="L119" s="17">
        <v>4.0550851821899396</v>
      </c>
      <c r="M119" s="17">
        <v>1.95884466171265</v>
      </c>
      <c r="N119" s="3">
        <f t="shared" si="5"/>
        <v>2.2603909671306601</v>
      </c>
      <c r="O119" s="3">
        <f t="shared" si="6"/>
        <v>1.880931317806245</v>
      </c>
      <c r="P119" s="3">
        <f t="shared" si="7"/>
        <v>1.2374540034927206</v>
      </c>
      <c r="Q119" s="9">
        <v>0.21840000000000001</v>
      </c>
      <c r="R119" s="9" t="s">
        <v>201</v>
      </c>
      <c r="S119" s="9">
        <v>9.5000000000000001E-2</v>
      </c>
      <c r="T119" s="9" t="s">
        <v>201</v>
      </c>
      <c r="U119" s="9">
        <v>0.13439999999999999</v>
      </c>
      <c r="V119" s="9" t="s">
        <v>201</v>
      </c>
      <c r="W119" s="10"/>
      <c r="X119" s="1" t="s">
        <v>265</v>
      </c>
      <c r="Y119" s="1">
        <f t="shared" si="8"/>
        <v>0.91144716982368412</v>
      </c>
      <c r="Z119" s="1">
        <f t="shared" si="9"/>
        <v>0.87160073128219362</v>
      </c>
      <c r="AA119" s="1" t="s">
        <v>202</v>
      </c>
      <c r="AB119" s="1" t="s">
        <v>7480</v>
      </c>
      <c r="AC119" s="1" t="s">
        <v>1356</v>
      </c>
    </row>
    <row r="120" spans="1:29" ht="13" x14ac:dyDescent="0.2">
      <c r="A120" s="1" t="s">
        <v>267</v>
      </c>
      <c r="B120" s="1" t="s">
        <v>268</v>
      </c>
      <c r="C120" s="1">
        <v>393</v>
      </c>
      <c r="D120" s="8">
        <v>4.49</v>
      </c>
      <c r="E120" s="8">
        <v>4.6900000000000004</v>
      </c>
      <c r="F120" s="8">
        <v>17.689999938011201</v>
      </c>
      <c r="G120" s="8">
        <v>9.3209996819496208</v>
      </c>
      <c r="H120" s="8">
        <v>3.7909999489784201</v>
      </c>
      <c r="I120" s="2">
        <v>4</v>
      </c>
      <c r="J120" s="17">
        <v>2.44343090057373</v>
      </c>
      <c r="K120" s="17">
        <v>2.9648311138153098</v>
      </c>
      <c r="L120" s="17">
        <v>1.05681753158569</v>
      </c>
      <c r="M120" s="17">
        <v>1.2823306322097801</v>
      </c>
      <c r="N120" s="3">
        <f t="shared" si="5"/>
        <v>1.9368525445461273</v>
      </c>
      <c r="O120" s="3">
        <f t="shared" si="6"/>
        <v>1.862880766391755</v>
      </c>
      <c r="P120" s="3">
        <f t="shared" si="7"/>
        <v>0.91582788183461883</v>
      </c>
      <c r="Q120" s="9">
        <v>0.25850000000000001</v>
      </c>
      <c r="R120" s="9" t="s">
        <v>201</v>
      </c>
      <c r="S120" s="9">
        <v>8.3900000000000002E-2</v>
      </c>
      <c r="T120" s="9" t="s">
        <v>201</v>
      </c>
      <c r="U120" s="9">
        <v>0.1333</v>
      </c>
      <c r="V120" s="9" t="s">
        <v>201</v>
      </c>
      <c r="W120" s="10"/>
      <c r="X120" s="1" t="s">
        <v>267</v>
      </c>
      <c r="Y120" s="1">
        <f t="shared" si="8"/>
        <v>0.89753533759667403</v>
      </c>
      <c r="Z120" s="1">
        <f t="shared" si="9"/>
        <v>0.87516985058614083</v>
      </c>
      <c r="AA120" s="1" t="s">
        <v>202</v>
      </c>
      <c r="AB120" s="1" t="s">
        <v>8281</v>
      </c>
      <c r="AC120" s="1" t="s">
        <v>1450</v>
      </c>
    </row>
    <row r="121" spans="1:29" ht="13" x14ac:dyDescent="0.2">
      <c r="A121" s="1" t="s">
        <v>269</v>
      </c>
      <c r="B121" s="1" t="s">
        <v>270</v>
      </c>
      <c r="C121" s="1">
        <v>301</v>
      </c>
      <c r="D121" s="8">
        <v>7.67</v>
      </c>
      <c r="E121" s="8">
        <v>8.16</v>
      </c>
      <c r="F121" s="8">
        <v>47.9000002145767</v>
      </c>
      <c r="G121" s="8">
        <v>25.5699992179871</v>
      </c>
      <c r="H121" s="8">
        <v>12.9399999976158</v>
      </c>
      <c r="I121" s="2">
        <v>7</v>
      </c>
      <c r="J121" s="17">
        <v>2.18776202201843</v>
      </c>
      <c r="K121" s="17">
        <v>0.94623708724975597</v>
      </c>
      <c r="L121" s="17">
        <v>3.22106885910034</v>
      </c>
      <c r="M121" s="17">
        <v>1.47231245040894</v>
      </c>
      <c r="N121" s="3">
        <f t="shared" si="5"/>
        <v>1.9568451046943665</v>
      </c>
      <c r="O121" s="3">
        <f t="shared" si="6"/>
        <v>1.830037236213685</v>
      </c>
      <c r="P121" s="3">
        <f t="shared" si="7"/>
        <v>0.98449391091785388</v>
      </c>
      <c r="Q121" s="9">
        <v>0.27429999999999999</v>
      </c>
      <c r="R121" s="9" t="s">
        <v>201</v>
      </c>
      <c r="S121" s="9">
        <v>9.4799999999999995E-2</v>
      </c>
      <c r="T121" s="9" t="s">
        <v>201</v>
      </c>
      <c r="U121" s="9">
        <v>0.1472</v>
      </c>
      <c r="V121" s="9" t="s">
        <v>201</v>
      </c>
      <c r="W121" s="10"/>
      <c r="X121" s="1" t="s">
        <v>269</v>
      </c>
      <c r="Y121" s="1">
        <f t="shared" si="8"/>
        <v>0.87187300367559584</v>
      </c>
      <c r="Z121" s="1">
        <f t="shared" si="9"/>
        <v>0.83209218999851997</v>
      </c>
      <c r="AA121" s="1" t="s">
        <v>202</v>
      </c>
      <c r="AB121" s="1" t="s">
        <v>7818</v>
      </c>
      <c r="AC121" s="1" t="s">
        <v>1624</v>
      </c>
    </row>
    <row r="122" spans="1:29" ht="13" x14ac:dyDescent="0.2">
      <c r="A122" s="1" t="s">
        <v>271</v>
      </c>
      <c r="B122" s="1" t="s">
        <v>272</v>
      </c>
      <c r="C122" s="1">
        <v>98</v>
      </c>
      <c r="D122" s="8">
        <v>22.32</v>
      </c>
      <c r="E122" s="8">
        <v>23.48</v>
      </c>
      <c r="F122" s="8">
        <v>52.670001983642599</v>
      </c>
      <c r="G122" s="8">
        <v>31.110000610351602</v>
      </c>
      <c r="H122" s="8">
        <v>23.330000042915302</v>
      </c>
      <c r="I122" s="2">
        <v>15</v>
      </c>
      <c r="J122" s="17">
        <v>1.1376270055770901</v>
      </c>
      <c r="K122" s="17">
        <v>1.14815402030945</v>
      </c>
      <c r="L122" s="17">
        <v>2.6061534881591801</v>
      </c>
      <c r="M122" s="17">
        <v>2.5118863582611102</v>
      </c>
      <c r="N122" s="3">
        <f t="shared" si="5"/>
        <v>1.8509552180767077</v>
      </c>
      <c r="O122" s="3">
        <f t="shared" si="6"/>
        <v>1.8300201892852801</v>
      </c>
      <c r="P122" s="3">
        <f t="shared" si="7"/>
        <v>0.81851920391481003</v>
      </c>
      <c r="Q122" s="9">
        <v>0.27089999999999997</v>
      </c>
      <c r="R122" s="9" t="s">
        <v>201</v>
      </c>
      <c r="S122" s="9">
        <v>7.7399999999999997E-2</v>
      </c>
      <c r="T122" s="9" t="s">
        <v>201</v>
      </c>
      <c r="U122" s="9">
        <v>0.12909999999999999</v>
      </c>
      <c r="V122" s="9" t="s">
        <v>201</v>
      </c>
      <c r="W122" s="10"/>
      <c r="X122" s="1" t="s">
        <v>271</v>
      </c>
      <c r="Y122" s="1">
        <f t="shared" si="8"/>
        <v>0.87185956480499194</v>
      </c>
      <c r="Z122" s="1">
        <f t="shared" si="9"/>
        <v>0.88907375773357966</v>
      </c>
      <c r="AA122" s="1" t="s">
        <v>202</v>
      </c>
      <c r="AB122" s="1" t="s">
        <v>7662</v>
      </c>
      <c r="AC122" s="1" t="s">
        <v>1213</v>
      </c>
    </row>
    <row r="123" spans="1:29" ht="13" x14ac:dyDescent="0.2">
      <c r="A123" s="1" t="s">
        <v>273</v>
      </c>
      <c r="B123" s="1" t="s">
        <v>274</v>
      </c>
      <c r="C123" s="1">
        <v>492</v>
      </c>
      <c r="D123" s="8">
        <v>2.21</v>
      </c>
      <c r="E123" s="8">
        <v>2.35</v>
      </c>
      <c r="F123" s="8">
        <v>45.379999279975898</v>
      </c>
      <c r="G123" s="8">
        <v>17.180000245571101</v>
      </c>
      <c r="H123" s="8">
        <v>5.3849998861551303</v>
      </c>
      <c r="I123" s="2">
        <v>2</v>
      </c>
      <c r="J123" s="17">
        <v>1.02801597118378</v>
      </c>
      <c r="K123" s="17">
        <v>0.93756198883056596</v>
      </c>
      <c r="L123" s="17">
        <v>2.91071701049805</v>
      </c>
      <c r="M123" s="17">
        <v>2.6302680969238299</v>
      </c>
      <c r="N123" s="3">
        <f t="shared" si="5"/>
        <v>1.8766407668590563</v>
      </c>
      <c r="O123" s="3">
        <f t="shared" si="6"/>
        <v>1.8291420340538049</v>
      </c>
      <c r="P123" s="3">
        <f t="shared" si="7"/>
        <v>1.0391183483218644</v>
      </c>
      <c r="Q123" s="9">
        <v>0.34799999999999998</v>
      </c>
      <c r="R123" s="9" t="s">
        <v>201</v>
      </c>
      <c r="S123" s="9">
        <v>0.12280000000000001</v>
      </c>
      <c r="T123" s="9" t="s">
        <v>201</v>
      </c>
      <c r="U123" s="9">
        <v>0.19009999999999999</v>
      </c>
      <c r="V123" s="9" t="s">
        <v>201</v>
      </c>
      <c r="W123" s="10"/>
      <c r="X123" s="1" t="s">
        <v>273</v>
      </c>
      <c r="Y123" s="1">
        <f t="shared" si="8"/>
        <v>0.87116710563287791</v>
      </c>
      <c r="Z123" s="1">
        <f t="shared" si="9"/>
        <v>0.72101788313455684</v>
      </c>
      <c r="AA123" s="1" t="s">
        <v>202</v>
      </c>
      <c r="AB123" s="1" t="s">
        <v>7571</v>
      </c>
      <c r="AC123" s="1" t="s">
        <v>1148</v>
      </c>
    </row>
    <row r="124" spans="1:29" ht="13" x14ac:dyDescent="0.2">
      <c r="A124" s="1" t="s">
        <v>275</v>
      </c>
      <c r="B124" s="1" t="s">
        <v>276</v>
      </c>
      <c r="C124" s="1">
        <v>400</v>
      </c>
      <c r="D124" s="8">
        <v>4.2300000000000004</v>
      </c>
      <c r="E124" s="8">
        <v>4.95</v>
      </c>
      <c r="F124" s="8">
        <v>61.449998617172199</v>
      </c>
      <c r="G124" s="8">
        <v>22.9000002145767</v>
      </c>
      <c r="H124" s="8">
        <v>13.3599996566772</v>
      </c>
      <c r="I124" s="2">
        <v>4</v>
      </c>
      <c r="J124" s="17">
        <v>2.26986503601074</v>
      </c>
      <c r="K124" s="17">
        <v>1.52756595611572</v>
      </c>
      <c r="L124" s="17">
        <v>2.1086280345916699</v>
      </c>
      <c r="M124" s="17">
        <v>1.3803842067718499</v>
      </c>
      <c r="N124" s="3">
        <f t="shared" si="5"/>
        <v>1.8216108083724949</v>
      </c>
      <c r="O124" s="3">
        <f t="shared" si="6"/>
        <v>1.818096995353695</v>
      </c>
      <c r="P124" s="3">
        <f t="shared" si="7"/>
        <v>0.43376415628805803</v>
      </c>
      <c r="Q124" s="9">
        <v>9.5399999999999999E-2</v>
      </c>
      <c r="R124" s="9" t="s">
        <v>201</v>
      </c>
      <c r="S124" s="9">
        <v>1.67E-2</v>
      </c>
      <c r="T124" s="9" t="s">
        <v>30</v>
      </c>
      <c r="U124" s="9">
        <v>3.2300000000000002E-2</v>
      </c>
      <c r="V124" s="9" t="s">
        <v>30</v>
      </c>
      <c r="W124" s="10"/>
      <c r="X124" s="1" t="s">
        <v>275</v>
      </c>
      <c r="Y124" s="1">
        <f t="shared" si="8"/>
        <v>0.86242916926961344</v>
      </c>
      <c r="Z124" s="1">
        <f t="shared" si="9"/>
        <v>1.490797477668897</v>
      </c>
      <c r="AA124" s="1" t="s">
        <v>202</v>
      </c>
      <c r="AB124" s="1" t="s">
        <v>8071</v>
      </c>
      <c r="AC124" s="1" t="s">
        <v>1134</v>
      </c>
    </row>
    <row r="125" spans="1:29" ht="13" x14ac:dyDescent="0.2">
      <c r="A125" s="1" t="s">
        <v>277</v>
      </c>
      <c r="B125" s="1" t="s">
        <v>278</v>
      </c>
      <c r="C125" s="1">
        <v>372</v>
      </c>
      <c r="D125" s="8">
        <v>4.9800000000000004</v>
      </c>
      <c r="E125" s="8">
        <v>5.0999999999999996</v>
      </c>
      <c r="F125" s="8">
        <v>20.4099997878075</v>
      </c>
      <c r="G125" s="8">
        <v>17.859999835491202</v>
      </c>
      <c r="H125" s="8">
        <v>17.859999835491202</v>
      </c>
      <c r="I125" s="2">
        <v>3</v>
      </c>
      <c r="J125" s="17">
        <v>3.0760970115661599</v>
      </c>
      <c r="K125" s="17">
        <v>0.55975759029388406</v>
      </c>
      <c r="L125" s="17">
        <v>3.3728730678558398</v>
      </c>
      <c r="M125" s="17">
        <v>0.55975759029388406</v>
      </c>
      <c r="N125" s="3">
        <f t="shared" si="5"/>
        <v>1.8921213150024419</v>
      </c>
      <c r="O125" s="3">
        <f t="shared" si="6"/>
        <v>1.8179273009300221</v>
      </c>
      <c r="P125" s="3">
        <f t="shared" si="7"/>
        <v>1.5432444603788993</v>
      </c>
      <c r="Q125" s="9">
        <v>0.49869999999999998</v>
      </c>
      <c r="R125" s="9" t="s">
        <v>201</v>
      </c>
      <c r="S125" s="9">
        <v>0.24160000000000001</v>
      </c>
      <c r="T125" s="9" t="s">
        <v>201</v>
      </c>
      <c r="U125" s="9">
        <v>0.33129999999999998</v>
      </c>
      <c r="V125" s="9" t="s">
        <v>201</v>
      </c>
      <c r="W125" s="10"/>
      <c r="X125" s="1" t="s">
        <v>277</v>
      </c>
      <c r="Y125" s="1">
        <f t="shared" si="8"/>
        <v>0.86229450718612444</v>
      </c>
      <c r="Z125" s="1">
        <f t="shared" si="9"/>
        <v>0.47977856411804004</v>
      </c>
      <c r="AA125" s="1" t="s">
        <v>202</v>
      </c>
      <c r="AB125" s="1" t="s">
        <v>7636</v>
      </c>
      <c r="AC125" s="1" t="s">
        <v>1194</v>
      </c>
    </row>
    <row r="126" spans="1:29" ht="13" x14ac:dyDescent="0.2">
      <c r="A126" s="1" t="s">
        <v>279</v>
      </c>
      <c r="B126" s="1" t="s">
        <v>280</v>
      </c>
      <c r="C126" s="1">
        <v>155</v>
      </c>
      <c r="D126" s="8">
        <v>15.55</v>
      </c>
      <c r="E126" s="8">
        <v>15.59</v>
      </c>
      <c r="F126" s="8">
        <v>68.970000743865995</v>
      </c>
      <c r="G126" s="8">
        <v>68.970000743865995</v>
      </c>
      <c r="H126" s="8">
        <v>68.970000743865995</v>
      </c>
      <c r="I126" s="2">
        <v>9</v>
      </c>
      <c r="J126" s="17">
        <v>2.6061530113220202</v>
      </c>
      <c r="K126" s="17">
        <v>2.1086280345916699</v>
      </c>
      <c r="L126" s="17">
        <v>1.5135612487793</v>
      </c>
      <c r="M126" s="17">
        <v>1.2473834753036499</v>
      </c>
      <c r="N126" s="3">
        <f t="shared" si="5"/>
        <v>1.8689314424991599</v>
      </c>
      <c r="O126" s="3">
        <f t="shared" si="6"/>
        <v>1.811094641685485</v>
      </c>
      <c r="P126" s="3">
        <f t="shared" si="7"/>
        <v>0.60925089191776138</v>
      </c>
      <c r="Q126" s="9">
        <v>0.15859999999999999</v>
      </c>
      <c r="R126" s="9" t="s">
        <v>201</v>
      </c>
      <c r="S126" s="9">
        <v>3.6499999999999998E-2</v>
      </c>
      <c r="T126" s="9" t="s">
        <v>30</v>
      </c>
      <c r="U126" s="9">
        <v>6.5000000000000002E-2</v>
      </c>
      <c r="V126" s="9" t="s">
        <v>201</v>
      </c>
      <c r="W126" s="10"/>
      <c r="X126" s="1" t="s">
        <v>279</v>
      </c>
      <c r="Y126" s="1">
        <f t="shared" si="8"/>
        <v>0.8568619386253048</v>
      </c>
      <c r="Z126" s="1">
        <f t="shared" si="9"/>
        <v>1.1870866433571443</v>
      </c>
      <c r="AA126" s="1" t="s">
        <v>202</v>
      </c>
      <c r="AB126" s="1" t="s">
        <v>7312</v>
      </c>
      <c r="AC126" s="1" t="s">
        <v>1140</v>
      </c>
    </row>
    <row r="127" spans="1:29" ht="13" x14ac:dyDescent="0.2">
      <c r="A127" s="1" t="s">
        <v>281</v>
      </c>
      <c r="B127" s="1" t="s">
        <v>282</v>
      </c>
      <c r="C127" s="1">
        <v>229</v>
      </c>
      <c r="D127" s="8">
        <v>11.19</v>
      </c>
      <c r="E127" s="8">
        <v>11.45</v>
      </c>
      <c r="F127" s="8">
        <v>60.290002822875998</v>
      </c>
      <c r="G127" s="8">
        <v>30.3900003433228</v>
      </c>
      <c r="H127" s="8">
        <v>30.3900003433228</v>
      </c>
      <c r="I127" s="2">
        <v>10</v>
      </c>
      <c r="J127" s="17">
        <v>1.90546095371246</v>
      </c>
      <c r="K127" s="17">
        <v>2.8840320110321001</v>
      </c>
      <c r="L127" s="17">
        <v>1</v>
      </c>
      <c r="M127" s="17">
        <v>1.6595869064331099</v>
      </c>
      <c r="N127" s="3">
        <f t="shared" si="5"/>
        <v>1.8622699677944174</v>
      </c>
      <c r="O127" s="3">
        <f t="shared" si="6"/>
        <v>1.7825239300727849</v>
      </c>
      <c r="P127" s="3">
        <f t="shared" si="7"/>
        <v>0.78112164118631233</v>
      </c>
      <c r="Q127" s="9">
        <v>0.24560000000000001</v>
      </c>
      <c r="R127" s="9" t="s">
        <v>201</v>
      </c>
      <c r="S127" s="9">
        <v>6.7900000000000002E-2</v>
      </c>
      <c r="T127" s="9" t="s">
        <v>201</v>
      </c>
      <c r="U127" s="9">
        <v>0.1143</v>
      </c>
      <c r="V127" s="9" t="s">
        <v>201</v>
      </c>
      <c r="W127" s="10"/>
      <c r="X127" s="1" t="s">
        <v>281</v>
      </c>
      <c r="Y127" s="1">
        <f t="shared" si="8"/>
        <v>0.83392144472840368</v>
      </c>
      <c r="Z127" s="1">
        <f t="shared" si="9"/>
        <v>0.94195376960471822</v>
      </c>
      <c r="AA127" s="1" t="s">
        <v>202</v>
      </c>
      <c r="AB127" s="1" t="s">
        <v>7528</v>
      </c>
      <c r="AC127" s="1" t="s">
        <v>1148</v>
      </c>
    </row>
    <row r="128" spans="1:29" ht="13" x14ac:dyDescent="0.2">
      <c r="A128" s="1" t="s">
        <v>283</v>
      </c>
      <c r="B128" s="1" t="s">
        <v>284</v>
      </c>
      <c r="C128" s="1">
        <v>190</v>
      </c>
      <c r="D128" s="8">
        <v>13.16</v>
      </c>
      <c r="E128" s="8">
        <v>15.45</v>
      </c>
      <c r="F128" s="8">
        <v>35.600000619888299</v>
      </c>
      <c r="G128" s="8">
        <v>28.169998526573199</v>
      </c>
      <c r="H128" s="8">
        <v>25.389999151229901</v>
      </c>
      <c r="I128" s="2">
        <v>12</v>
      </c>
      <c r="J128" s="17">
        <v>1.8879909515380899</v>
      </c>
      <c r="K128" s="17">
        <v>1.29419600963593</v>
      </c>
      <c r="L128" s="17">
        <v>2.1086280345916699</v>
      </c>
      <c r="M128" s="17">
        <v>1.67494285106659</v>
      </c>
      <c r="N128" s="3">
        <f t="shared" si="5"/>
        <v>1.74143946170807</v>
      </c>
      <c r="O128" s="3">
        <f t="shared" si="6"/>
        <v>1.7814669013023399</v>
      </c>
      <c r="P128" s="3">
        <f t="shared" si="7"/>
        <v>0.34677239984169345</v>
      </c>
      <c r="Q128" s="9">
        <v>8.4199999999999997E-2</v>
      </c>
      <c r="R128" s="9" t="s">
        <v>201</v>
      </c>
      <c r="S128" s="9">
        <v>1.12E-2</v>
      </c>
      <c r="T128" s="9" t="s">
        <v>30</v>
      </c>
      <c r="U128" s="9">
        <v>2.35E-2</v>
      </c>
      <c r="V128" s="9" t="s">
        <v>30</v>
      </c>
      <c r="W128" s="10"/>
      <c r="X128" s="1" t="s">
        <v>283</v>
      </c>
      <c r="Y128" s="1">
        <f t="shared" si="8"/>
        <v>0.83306567922166519</v>
      </c>
      <c r="Z128" s="1">
        <f t="shared" si="9"/>
        <v>1.6289321377282637</v>
      </c>
      <c r="AA128" s="1" t="s">
        <v>202</v>
      </c>
      <c r="AB128" s="1" t="s">
        <v>7965</v>
      </c>
      <c r="AC128" s="1" t="s">
        <v>1213</v>
      </c>
    </row>
    <row r="129" spans="1:29" ht="13" x14ac:dyDescent="0.2">
      <c r="A129" s="1" t="s">
        <v>285</v>
      </c>
      <c r="B129" s="1" t="s">
        <v>286</v>
      </c>
      <c r="C129" s="1">
        <v>259</v>
      </c>
      <c r="D129" s="8">
        <v>9.77</v>
      </c>
      <c r="E129" s="8">
        <v>10.74</v>
      </c>
      <c r="F129" s="8">
        <v>91.670000553131104</v>
      </c>
      <c r="G129" s="8">
        <v>81.669998168945298</v>
      </c>
      <c r="H129" s="8">
        <v>66.670000553131104</v>
      </c>
      <c r="I129" s="2">
        <v>10</v>
      </c>
      <c r="J129" s="17">
        <v>1.3427649736404399</v>
      </c>
      <c r="K129" s="17">
        <v>1.9230920076370199</v>
      </c>
      <c r="L129" s="17">
        <v>1.61435854434967</v>
      </c>
      <c r="M129" s="17">
        <v>2.4660394191741899</v>
      </c>
      <c r="N129" s="3">
        <f t="shared" si="5"/>
        <v>1.8365637362003298</v>
      </c>
      <c r="O129" s="3">
        <f t="shared" si="6"/>
        <v>1.7687252759933449</v>
      </c>
      <c r="P129" s="3">
        <f t="shared" si="7"/>
        <v>0.48198863831847627</v>
      </c>
      <c r="Q129" s="9">
        <v>0.1124</v>
      </c>
      <c r="R129" s="9" t="s">
        <v>201</v>
      </c>
      <c r="S129" s="9">
        <v>2.1399999999999999E-2</v>
      </c>
      <c r="T129" s="9" t="s">
        <v>30</v>
      </c>
      <c r="U129" s="9">
        <v>4.0300000000000002E-2</v>
      </c>
      <c r="V129" s="9" t="s">
        <v>30</v>
      </c>
      <c r="W129" s="10"/>
      <c r="X129" s="1" t="s">
        <v>285</v>
      </c>
      <c r="Y129" s="1">
        <f t="shared" si="8"/>
        <v>0.82270998147040508</v>
      </c>
      <c r="Z129" s="1">
        <f t="shared" si="9"/>
        <v>1.3946949538588904</v>
      </c>
      <c r="AA129" s="1" t="s">
        <v>202</v>
      </c>
      <c r="AB129" s="1" t="s">
        <v>7372</v>
      </c>
      <c r="AC129" s="1" t="s">
        <v>1148</v>
      </c>
    </row>
    <row r="130" spans="1:29" ht="13" x14ac:dyDescent="0.2">
      <c r="A130" s="1" t="s">
        <v>287</v>
      </c>
      <c r="B130" s="1" t="s">
        <v>288</v>
      </c>
      <c r="C130" s="1">
        <v>329</v>
      </c>
      <c r="D130" s="8">
        <v>6.45</v>
      </c>
      <c r="E130" s="8">
        <v>7.52</v>
      </c>
      <c r="F130" s="8">
        <v>63.020002841949498</v>
      </c>
      <c r="G130" s="8">
        <v>25.659999251365701</v>
      </c>
      <c r="H130" s="8">
        <v>21.130000054836302</v>
      </c>
      <c r="I130" s="2">
        <v>5</v>
      </c>
      <c r="J130" s="17">
        <v>3.2508730888366699</v>
      </c>
      <c r="K130" s="17">
        <v>1.12719798088074</v>
      </c>
      <c r="L130" s="17">
        <v>2.3988330364227299</v>
      </c>
      <c r="M130" s="17">
        <v>0.94623714685440097</v>
      </c>
      <c r="N130" s="3">
        <f t="shared" si="5"/>
        <v>1.9307853132486352</v>
      </c>
      <c r="O130" s="3">
        <f t="shared" si="6"/>
        <v>1.763015508651735</v>
      </c>
      <c r="P130" s="3">
        <f t="shared" si="7"/>
        <v>1.0919078256455252</v>
      </c>
      <c r="Q130" s="9">
        <v>0.33160000000000001</v>
      </c>
      <c r="R130" s="9" t="s">
        <v>201</v>
      </c>
      <c r="S130" s="9">
        <v>0.12330000000000001</v>
      </c>
      <c r="T130" s="9" t="s">
        <v>201</v>
      </c>
      <c r="U130" s="9">
        <v>0.18679999999999999</v>
      </c>
      <c r="V130" s="9" t="s">
        <v>201</v>
      </c>
      <c r="W130" s="10"/>
      <c r="X130" s="1" t="s">
        <v>287</v>
      </c>
      <c r="Y130" s="1">
        <f t="shared" si="8"/>
        <v>0.81804516561472496</v>
      </c>
      <c r="Z130" s="1">
        <f t="shared" si="9"/>
        <v>0.72862312810592544</v>
      </c>
      <c r="AA130" s="1" t="s">
        <v>202</v>
      </c>
      <c r="AB130" s="1" t="s">
        <v>7601</v>
      </c>
      <c r="AC130" s="1" t="s">
        <v>1155</v>
      </c>
    </row>
    <row r="131" spans="1:29" ht="13" x14ac:dyDescent="0.2">
      <c r="A131" s="1" t="s">
        <v>289</v>
      </c>
      <c r="B131" s="1" t="s">
        <v>290</v>
      </c>
      <c r="C131" s="1">
        <v>448</v>
      </c>
      <c r="D131" s="8">
        <v>3.04</v>
      </c>
      <c r="E131" s="8">
        <v>3.22</v>
      </c>
      <c r="F131" s="8">
        <v>71.429997682571397</v>
      </c>
      <c r="G131" s="8">
        <v>34.130001068115199</v>
      </c>
      <c r="H131" s="8">
        <v>16.6700005531311</v>
      </c>
      <c r="I131" s="2">
        <v>2</v>
      </c>
      <c r="J131" s="17">
        <v>2.2490549087524401</v>
      </c>
      <c r="K131" s="17">
        <v>2.18776202201843</v>
      </c>
      <c r="L131" s="17">
        <v>1.2246161699295</v>
      </c>
      <c r="M131" s="17">
        <v>1.33045446872711</v>
      </c>
      <c r="N131" s="3">
        <f t="shared" ref="N131:N194" si="10">AVERAGE(J131:M131)</f>
        <v>1.7479718923568701</v>
      </c>
      <c r="O131" s="3">
        <f t="shared" ref="O131:O194" si="11">MEDIAN(J131:M131)</f>
        <v>1.75910824537277</v>
      </c>
      <c r="P131" s="3">
        <f t="shared" ref="P131:P194" si="12">STDEV(J131:M131)</f>
        <v>0.54550330237305289</v>
      </c>
      <c r="Q131" s="9">
        <v>0.19900000000000001</v>
      </c>
      <c r="R131" s="9" t="s">
        <v>201</v>
      </c>
      <c r="S131" s="9">
        <v>3.7100000000000001E-2</v>
      </c>
      <c r="T131" s="9" t="s">
        <v>30</v>
      </c>
      <c r="U131" s="9">
        <v>7.1199999999999999E-2</v>
      </c>
      <c r="V131" s="9" t="s">
        <v>201</v>
      </c>
      <c r="W131" s="10"/>
      <c r="X131" s="1" t="s">
        <v>289</v>
      </c>
      <c r="Y131" s="1">
        <f t="shared" ref="Y131:Y194" si="13">LOG(O131, 2)</f>
        <v>0.81484426067095839</v>
      </c>
      <c r="Z131" s="1">
        <f t="shared" si="9"/>
        <v>1.1475200063631437</v>
      </c>
      <c r="AA131" s="1" t="s">
        <v>202</v>
      </c>
      <c r="AB131" s="1" t="s">
        <v>7972</v>
      </c>
      <c r="AC131" s="1" t="s">
        <v>1140</v>
      </c>
    </row>
    <row r="132" spans="1:29" ht="13" x14ac:dyDescent="0.2">
      <c r="A132" s="1" t="s">
        <v>291</v>
      </c>
      <c r="B132" s="1" t="s">
        <v>292</v>
      </c>
      <c r="C132" s="1">
        <v>431</v>
      </c>
      <c r="D132" s="8">
        <v>3.62</v>
      </c>
      <c r="E132" s="8">
        <v>3.79</v>
      </c>
      <c r="F132" s="8">
        <v>27.419999241828901</v>
      </c>
      <c r="G132" s="8">
        <v>12.720000743866001</v>
      </c>
      <c r="H132" s="8">
        <v>3.9429999887943299</v>
      </c>
      <c r="I132" s="2">
        <v>3</v>
      </c>
      <c r="J132" s="17">
        <v>0.87902247905731201</v>
      </c>
      <c r="K132" s="17">
        <v>0.53456437587738004</v>
      </c>
      <c r="L132" s="17">
        <v>3.8370723724365199</v>
      </c>
      <c r="M132" s="17">
        <v>2.6302680969238299</v>
      </c>
      <c r="N132" s="3">
        <f t="shared" si="10"/>
        <v>1.9702318310737605</v>
      </c>
      <c r="O132" s="3">
        <f t="shared" si="11"/>
        <v>1.754645287990571</v>
      </c>
      <c r="P132" s="3">
        <f t="shared" si="12"/>
        <v>1.5462449537455907</v>
      </c>
      <c r="Q132" s="9">
        <v>0.44979999999999998</v>
      </c>
      <c r="R132" s="9" t="s">
        <v>201</v>
      </c>
      <c r="S132" s="9">
        <v>0.21809999999999999</v>
      </c>
      <c r="T132" s="9" t="s">
        <v>201</v>
      </c>
      <c r="U132" s="9">
        <v>0.2984</v>
      </c>
      <c r="V132" s="9" t="s">
        <v>201</v>
      </c>
      <c r="W132" s="10"/>
      <c r="X132" s="1" t="s">
        <v>291</v>
      </c>
      <c r="Y132" s="1">
        <f t="shared" si="13"/>
        <v>0.81117941059864773</v>
      </c>
      <c r="Z132" s="1">
        <f t="shared" ref="Z132:Z195" si="14">-LOG10(U132)</f>
        <v>0.52520118119936876</v>
      </c>
      <c r="AA132" s="1" t="s">
        <v>202</v>
      </c>
      <c r="AB132" s="1" t="s">
        <v>7346</v>
      </c>
      <c r="AC132" s="1" t="s">
        <v>1155</v>
      </c>
    </row>
    <row r="133" spans="1:29" ht="13" x14ac:dyDescent="0.2">
      <c r="A133" s="1" t="s">
        <v>293</v>
      </c>
      <c r="B133" s="1" t="s">
        <v>294</v>
      </c>
      <c r="C133" s="1">
        <v>395</v>
      </c>
      <c r="D133" s="8">
        <v>4.43</v>
      </c>
      <c r="E133" s="8">
        <v>4.62</v>
      </c>
      <c r="F133" s="8">
        <v>64.289999008178697</v>
      </c>
      <c r="G133" s="8">
        <v>29.4600009918213</v>
      </c>
      <c r="H133" s="8">
        <v>19.640000164508798</v>
      </c>
      <c r="I133" s="2">
        <v>4</v>
      </c>
      <c r="J133" s="17">
        <v>2.0323569774627699</v>
      </c>
      <c r="K133" s="17">
        <v>2.3334579467773402</v>
      </c>
      <c r="L133" s="17">
        <v>1.27057409286499</v>
      </c>
      <c r="M133" s="17">
        <v>1.4321879148483301</v>
      </c>
      <c r="N133" s="3">
        <f t="shared" si="10"/>
        <v>1.7671442329883578</v>
      </c>
      <c r="O133" s="3">
        <f t="shared" si="11"/>
        <v>1.7322724461555499</v>
      </c>
      <c r="P133" s="3">
        <f t="shared" si="12"/>
        <v>0.49994221712153281</v>
      </c>
      <c r="Q133" s="9">
        <v>0.15840000000000001</v>
      </c>
      <c r="R133" s="9" t="s">
        <v>201</v>
      </c>
      <c r="S133" s="9">
        <v>2.8199999999999999E-2</v>
      </c>
      <c r="T133" s="9" t="s">
        <v>30</v>
      </c>
      <c r="U133" s="9">
        <v>5.4600000000000003E-2</v>
      </c>
      <c r="V133" s="9" t="s">
        <v>201</v>
      </c>
      <c r="W133" s="10"/>
      <c r="X133" s="1" t="s">
        <v>293</v>
      </c>
      <c r="Y133" s="1">
        <f t="shared" si="13"/>
        <v>0.79266585027627867</v>
      </c>
      <c r="Z133" s="1">
        <f t="shared" si="14"/>
        <v>1.2628073572952627</v>
      </c>
      <c r="AA133" s="1" t="s">
        <v>202</v>
      </c>
      <c r="AB133" s="1" t="s">
        <v>7312</v>
      </c>
      <c r="AC133" s="1" t="s">
        <v>1624</v>
      </c>
    </row>
    <row r="134" spans="1:29" ht="13" x14ac:dyDescent="0.2">
      <c r="A134" s="1" t="s">
        <v>295</v>
      </c>
      <c r="B134" s="1" t="s">
        <v>296</v>
      </c>
      <c r="C134" s="1">
        <v>72</v>
      </c>
      <c r="D134" s="8">
        <v>26.99</v>
      </c>
      <c r="E134" s="8">
        <v>27.41</v>
      </c>
      <c r="F134" s="8">
        <v>56.489998102188103</v>
      </c>
      <c r="G134" s="8">
        <v>30.840000510215798</v>
      </c>
      <c r="H134" s="8">
        <v>20.309999585151701</v>
      </c>
      <c r="I134" s="2">
        <v>16</v>
      </c>
      <c r="J134" s="17">
        <v>2.0892961025238002</v>
      </c>
      <c r="K134" s="17">
        <v>1.4588140249252299</v>
      </c>
      <c r="L134" s="17">
        <v>1.9054607152938801</v>
      </c>
      <c r="M134" s="17">
        <v>1.29419589042664</v>
      </c>
      <c r="N134" s="3">
        <f t="shared" si="10"/>
        <v>1.6869416832923876</v>
      </c>
      <c r="O134" s="3">
        <f t="shared" si="11"/>
        <v>1.682137370109555</v>
      </c>
      <c r="P134" s="3">
        <f t="shared" si="12"/>
        <v>0.37234891000589854</v>
      </c>
      <c r="Q134" s="9">
        <v>0.12920000000000001</v>
      </c>
      <c r="R134" s="9" t="s">
        <v>201</v>
      </c>
      <c r="S134" s="9">
        <v>1.6E-2</v>
      </c>
      <c r="T134" s="9" t="s">
        <v>30</v>
      </c>
      <c r="U134" s="9">
        <v>3.4500000000000003E-2</v>
      </c>
      <c r="V134" s="9" t="s">
        <v>30</v>
      </c>
      <c r="W134" s="10"/>
      <c r="X134" s="1" t="s">
        <v>295</v>
      </c>
      <c r="Y134" s="1">
        <f t="shared" si="13"/>
        <v>0.75029552668900434</v>
      </c>
      <c r="Z134" s="1">
        <f t="shared" si="14"/>
        <v>1.4621809049267258</v>
      </c>
      <c r="AA134" s="1" t="s">
        <v>202</v>
      </c>
      <c r="AB134" s="1" t="s">
        <v>7448</v>
      </c>
      <c r="AC134" s="1" t="s">
        <v>1194</v>
      </c>
    </row>
    <row r="135" spans="1:29" ht="13" x14ac:dyDescent="0.2">
      <c r="A135" s="1" t="s">
        <v>297</v>
      </c>
      <c r="B135" s="1" t="s">
        <v>298</v>
      </c>
      <c r="C135" s="1">
        <v>432</v>
      </c>
      <c r="D135" s="8">
        <v>3.59</v>
      </c>
      <c r="E135" s="8">
        <v>5.9</v>
      </c>
      <c r="F135" s="8">
        <v>47.580000758171103</v>
      </c>
      <c r="G135" s="8">
        <v>14.499999582767501</v>
      </c>
      <c r="H135" s="8">
        <v>7.3789998888969404</v>
      </c>
      <c r="I135" s="2">
        <v>3</v>
      </c>
      <c r="J135" s="17">
        <v>1.3304539918899501</v>
      </c>
      <c r="K135" s="17">
        <v>1.70608198642731</v>
      </c>
      <c r="L135" s="17">
        <v>1.6443717479705799</v>
      </c>
      <c r="M135" s="17">
        <v>2.1677041053771999</v>
      </c>
      <c r="N135" s="3">
        <f t="shared" si="10"/>
        <v>1.71215295791626</v>
      </c>
      <c r="O135" s="3">
        <f t="shared" si="11"/>
        <v>1.675226867198945</v>
      </c>
      <c r="P135" s="3">
        <f t="shared" si="12"/>
        <v>0.3453752055060561</v>
      </c>
      <c r="Q135" s="9">
        <v>9.7000000000000003E-2</v>
      </c>
      <c r="R135" s="9" t="s">
        <v>201</v>
      </c>
      <c r="S135" s="9">
        <v>1.21E-2</v>
      </c>
      <c r="T135" s="9" t="s">
        <v>30</v>
      </c>
      <c r="U135" s="9">
        <v>2.5899999999999999E-2</v>
      </c>
      <c r="V135" s="9" t="s">
        <v>30</v>
      </c>
      <c r="W135" s="10"/>
      <c r="X135" s="1" t="s">
        <v>297</v>
      </c>
      <c r="Y135" s="1">
        <f t="shared" si="13"/>
        <v>0.74435648543284783</v>
      </c>
      <c r="Z135" s="1">
        <f t="shared" si="14"/>
        <v>1.5867002359187481</v>
      </c>
      <c r="AA135" s="1" t="s">
        <v>202</v>
      </c>
      <c r="AB135" s="1" t="s">
        <v>7886</v>
      </c>
      <c r="AC135" s="1" t="s">
        <v>1155</v>
      </c>
    </row>
    <row r="136" spans="1:29" ht="13" x14ac:dyDescent="0.2">
      <c r="A136" s="1" t="s">
        <v>299</v>
      </c>
      <c r="B136" s="1" t="s">
        <v>300</v>
      </c>
      <c r="C136" s="1">
        <v>88</v>
      </c>
      <c r="D136" s="8">
        <v>24.02</v>
      </c>
      <c r="E136" s="8">
        <v>25.6</v>
      </c>
      <c r="F136" s="8">
        <v>38.940000534057603</v>
      </c>
      <c r="G136" s="8">
        <v>18.680000305175799</v>
      </c>
      <c r="H136" s="8">
        <v>16.419999301433599</v>
      </c>
      <c r="I136" s="2">
        <v>17</v>
      </c>
      <c r="J136" s="17">
        <v>1.9952620267868</v>
      </c>
      <c r="K136" s="17">
        <v>1.8879909515380899</v>
      </c>
      <c r="L136" s="17">
        <v>1.3803842067718499</v>
      </c>
      <c r="M136" s="17">
        <v>1.1912419795989999</v>
      </c>
      <c r="N136" s="3">
        <f t="shared" si="10"/>
        <v>1.6137197911739349</v>
      </c>
      <c r="O136" s="3">
        <f t="shared" si="11"/>
        <v>1.63418757915497</v>
      </c>
      <c r="P136" s="3">
        <f t="shared" si="12"/>
        <v>0.38890107704718074</v>
      </c>
      <c r="Q136" s="9">
        <v>0.2051</v>
      </c>
      <c r="R136" s="9" t="s">
        <v>201</v>
      </c>
      <c r="S136" s="9">
        <v>2.2499999999999999E-2</v>
      </c>
      <c r="T136" s="9" t="s">
        <v>30</v>
      </c>
      <c r="U136" s="9">
        <v>5.0999999999999997E-2</v>
      </c>
      <c r="V136" s="9" t="s">
        <v>201</v>
      </c>
      <c r="W136" s="10"/>
      <c r="X136" s="1" t="s">
        <v>299</v>
      </c>
      <c r="Y136" s="1">
        <f t="shared" si="13"/>
        <v>0.70857359179731294</v>
      </c>
      <c r="Z136" s="1">
        <f t="shared" si="14"/>
        <v>1.2924298239020637</v>
      </c>
      <c r="AA136" s="1" t="s">
        <v>202</v>
      </c>
      <c r="AB136" s="1" t="s">
        <v>8259</v>
      </c>
      <c r="AC136" s="1" t="s">
        <v>1134</v>
      </c>
    </row>
    <row r="137" spans="1:29" ht="13" x14ac:dyDescent="0.2">
      <c r="A137" s="1" t="s">
        <v>301</v>
      </c>
      <c r="B137" s="1" t="s">
        <v>302</v>
      </c>
      <c r="C137" s="1">
        <v>434</v>
      </c>
      <c r="D137" s="8">
        <v>3.59</v>
      </c>
      <c r="E137" s="8">
        <v>3.67</v>
      </c>
      <c r="F137" s="8">
        <v>30.540001392364498</v>
      </c>
      <c r="G137" s="8">
        <v>7.9499997198581696</v>
      </c>
      <c r="H137" s="8">
        <v>7.9499997198581696</v>
      </c>
      <c r="I137" s="2">
        <v>2</v>
      </c>
      <c r="J137" s="17">
        <v>1.3427649736404399</v>
      </c>
      <c r="K137" s="17">
        <v>1.1376270055770901</v>
      </c>
      <c r="L137" s="17">
        <v>2.1086280345916699</v>
      </c>
      <c r="M137" s="17">
        <v>1.9230917692184399</v>
      </c>
      <c r="N137" s="3">
        <f t="shared" si="10"/>
        <v>1.62802794575691</v>
      </c>
      <c r="O137" s="3">
        <f t="shared" si="11"/>
        <v>1.6329283714294398</v>
      </c>
      <c r="P137" s="3">
        <f t="shared" si="12"/>
        <v>0.46184671002894734</v>
      </c>
      <c r="Q137" s="9">
        <v>0.25059999999999999</v>
      </c>
      <c r="R137" s="9" t="s">
        <v>201</v>
      </c>
      <c r="S137" s="9">
        <v>3.3799999999999997E-2</v>
      </c>
      <c r="T137" s="9" t="s">
        <v>30</v>
      </c>
      <c r="U137" s="9">
        <v>7.2599999999999998E-2</v>
      </c>
      <c r="V137" s="9" t="s">
        <v>201</v>
      </c>
      <c r="W137" s="10"/>
      <c r="X137" s="1" t="s">
        <v>301</v>
      </c>
      <c r="Y137" s="1">
        <f t="shared" si="13"/>
        <v>0.70746150832154908</v>
      </c>
      <c r="Z137" s="1">
        <f t="shared" si="14"/>
        <v>1.1390633792999063</v>
      </c>
      <c r="AA137" s="1" t="s">
        <v>202</v>
      </c>
      <c r="AB137" s="1" t="s">
        <v>7917</v>
      </c>
      <c r="AC137" s="1" t="s">
        <v>4833</v>
      </c>
    </row>
    <row r="138" spans="1:29" ht="13" x14ac:dyDescent="0.2">
      <c r="A138" s="1" t="s">
        <v>303</v>
      </c>
      <c r="B138" s="1" t="s">
        <v>304</v>
      </c>
      <c r="C138" s="1">
        <v>397</v>
      </c>
      <c r="D138" s="8">
        <v>4.37</v>
      </c>
      <c r="E138" s="8">
        <v>4.7</v>
      </c>
      <c r="F138" s="8">
        <v>41.130000352859497</v>
      </c>
      <c r="G138" s="8">
        <v>14.079999923706101</v>
      </c>
      <c r="H138" s="8">
        <v>7.6059997081756601</v>
      </c>
      <c r="I138" s="2">
        <v>3</v>
      </c>
      <c r="J138" s="17">
        <v>0.92044961452484098</v>
      </c>
      <c r="K138" s="17">
        <v>1.0471290349960301</v>
      </c>
      <c r="L138" s="17">
        <v>2.18776154518127</v>
      </c>
      <c r="M138" s="17">
        <v>2.2080047130584699</v>
      </c>
      <c r="N138" s="3">
        <f t="shared" si="10"/>
        <v>1.5908362269401528</v>
      </c>
      <c r="O138" s="3">
        <f t="shared" si="11"/>
        <v>1.61744529008865</v>
      </c>
      <c r="P138" s="3">
        <f t="shared" si="12"/>
        <v>0.70291120740632995</v>
      </c>
      <c r="Q138" s="9">
        <v>0.46860000000000002</v>
      </c>
      <c r="R138" s="9" t="s">
        <v>201</v>
      </c>
      <c r="S138" s="9">
        <v>0.1014</v>
      </c>
      <c r="T138" s="9" t="s">
        <v>201</v>
      </c>
      <c r="U138" s="9">
        <v>0.1913</v>
      </c>
      <c r="V138" s="9" t="s">
        <v>201</v>
      </c>
      <c r="W138" s="10"/>
      <c r="X138" s="1" t="s">
        <v>303</v>
      </c>
      <c r="Y138" s="1">
        <f t="shared" si="13"/>
        <v>0.6937169140399333</v>
      </c>
      <c r="Z138" s="1">
        <f t="shared" si="14"/>
        <v>0.71828502997270416</v>
      </c>
      <c r="AA138" s="1" t="s">
        <v>202</v>
      </c>
      <c r="AB138" s="1" t="s">
        <v>7800</v>
      </c>
      <c r="AC138" s="1" t="s">
        <v>1155</v>
      </c>
    </row>
    <row r="139" spans="1:29" ht="13" x14ac:dyDescent="0.2">
      <c r="A139" s="1" t="s">
        <v>305</v>
      </c>
      <c r="B139" s="1" t="s">
        <v>306</v>
      </c>
      <c r="C139" s="1">
        <v>436</v>
      </c>
      <c r="D139" s="8">
        <v>3.4</v>
      </c>
      <c r="E139" s="8">
        <v>3.57</v>
      </c>
      <c r="F139" s="8">
        <v>41.620001196861303</v>
      </c>
      <c r="G139" s="8">
        <v>13.470000028610199</v>
      </c>
      <c r="H139" s="8">
        <v>5.3890001028776204</v>
      </c>
      <c r="I139" s="2">
        <v>3</v>
      </c>
      <c r="J139" s="17">
        <v>1.2705739736557</v>
      </c>
      <c r="K139" s="17">
        <v>2.07014107704163</v>
      </c>
      <c r="L139" s="17">
        <v>1.2359474897384599</v>
      </c>
      <c r="M139" s="17">
        <v>1.95884466171265</v>
      </c>
      <c r="N139" s="3">
        <f t="shared" si="10"/>
        <v>1.63387680053711</v>
      </c>
      <c r="O139" s="3">
        <f t="shared" si="11"/>
        <v>1.6147093176841749</v>
      </c>
      <c r="P139" s="3">
        <f t="shared" si="12"/>
        <v>0.44206609994574675</v>
      </c>
      <c r="Q139" s="9">
        <v>0.2281</v>
      </c>
      <c r="R139" s="9" t="s">
        <v>201</v>
      </c>
      <c r="S139" s="9">
        <v>2.9700000000000001E-2</v>
      </c>
      <c r="T139" s="9" t="s">
        <v>30</v>
      </c>
      <c r="U139" s="9">
        <v>6.4199999999999993E-2</v>
      </c>
      <c r="V139" s="9" t="s">
        <v>201</v>
      </c>
      <c r="W139" s="10"/>
      <c r="X139" s="1" t="s">
        <v>305</v>
      </c>
      <c r="Y139" s="1">
        <f t="shared" si="13"/>
        <v>0.69127447223766314</v>
      </c>
      <c r="Z139" s="1">
        <f t="shared" si="14"/>
        <v>1.1924649719311469</v>
      </c>
      <c r="AA139" s="1" t="s">
        <v>202</v>
      </c>
      <c r="AB139" s="1" t="s">
        <v>7456</v>
      </c>
      <c r="AC139" s="1" t="s">
        <v>1810</v>
      </c>
    </row>
    <row r="140" spans="1:29" ht="13" x14ac:dyDescent="0.2">
      <c r="A140" s="1" t="s">
        <v>307</v>
      </c>
      <c r="B140" s="1" t="s">
        <v>308</v>
      </c>
      <c r="C140" s="1">
        <v>275</v>
      </c>
      <c r="D140" s="8">
        <v>8.86</v>
      </c>
      <c r="E140" s="8">
        <v>18.86</v>
      </c>
      <c r="F140" s="8">
        <v>57.4299991130829</v>
      </c>
      <c r="G140" s="8">
        <v>39.939999580383301</v>
      </c>
      <c r="H140" s="8">
        <v>29.1500002145767</v>
      </c>
      <c r="I140" s="2">
        <v>11</v>
      </c>
      <c r="J140" s="17">
        <v>1.7378009557723999</v>
      </c>
      <c r="K140" s="17">
        <v>2.4660389423370401</v>
      </c>
      <c r="L140" s="17">
        <v>0.92044955492019698</v>
      </c>
      <c r="M140" s="17">
        <v>1.47231245040894</v>
      </c>
      <c r="N140" s="3">
        <f t="shared" si="10"/>
        <v>1.649150475859644</v>
      </c>
      <c r="O140" s="3">
        <f t="shared" si="11"/>
        <v>1.6050567030906699</v>
      </c>
      <c r="P140" s="3">
        <f t="shared" si="12"/>
        <v>0.64224667993844287</v>
      </c>
      <c r="Q140" s="9">
        <v>0.35649999999999998</v>
      </c>
      <c r="R140" s="9" t="s">
        <v>201</v>
      </c>
      <c r="S140" s="9">
        <v>7.1300000000000002E-2</v>
      </c>
      <c r="T140" s="9" t="s">
        <v>201</v>
      </c>
      <c r="U140" s="9">
        <v>0.13650000000000001</v>
      </c>
      <c r="V140" s="9" t="s">
        <v>201</v>
      </c>
      <c r="W140" s="10"/>
      <c r="X140" s="1" t="s">
        <v>307</v>
      </c>
      <c r="Y140" s="1">
        <f t="shared" si="13"/>
        <v>0.68262426546140798</v>
      </c>
      <c r="Z140" s="1">
        <f t="shared" si="14"/>
        <v>0.86486734862322512</v>
      </c>
      <c r="AA140" s="1" t="s">
        <v>202</v>
      </c>
      <c r="AB140" s="1" t="s">
        <v>8277</v>
      </c>
      <c r="AC140" s="1" t="s">
        <v>1155</v>
      </c>
    </row>
    <row r="141" spans="1:29" ht="13" x14ac:dyDescent="0.2">
      <c r="A141" s="1" t="s">
        <v>309</v>
      </c>
      <c r="B141" s="1" t="s">
        <v>310</v>
      </c>
      <c r="C141" s="1">
        <v>199</v>
      </c>
      <c r="D141" s="8">
        <v>12.63</v>
      </c>
      <c r="E141" s="8">
        <v>14.62</v>
      </c>
      <c r="F141" s="8">
        <v>48.289999365806601</v>
      </c>
      <c r="G141" s="8">
        <v>26.710000634193399</v>
      </c>
      <c r="H141" s="8">
        <v>20.0900003314018</v>
      </c>
      <c r="I141" s="2">
        <v>13</v>
      </c>
      <c r="J141" s="17">
        <v>0.87902247905731201</v>
      </c>
      <c r="K141" s="17">
        <v>1.1912419795989999</v>
      </c>
      <c r="L141" s="17">
        <v>2.0137243270874001</v>
      </c>
      <c r="M141" s="17">
        <v>2.7542285919189502</v>
      </c>
      <c r="N141" s="3">
        <f t="shared" si="10"/>
        <v>1.7095543444156656</v>
      </c>
      <c r="O141" s="3">
        <f t="shared" si="11"/>
        <v>1.6024831533432</v>
      </c>
      <c r="P141" s="3">
        <f t="shared" si="12"/>
        <v>0.84504330237224079</v>
      </c>
      <c r="Q141" s="9">
        <v>0.40389999999999998</v>
      </c>
      <c r="R141" s="9" t="s">
        <v>201</v>
      </c>
      <c r="S141" s="9">
        <v>0.1125</v>
      </c>
      <c r="T141" s="9" t="s">
        <v>201</v>
      </c>
      <c r="U141" s="9">
        <v>0.19170000000000001</v>
      </c>
      <c r="V141" s="9" t="s">
        <v>201</v>
      </c>
      <c r="W141" s="10"/>
      <c r="X141" s="1" t="s">
        <v>309</v>
      </c>
      <c r="Y141" s="1">
        <f t="shared" si="13"/>
        <v>0.68030919009457758</v>
      </c>
      <c r="Z141" s="1">
        <f t="shared" si="14"/>
        <v>0.7173778871219374</v>
      </c>
      <c r="AA141" s="1" t="s">
        <v>202</v>
      </c>
      <c r="AB141" s="1" t="s">
        <v>7722</v>
      </c>
      <c r="AC141" s="1" t="s">
        <v>1194</v>
      </c>
    </row>
    <row r="142" spans="1:29" ht="13" x14ac:dyDescent="0.2">
      <c r="A142" s="1" t="s">
        <v>311</v>
      </c>
      <c r="B142" s="1" t="s">
        <v>312</v>
      </c>
      <c r="C142" s="1">
        <v>384</v>
      </c>
      <c r="D142" s="8">
        <v>4.71</v>
      </c>
      <c r="E142" s="8">
        <v>4.82</v>
      </c>
      <c r="F142" s="8">
        <v>22.409999370575001</v>
      </c>
      <c r="G142" s="8">
        <v>11.8500001728535</v>
      </c>
      <c r="H142" s="8">
        <v>8.8359996676445007</v>
      </c>
      <c r="I142" s="2">
        <v>4</v>
      </c>
      <c r="J142" s="17">
        <v>0.49203950166702298</v>
      </c>
      <c r="K142" s="17">
        <v>1.05681800842285</v>
      </c>
      <c r="L142" s="17">
        <v>2.1478304862976101</v>
      </c>
      <c r="M142" s="17">
        <v>5.5462570190429696</v>
      </c>
      <c r="N142" s="3">
        <f t="shared" si="10"/>
        <v>2.3107362538576131</v>
      </c>
      <c r="O142" s="3">
        <f t="shared" si="11"/>
        <v>1.6023242473602299</v>
      </c>
      <c r="P142" s="3">
        <f t="shared" si="12"/>
        <v>2.2638537757338146</v>
      </c>
      <c r="Q142" s="9">
        <v>0.43769999999999998</v>
      </c>
      <c r="R142" s="9" t="s">
        <v>201</v>
      </c>
      <c r="S142" s="9">
        <v>0.26650000000000001</v>
      </c>
      <c r="T142" s="9" t="s">
        <v>201</v>
      </c>
      <c r="U142" s="9">
        <v>0.33069999999999999</v>
      </c>
      <c r="V142" s="9" t="s">
        <v>201</v>
      </c>
      <c r="W142" s="10"/>
      <c r="X142" s="1" t="s">
        <v>311</v>
      </c>
      <c r="Y142" s="1">
        <f t="shared" si="13"/>
        <v>0.68016612198150717</v>
      </c>
      <c r="Z142" s="1">
        <f t="shared" si="14"/>
        <v>0.48056580508629715</v>
      </c>
      <c r="AA142" s="1" t="s">
        <v>202</v>
      </c>
      <c r="AB142" s="1" t="s">
        <v>8035</v>
      </c>
      <c r="AC142" s="1" t="s">
        <v>1155</v>
      </c>
    </row>
    <row r="143" spans="1:29" ht="13" x14ac:dyDescent="0.2">
      <c r="A143" s="1" t="s">
        <v>313</v>
      </c>
      <c r="B143" s="1" t="s">
        <v>314</v>
      </c>
      <c r="C143" s="1">
        <v>292</v>
      </c>
      <c r="D143" s="8">
        <v>7.98</v>
      </c>
      <c r="E143" s="8">
        <v>9.4700000000000006</v>
      </c>
      <c r="F143" s="8">
        <v>30.2899986505508</v>
      </c>
      <c r="G143" s="8">
        <v>10.700000077485999</v>
      </c>
      <c r="H143" s="8">
        <v>9.3989998102188093</v>
      </c>
      <c r="I143" s="2">
        <v>5</v>
      </c>
      <c r="J143" s="17">
        <v>1.5559660196304299</v>
      </c>
      <c r="K143" s="17">
        <v>1.20226395130157</v>
      </c>
      <c r="L143" s="17">
        <v>2.0323569774627699</v>
      </c>
      <c r="M143" s="17">
        <v>1.6443717479705799</v>
      </c>
      <c r="N143" s="3">
        <f t="shared" si="10"/>
        <v>1.6087396740913376</v>
      </c>
      <c r="O143" s="3">
        <f t="shared" si="11"/>
        <v>1.6001688838005048</v>
      </c>
      <c r="P143" s="3">
        <f t="shared" si="12"/>
        <v>0.34094419691363065</v>
      </c>
      <c r="Q143" s="9">
        <v>0.1678</v>
      </c>
      <c r="R143" s="9" t="s">
        <v>201</v>
      </c>
      <c r="S143" s="9">
        <v>1.6E-2</v>
      </c>
      <c r="T143" s="9" t="s">
        <v>30</v>
      </c>
      <c r="U143" s="9">
        <v>3.7499999999999999E-2</v>
      </c>
      <c r="V143" s="9" t="s">
        <v>30</v>
      </c>
      <c r="W143" s="10"/>
      <c r="X143" s="1" t="s">
        <v>313</v>
      </c>
      <c r="Y143" s="1">
        <f t="shared" si="13"/>
        <v>0.67822417696487292</v>
      </c>
      <c r="Z143" s="1">
        <f t="shared" si="14"/>
        <v>1.4259687322722812</v>
      </c>
      <c r="AA143" s="1" t="s">
        <v>202</v>
      </c>
      <c r="AB143" s="1" t="s">
        <v>7507</v>
      </c>
      <c r="AC143" s="1" t="s">
        <v>1194</v>
      </c>
    </row>
    <row r="144" spans="1:29" ht="13" x14ac:dyDescent="0.2">
      <c r="A144" s="1" t="s">
        <v>315</v>
      </c>
      <c r="B144" s="1" t="s">
        <v>316</v>
      </c>
      <c r="C144" s="1">
        <v>385</v>
      </c>
      <c r="D144" s="8">
        <v>4.7</v>
      </c>
      <c r="E144" s="8">
        <v>5.93</v>
      </c>
      <c r="F144" s="8">
        <v>42.250001430511503</v>
      </c>
      <c r="G144" s="8">
        <v>21.279999613761898</v>
      </c>
      <c r="H144" s="8">
        <v>9.1190002858638799</v>
      </c>
      <c r="I144" s="2">
        <v>4</v>
      </c>
      <c r="J144" s="17">
        <v>1.5417000055313099</v>
      </c>
      <c r="K144" s="17">
        <v>1.3677289485931401</v>
      </c>
      <c r="L144" s="17">
        <v>1.8535315990448</v>
      </c>
      <c r="M144" s="17">
        <v>1.6443717479705799</v>
      </c>
      <c r="N144" s="3">
        <f t="shared" si="10"/>
        <v>1.6018330752849574</v>
      </c>
      <c r="O144" s="3">
        <f t="shared" si="11"/>
        <v>1.5930358767509449</v>
      </c>
      <c r="P144" s="3">
        <f t="shared" si="12"/>
        <v>0.20296339058138385</v>
      </c>
      <c r="Q144" s="9">
        <v>5.8900000000000001E-2</v>
      </c>
      <c r="R144" s="9" t="s">
        <v>201</v>
      </c>
      <c r="S144" s="9">
        <v>3.8E-3</v>
      </c>
      <c r="T144" s="9" t="s">
        <v>30</v>
      </c>
      <c r="U144" s="9">
        <v>9.5999999999999992E-3</v>
      </c>
      <c r="V144" s="9" t="s">
        <v>30</v>
      </c>
      <c r="W144" s="10"/>
      <c r="X144" s="1" t="s">
        <v>315</v>
      </c>
      <c r="Y144" s="1">
        <f t="shared" si="13"/>
        <v>0.67177875815501986</v>
      </c>
      <c r="Z144" s="1">
        <f t="shared" si="14"/>
        <v>2.0177287669604316</v>
      </c>
      <c r="AA144" s="1" t="s">
        <v>202</v>
      </c>
      <c r="AB144" s="1" t="s">
        <v>7951</v>
      </c>
      <c r="AC144" s="1" t="s">
        <v>1231</v>
      </c>
    </row>
    <row r="145" spans="1:29" ht="13" x14ac:dyDescent="0.2">
      <c r="A145" s="1" t="s">
        <v>317</v>
      </c>
      <c r="B145" s="1" t="s">
        <v>318</v>
      </c>
      <c r="C145" s="1">
        <v>470</v>
      </c>
      <c r="D145" s="8">
        <v>2.59</v>
      </c>
      <c r="E145" s="8">
        <v>2.67</v>
      </c>
      <c r="F145" s="8">
        <v>51.289999485015898</v>
      </c>
      <c r="G145" s="8">
        <v>12.5</v>
      </c>
      <c r="H145" s="8">
        <v>6.8970002233982104</v>
      </c>
      <c r="I145" s="2">
        <v>3</v>
      </c>
      <c r="J145" s="17">
        <v>1.9230920076370199</v>
      </c>
      <c r="K145" s="17">
        <v>2.3334579467773402</v>
      </c>
      <c r="L145" s="17">
        <v>1.1168632507324201</v>
      </c>
      <c r="M145" s="17">
        <v>1.2359474897384599</v>
      </c>
      <c r="N145" s="3">
        <f t="shared" si="10"/>
        <v>1.6523401737213101</v>
      </c>
      <c r="O145" s="3">
        <f t="shared" si="11"/>
        <v>1.5795197486877399</v>
      </c>
      <c r="P145" s="3">
        <f t="shared" si="12"/>
        <v>0.57658372582815087</v>
      </c>
      <c r="Q145" s="9">
        <v>0.30890000000000001</v>
      </c>
      <c r="R145" s="9" t="s">
        <v>201</v>
      </c>
      <c r="S145" s="9">
        <v>5.4800000000000001E-2</v>
      </c>
      <c r="T145" s="9" t="s">
        <v>201</v>
      </c>
      <c r="U145" s="9">
        <v>0.1086</v>
      </c>
      <c r="V145" s="9" t="s">
        <v>201</v>
      </c>
      <c r="W145" s="10"/>
      <c r="X145" s="1" t="s">
        <v>317</v>
      </c>
      <c r="Y145" s="1">
        <f t="shared" si="13"/>
        <v>0.65948597517009955</v>
      </c>
      <c r="Z145" s="1">
        <f t="shared" si="14"/>
        <v>0.96417017474717182</v>
      </c>
      <c r="AA145" s="1" t="s">
        <v>202</v>
      </c>
      <c r="AB145" s="1" t="s">
        <v>7354</v>
      </c>
      <c r="AC145" s="1" t="s">
        <v>1356</v>
      </c>
    </row>
    <row r="146" spans="1:29" ht="13" x14ac:dyDescent="0.2">
      <c r="A146" s="1" t="s">
        <v>319</v>
      </c>
      <c r="B146" s="1" t="s">
        <v>320</v>
      </c>
      <c r="C146" s="1">
        <v>84</v>
      </c>
      <c r="D146" s="8">
        <v>25.05</v>
      </c>
      <c r="E146" s="8">
        <v>25.1</v>
      </c>
      <c r="F146" s="8">
        <v>62.610000371932998</v>
      </c>
      <c r="G146" s="8">
        <v>45.939999818801901</v>
      </c>
      <c r="H146" s="8">
        <v>37.610000371932998</v>
      </c>
      <c r="I146" s="2">
        <v>19</v>
      </c>
      <c r="J146" s="17">
        <v>2.0323569774627699</v>
      </c>
      <c r="K146" s="17">
        <v>0.96382898092269897</v>
      </c>
      <c r="L146" s="17">
        <v>2.4660394191741899</v>
      </c>
      <c r="M146" s="17">
        <v>1.10662376880646</v>
      </c>
      <c r="N146" s="3">
        <f t="shared" si="10"/>
        <v>1.6422122865915296</v>
      </c>
      <c r="O146" s="3">
        <f t="shared" si="11"/>
        <v>1.5694903731346148</v>
      </c>
      <c r="P146" s="3">
        <f t="shared" si="12"/>
        <v>0.72525007043266598</v>
      </c>
      <c r="Q146" s="9">
        <v>0.41489999999999999</v>
      </c>
      <c r="R146" s="9" t="s">
        <v>201</v>
      </c>
      <c r="S146" s="9">
        <v>9.5200000000000007E-2</v>
      </c>
      <c r="T146" s="9" t="s">
        <v>201</v>
      </c>
      <c r="U146" s="9">
        <v>0.17469999999999999</v>
      </c>
      <c r="V146" s="9" t="s">
        <v>201</v>
      </c>
      <c r="W146" s="10"/>
      <c r="X146" s="1" t="s">
        <v>319</v>
      </c>
      <c r="Y146" s="1">
        <f t="shared" si="13"/>
        <v>0.65029617981295895</v>
      </c>
      <c r="Z146" s="1">
        <f t="shared" si="14"/>
        <v>0.75770709501706912</v>
      </c>
      <c r="AA146" s="1" t="s">
        <v>202</v>
      </c>
      <c r="AB146" s="1" t="s">
        <v>7705</v>
      </c>
      <c r="AC146" s="1" t="s">
        <v>1213</v>
      </c>
    </row>
    <row r="147" spans="1:29" ht="13" x14ac:dyDescent="0.2">
      <c r="A147" s="1" t="s">
        <v>321</v>
      </c>
      <c r="B147" s="1" t="s">
        <v>322</v>
      </c>
      <c r="C147" s="1">
        <v>312</v>
      </c>
      <c r="D147" s="8">
        <v>7.24</v>
      </c>
      <c r="E147" s="8">
        <v>8.33</v>
      </c>
      <c r="F147" s="8">
        <v>48.539999127388</v>
      </c>
      <c r="G147" s="8">
        <v>23.9500001072884</v>
      </c>
      <c r="H147" s="8">
        <v>17.149999737739599</v>
      </c>
      <c r="I147" s="2">
        <v>7</v>
      </c>
      <c r="J147" s="17">
        <v>1.3803839683532699</v>
      </c>
      <c r="K147" s="17">
        <v>1.1168630123138401</v>
      </c>
      <c r="L147" s="17">
        <v>2.2490546703338601</v>
      </c>
      <c r="M147" s="17">
        <v>1.7538805007934599</v>
      </c>
      <c r="N147" s="3">
        <f t="shared" si="10"/>
        <v>1.6250455379486073</v>
      </c>
      <c r="O147" s="3">
        <f t="shared" si="11"/>
        <v>1.5671322345733649</v>
      </c>
      <c r="P147" s="3">
        <f t="shared" si="12"/>
        <v>0.49128898757887207</v>
      </c>
      <c r="Q147" s="9">
        <v>0.27760000000000001</v>
      </c>
      <c r="R147" s="9" t="s">
        <v>201</v>
      </c>
      <c r="S147" s="9">
        <v>3.9899999999999998E-2</v>
      </c>
      <c r="T147" s="9" t="s">
        <v>30</v>
      </c>
      <c r="U147" s="9">
        <v>8.43E-2</v>
      </c>
      <c r="V147" s="9" t="s">
        <v>201</v>
      </c>
      <c r="W147" s="10"/>
      <c r="X147" s="1" t="s">
        <v>321</v>
      </c>
      <c r="Y147" s="1">
        <f t="shared" si="13"/>
        <v>0.64812691951326418</v>
      </c>
      <c r="Z147" s="1">
        <f t="shared" si="14"/>
        <v>1.0741724253752576</v>
      </c>
      <c r="AA147" s="1" t="s">
        <v>202</v>
      </c>
      <c r="AB147" s="1" t="s">
        <v>8050</v>
      </c>
      <c r="AC147" s="1" t="s">
        <v>1148</v>
      </c>
    </row>
    <row r="148" spans="1:29" ht="13" x14ac:dyDescent="0.2">
      <c r="A148" s="1" t="s">
        <v>323</v>
      </c>
      <c r="B148" s="1" t="s">
        <v>324</v>
      </c>
      <c r="C148" s="1">
        <v>458</v>
      </c>
      <c r="D148" s="8">
        <v>2.84</v>
      </c>
      <c r="E148" s="8">
        <v>2.91</v>
      </c>
      <c r="F148" s="8">
        <v>46.999999880790703</v>
      </c>
      <c r="G148" s="8">
        <v>15.0000005960464</v>
      </c>
      <c r="H148" s="8">
        <v>15.0000005960464</v>
      </c>
      <c r="I148" s="2">
        <v>2</v>
      </c>
      <c r="J148" s="17">
        <v>1.90546095371246</v>
      </c>
      <c r="K148" s="17">
        <v>1.77010905742645</v>
      </c>
      <c r="L148" s="17">
        <v>1.29419589042664</v>
      </c>
      <c r="M148" s="17">
        <v>1.20226442813873</v>
      </c>
      <c r="N148" s="3">
        <f t="shared" si="10"/>
        <v>1.5430075824260701</v>
      </c>
      <c r="O148" s="3">
        <f t="shared" si="11"/>
        <v>1.5321524739265451</v>
      </c>
      <c r="P148" s="3">
        <f t="shared" si="12"/>
        <v>0.34687206170456342</v>
      </c>
      <c r="Q148" s="9">
        <v>0.25569999999999998</v>
      </c>
      <c r="R148" s="9" t="s">
        <v>201</v>
      </c>
      <c r="S148" s="9">
        <v>2.1000000000000001E-2</v>
      </c>
      <c r="T148" s="9" t="s">
        <v>30</v>
      </c>
      <c r="U148" s="9">
        <v>5.1999999999999998E-2</v>
      </c>
      <c r="V148" s="9" t="s">
        <v>201</v>
      </c>
      <c r="W148" s="10"/>
      <c r="X148" s="1" t="s">
        <v>323</v>
      </c>
      <c r="Y148" s="1">
        <f t="shared" si="13"/>
        <v>0.61555987587375505</v>
      </c>
      <c r="Z148" s="1">
        <f t="shared" si="14"/>
        <v>1.2839966563652008</v>
      </c>
      <c r="AA148" s="1" t="s">
        <v>202</v>
      </c>
      <c r="AB148" s="1" t="s">
        <v>7312</v>
      </c>
      <c r="AC148" s="1" t="s">
        <v>1134</v>
      </c>
    </row>
    <row r="149" spans="1:29" ht="13" x14ac:dyDescent="0.2">
      <c r="A149" s="1" t="s">
        <v>325</v>
      </c>
      <c r="B149" s="1" t="s">
        <v>326</v>
      </c>
      <c r="C149" s="1">
        <v>473</v>
      </c>
      <c r="D149" s="8">
        <v>2.54</v>
      </c>
      <c r="E149" s="8">
        <v>2.67</v>
      </c>
      <c r="F149" s="8">
        <v>36.710000038147001</v>
      </c>
      <c r="G149" s="8">
        <v>31.650000810623201</v>
      </c>
      <c r="H149" s="8">
        <v>31.650000810623201</v>
      </c>
      <c r="I149" s="2">
        <v>2</v>
      </c>
      <c r="J149" s="17">
        <v>3.2508730888366699</v>
      </c>
      <c r="K149" s="17">
        <v>1.6143590211868299</v>
      </c>
      <c r="L149" s="17">
        <v>1.44543981552124</v>
      </c>
      <c r="M149" s="17">
        <v>0.64268773794174205</v>
      </c>
      <c r="N149" s="3">
        <f t="shared" si="10"/>
        <v>1.7383399158716206</v>
      </c>
      <c r="O149" s="3">
        <f t="shared" si="11"/>
        <v>1.5298994183540349</v>
      </c>
      <c r="P149" s="3">
        <f t="shared" si="12"/>
        <v>1.0938269249679171</v>
      </c>
      <c r="Q149" s="9">
        <v>0.48149999999999998</v>
      </c>
      <c r="R149" s="9" t="s">
        <v>201</v>
      </c>
      <c r="S149" s="9">
        <v>0.17449999999999999</v>
      </c>
      <c r="T149" s="9" t="s">
        <v>201</v>
      </c>
      <c r="U149" s="9">
        <v>0.26979999999999998</v>
      </c>
      <c r="V149" s="9" t="s">
        <v>201</v>
      </c>
      <c r="W149" s="10"/>
      <c r="X149" s="1" t="s">
        <v>325</v>
      </c>
      <c r="Y149" s="1">
        <f t="shared" si="13"/>
        <v>0.61343680755077534</v>
      </c>
      <c r="Z149" s="1">
        <f t="shared" si="14"/>
        <v>0.56895805466411453</v>
      </c>
      <c r="AA149" s="1" t="s">
        <v>202</v>
      </c>
      <c r="AB149" s="1" t="s">
        <v>7864</v>
      </c>
      <c r="AC149" s="1" t="s">
        <v>1810</v>
      </c>
    </row>
    <row r="150" spans="1:29" ht="13" x14ac:dyDescent="0.2">
      <c r="A150" s="1" t="s">
        <v>327</v>
      </c>
      <c r="B150" s="1" t="s">
        <v>328</v>
      </c>
      <c r="C150" s="1">
        <v>285</v>
      </c>
      <c r="D150" s="8">
        <v>8.34</v>
      </c>
      <c r="E150" s="8">
        <v>9.06</v>
      </c>
      <c r="F150" s="8">
        <v>47.089999914169297</v>
      </c>
      <c r="G150" s="8">
        <v>27.799999713897702</v>
      </c>
      <c r="H150" s="8">
        <v>13.899999856948901</v>
      </c>
      <c r="I150" s="2">
        <v>6</v>
      </c>
      <c r="J150" s="17">
        <v>2.0137240886688201</v>
      </c>
      <c r="K150" s="17">
        <v>1.3803839683532699</v>
      </c>
      <c r="L150" s="17">
        <v>1.67494285106659</v>
      </c>
      <c r="M150" s="17">
        <v>1.14815366268158</v>
      </c>
      <c r="N150" s="3">
        <f t="shared" si="10"/>
        <v>1.554301142692565</v>
      </c>
      <c r="O150" s="3">
        <f t="shared" si="11"/>
        <v>1.52766340970993</v>
      </c>
      <c r="P150" s="3">
        <f t="shared" si="12"/>
        <v>0.37453385433911635</v>
      </c>
      <c r="Q150" s="9">
        <v>0.2676</v>
      </c>
      <c r="R150" s="9" t="s">
        <v>201</v>
      </c>
      <c r="S150" s="9">
        <v>2.4799999999999999E-2</v>
      </c>
      <c r="T150" s="9" t="s">
        <v>30</v>
      </c>
      <c r="U150" s="9">
        <v>5.9499999999999997E-2</v>
      </c>
      <c r="V150" s="9" t="s">
        <v>201</v>
      </c>
      <c r="W150" s="10"/>
      <c r="X150" s="1" t="s">
        <v>327</v>
      </c>
      <c r="Y150" s="1">
        <f t="shared" si="13"/>
        <v>0.61132670918896947</v>
      </c>
      <c r="Z150" s="1">
        <f t="shared" si="14"/>
        <v>1.2254830342714504</v>
      </c>
      <c r="AA150" s="1" t="s">
        <v>202</v>
      </c>
      <c r="AB150" s="1" t="s">
        <v>7586</v>
      </c>
      <c r="AC150" s="1" t="s">
        <v>1185</v>
      </c>
    </row>
    <row r="151" spans="1:29" ht="13" x14ac:dyDescent="0.2">
      <c r="A151" s="1" t="s">
        <v>329</v>
      </c>
      <c r="B151" s="1" t="s">
        <v>330</v>
      </c>
      <c r="C151" s="1">
        <v>164</v>
      </c>
      <c r="D151" s="8">
        <v>15.1</v>
      </c>
      <c r="E151" s="8">
        <v>15.42</v>
      </c>
      <c r="F151" s="8">
        <v>44.310000538826003</v>
      </c>
      <c r="G151" s="8">
        <v>24.500000476837201</v>
      </c>
      <c r="H151" s="8">
        <v>19.059999287128399</v>
      </c>
      <c r="I151" s="2">
        <v>9</v>
      </c>
      <c r="J151" s="17">
        <v>1.87068200111389</v>
      </c>
      <c r="K151" s="17">
        <v>1.4859360456466699</v>
      </c>
      <c r="L151" s="17">
        <v>1.5559656620025599</v>
      </c>
      <c r="M151" s="17">
        <v>1.2473834753036499</v>
      </c>
      <c r="N151" s="3">
        <f t="shared" si="10"/>
        <v>1.5399917960166924</v>
      </c>
      <c r="O151" s="3">
        <f t="shared" si="11"/>
        <v>1.520950853824615</v>
      </c>
      <c r="P151" s="3">
        <f t="shared" si="12"/>
        <v>0.25700378054309853</v>
      </c>
      <c r="Q151" s="9">
        <v>0.15859999999999999</v>
      </c>
      <c r="R151" s="9" t="s">
        <v>201</v>
      </c>
      <c r="S151" s="9">
        <v>9.2999999999999992E-3</v>
      </c>
      <c r="T151" s="9" t="s">
        <v>30</v>
      </c>
      <c r="U151" s="9">
        <v>2.46E-2</v>
      </c>
      <c r="V151" s="9" t="s">
        <v>30</v>
      </c>
      <c r="W151" s="10"/>
      <c r="X151" s="1" t="s">
        <v>329</v>
      </c>
      <c r="Y151" s="1">
        <f t="shared" si="13"/>
        <v>0.60497353630433581</v>
      </c>
      <c r="Z151" s="1">
        <f t="shared" si="14"/>
        <v>1.6090648928966209</v>
      </c>
      <c r="AA151" s="1" t="s">
        <v>202</v>
      </c>
      <c r="AB151" s="1" t="s">
        <v>8242</v>
      </c>
      <c r="AC151" s="1" t="s">
        <v>1155</v>
      </c>
    </row>
    <row r="152" spans="1:29" ht="13" x14ac:dyDescent="0.2">
      <c r="A152" s="1" t="s">
        <v>331</v>
      </c>
      <c r="B152" s="1" t="s">
        <v>332</v>
      </c>
      <c r="C152" s="1">
        <v>163</v>
      </c>
      <c r="D152" s="8">
        <v>15.19</v>
      </c>
      <c r="E152" s="8">
        <v>15.55</v>
      </c>
      <c r="F152" s="8">
        <v>37.689998745918302</v>
      </c>
      <c r="G152" s="8">
        <v>20.960000157356301</v>
      </c>
      <c r="H152" s="8">
        <v>16.349999606609298</v>
      </c>
      <c r="I152" s="2">
        <v>12</v>
      </c>
      <c r="J152" s="17">
        <v>1.80301797389984</v>
      </c>
      <c r="K152" s="17">
        <v>1.3304539918899501</v>
      </c>
      <c r="L152" s="17">
        <v>1.67494285106659</v>
      </c>
      <c r="M152" s="17">
        <v>1.1168632507324201</v>
      </c>
      <c r="N152" s="3">
        <f t="shared" si="10"/>
        <v>1.4813195168972</v>
      </c>
      <c r="O152" s="3">
        <f t="shared" si="11"/>
        <v>1.5026984214782702</v>
      </c>
      <c r="P152" s="3">
        <f t="shared" si="12"/>
        <v>0.31441409497414752</v>
      </c>
      <c r="Q152" s="9">
        <v>0.33229999999999998</v>
      </c>
      <c r="R152" s="9" t="s">
        <v>201</v>
      </c>
      <c r="S152" s="9">
        <v>2.01E-2</v>
      </c>
      <c r="T152" s="9" t="s">
        <v>30</v>
      </c>
      <c r="U152" s="9">
        <v>5.4899999999999997E-2</v>
      </c>
      <c r="V152" s="9" t="s">
        <v>201</v>
      </c>
      <c r="W152" s="10"/>
      <c r="X152" s="1" t="s">
        <v>331</v>
      </c>
      <c r="Y152" s="1">
        <f t="shared" si="13"/>
        <v>0.58755550193971184</v>
      </c>
      <c r="Z152" s="1">
        <f t="shared" si="14"/>
        <v>1.2604276555499081</v>
      </c>
      <c r="AA152" s="1" t="s">
        <v>202</v>
      </c>
      <c r="AB152" s="1" t="s">
        <v>8037</v>
      </c>
      <c r="AC152" s="1" t="s">
        <v>1155</v>
      </c>
    </row>
    <row r="153" spans="1:29" ht="13" x14ac:dyDescent="0.2">
      <c r="A153" s="1" t="s">
        <v>333</v>
      </c>
      <c r="B153" s="1" t="s">
        <v>334</v>
      </c>
      <c r="C153" s="1">
        <v>551</v>
      </c>
      <c r="D153" s="8">
        <v>1.81</v>
      </c>
      <c r="E153" s="8">
        <v>1.99</v>
      </c>
      <c r="F153" s="8">
        <v>30.279999971389799</v>
      </c>
      <c r="G153" s="8">
        <v>16.899999976158099</v>
      </c>
      <c r="H153" s="8">
        <v>9.1550000011920893</v>
      </c>
      <c r="I153" s="2">
        <v>2</v>
      </c>
      <c r="J153" s="17">
        <v>1.3677289485931401</v>
      </c>
      <c r="K153" s="17">
        <v>0.84722739458084095</v>
      </c>
      <c r="L153" s="17">
        <v>2.6546056270599401</v>
      </c>
      <c r="M153" s="17">
        <v>1.6292960643768299</v>
      </c>
      <c r="N153" s="3">
        <f t="shared" si="10"/>
        <v>1.6247145086526877</v>
      </c>
      <c r="O153" s="3">
        <f t="shared" si="11"/>
        <v>1.4985125064849849</v>
      </c>
      <c r="P153" s="3">
        <f t="shared" si="12"/>
        <v>0.75965441639688669</v>
      </c>
      <c r="Q153" s="9">
        <v>0.45540000000000003</v>
      </c>
      <c r="R153" s="9" t="s">
        <v>201</v>
      </c>
      <c r="S153" s="9">
        <v>0.10970000000000001</v>
      </c>
      <c r="T153" s="9" t="s">
        <v>201</v>
      </c>
      <c r="U153" s="9">
        <v>0.1986</v>
      </c>
      <c r="V153" s="9" t="s">
        <v>201</v>
      </c>
      <c r="W153" s="10"/>
      <c r="X153" s="1" t="s">
        <v>333</v>
      </c>
      <c r="Y153" s="1">
        <f t="shared" si="13"/>
        <v>0.58353112453788958</v>
      </c>
      <c r="Z153" s="1">
        <f t="shared" si="14"/>
        <v>0.70202075584063761</v>
      </c>
      <c r="AA153" s="1" t="s">
        <v>202</v>
      </c>
      <c r="AB153" s="1" t="s">
        <v>7913</v>
      </c>
      <c r="AC153" s="1" t="s">
        <v>1202</v>
      </c>
    </row>
    <row r="154" spans="1:29" ht="13" x14ac:dyDescent="0.2">
      <c r="A154" s="1" t="s">
        <v>335</v>
      </c>
      <c r="B154" s="1" t="s">
        <v>336</v>
      </c>
      <c r="C154" s="1">
        <v>201</v>
      </c>
      <c r="D154" s="8">
        <v>12.58</v>
      </c>
      <c r="E154" s="8">
        <v>12.73</v>
      </c>
      <c r="F154" s="8">
        <v>69.190001487731905</v>
      </c>
      <c r="G154" s="8">
        <v>41.280001401901202</v>
      </c>
      <c r="H154" s="8">
        <v>23.839999735355399</v>
      </c>
      <c r="I154" s="2">
        <v>6</v>
      </c>
      <c r="J154" s="17">
        <v>3.0760970115661599</v>
      </c>
      <c r="K154" s="17">
        <v>1.72186899185181</v>
      </c>
      <c r="L154" s="17">
        <v>1.27057409286499</v>
      </c>
      <c r="M154" s="17">
        <v>0.78704577684402499</v>
      </c>
      <c r="N154" s="3">
        <f t="shared" si="10"/>
        <v>1.7138964682817461</v>
      </c>
      <c r="O154" s="3">
        <f t="shared" si="11"/>
        <v>1.4962215423584</v>
      </c>
      <c r="P154" s="3">
        <f t="shared" si="12"/>
        <v>0.98509573376062698</v>
      </c>
      <c r="Q154" s="9">
        <v>0.46239999999999998</v>
      </c>
      <c r="R154" s="9" t="s">
        <v>201</v>
      </c>
      <c r="S154" s="9">
        <v>0.15090000000000001</v>
      </c>
      <c r="T154" s="9" t="s">
        <v>201</v>
      </c>
      <c r="U154" s="9">
        <v>0.24310000000000001</v>
      </c>
      <c r="V154" s="9" t="s">
        <v>201</v>
      </c>
      <c r="W154" s="10"/>
      <c r="X154" s="1" t="s">
        <v>335</v>
      </c>
      <c r="Y154" s="1">
        <f t="shared" si="13"/>
        <v>0.58132380784457194</v>
      </c>
      <c r="Z154" s="1">
        <f t="shared" si="14"/>
        <v>0.61421504115666425</v>
      </c>
      <c r="AA154" s="1" t="s">
        <v>202</v>
      </c>
      <c r="AB154" s="1" t="s">
        <v>8048</v>
      </c>
      <c r="AC154" s="1" t="s">
        <v>1202</v>
      </c>
    </row>
    <row r="155" spans="1:29" ht="13" x14ac:dyDescent="0.2">
      <c r="A155" s="1" t="s">
        <v>337</v>
      </c>
      <c r="B155" s="1" t="s">
        <v>338</v>
      </c>
      <c r="C155" s="1">
        <v>69</v>
      </c>
      <c r="D155" s="8">
        <v>27.78</v>
      </c>
      <c r="E155" s="8">
        <v>28.16</v>
      </c>
      <c r="F155" s="8">
        <v>37.689998745918302</v>
      </c>
      <c r="G155" s="8">
        <v>28.369998931884801</v>
      </c>
      <c r="H155" s="8">
        <v>20.5799996852875</v>
      </c>
      <c r="I155" s="2">
        <v>20</v>
      </c>
      <c r="J155" s="17">
        <v>1.4859360456466699</v>
      </c>
      <c r="K155" s="17">
        <v>1.72186899185181</v>
      </c>
      <c r="L155" s="17">
        <v>1.3931567668914799</v>
      </c>
      <c r="M155" s="17">
        <v>1.4859356880187999</v>
      </c>
      <c r="N155" s="3">
        <f t="shared" si="10"/>
        <v>1.5217243731021899</v>
      </c>
      <c r="O155" s="3">
        <f t="shared" si="11"/>
        <v>1.4859358668327349</v>
      </c>
      <c r="P155" s="3">
        <f t="shared" si="12"/>
        <v>0.14041501836015091</v>
      </c>
      <c r="Q155" s="9">
        <v>5.0900000000000001E-2</v>
      </c>
      <c r="R155" s="9" t="s">
        <v>201</v>
      </c>
      <c r="S155" s="9">
        <v>1.6999999999999999E-3</v>
      </c>
      <c r="T155" s="9" t="s">
        <v>30</v>
      </c>
      <c r="U155" s="9">
        <v>5.0000000000000001E-3</v>
      </c>
      <c r="V155" s="9" t="s">
        <v>30</v>
      </c>
      <c r="W155" s="10"/>
      <c r="X155" s="1" t="s">
        <v>337</v>
      </c>
      <c r="Y155" s="1">
        <f t="shared" si="13"/>
        <v>0.57137185033207616</v>
      </c>
      <c r="Z155" s="1">
        <f t="shared" si="14"/>
        <v>2.3010299956639813</v>
      </c>
      <c r="AA155" s="1" t="s">
        <v>202</v>
      </c>
      <c r="AB155" s="1" t="s">
        <v>8081</v>
      </c>
      <c r="AC155" s="1" t="s">
        <v>1202</v>
      </c>
    </row>
    <row r="156" spans="1:29" ht="13" x14ac:dyDescent="0.2">
      <c r="A156" s="1" t="s">
        <v>339</v>
      </c>
      <c r="B156" s="1" t="s">
        <v>340</v>
      </c>
      <c r="C156" s="1">
        <v>136</v>
      </c>
      <c r="D156" s="8">
        <v>16.57</v>
      </c>
      <c r="E156" s="8">
        <v>19.239999999999998</v>
      </c>
      <c r="F156" s="8">
        <v>36.300000548362704</v>
      </c>
      <c r="G156" s="8">
        <v>22.089999914169301</v>
      </c>
      <c r="H156" s="8">
        <v>15.7499998807907</v>
      </c>
      <c r="I156" s="2">
        <v>14</v>
      </c>
      <c r="J156" s="17">
        <v>1.2359470129013099</v>
      </c>
      <c r="K156" s="17">
        <v>1.51356101036072</v>
      </c>
      <c r="L156" s="17">
        <v>1.44543981552124</v>
      </c>
      <c r="M156" s="17">
        <v>1.77010893821716</v>
      </c>
      <c r="N156" s="3">
        <f t="shared" si="10"/>
        <v>1.4912641942501077</v>
      </c>
      <c r="O156" s="3">
        <f t="shared" si="11"/>
        <v>1.4795004129409799</v>
      </c>
      <c r="P156" s="3">
        <f t="shared" si="12"/>
        <v>0.22025612062967451</v>
      </c>
      <c r="Q156" s="9">
        <v>0.18079999999999999</v>
      </c>
      <c r="R156" s="9" t="s">
        <v>201</v>
      </c>
      <c r="S156" s="9">
        <v>7.1999999999999998E-3</v>
      </c>
      <c r="T156" s="9" t="s">
        <v>30</v>
      </c>
      <c r="U156" s="9">
        <v>2.1000000000000001E-2</v>
      </c>
      <c r="V156" s="9" t="s">
        <v>30</v>
      </c>
      <c r="W156" s="10"/>
      <c r="X156" s="1" t="s">
        <v>339</v>
      </c>
      <c r="Y156" s="1">
        <f t="shared" si="13"/>
        <v>0.56511009920018229</v>
      </c>
      <c r="Z156" s="1">
        <f t="shared" si="14"/>
        <v>1.6777807052660807</v>
      </c>
      <c r="AA156" s="1" t="s">
        <v>202</v>
      </c>
      <c r="AB156" s="1" t="s">
        <v>7962</v>
      </c>
      <c r="AC156" s="1" t="s">
        <v>1213</v>
      </c>
    </row>
    <row r="157" spans="1:29" ht="13" x14ac:dyDescent="0.2">
      <c r="A157" s="1" t="s">
        <v>341</v>
      </c>
      <c r="B157" s="1" t="s">
        <v>342</v>
      </c>
      <c r="C157" s="1">
        <v>408</v>
      </c>
      <c r="D157" s="8">
        <v>4.1399999999999997</v>
      </c>
      <c r="E157" s="8">
        <v>4.3</v>
      </c>
      <c r="F157" s="8">
        <v>35.710000991821303</v>
      </c>
      <c r="G157" s="8">
        <v>19.640000164508798</v>
      </c>
      <c r="H157" s="8">
        <v>10.710000246763199</v>
      </c>
      <c r="I157" s="2">
        <v>2</v>
      </c>
      <c r="J157" s="17">
        <v>1.29419600963593</v>
      </c>
      <c r="K157" s="17">
        <v>1.3427649736404399</v>
      </c>
      <c r="L157" s="17">
        <v>1.61435854434967</v>
      </c>
      <c r="M157" s="17">
        <v>1.7538805007934599</v>
      </c>
      <c r="N157" s="3">
        <f t="shared" si="10"/>
        <v>1.5013000071048748</v>
      </c>
      <c r="O157" s="3">
        <f t="shared" si="11"/>
        <v>1.4785617589950548</v>
      </c>
      <c r="P157" s="3">
        <f t="shared" si="12"/>
        <v>0.21954844661948764</v>
      </c>
      <c r="Q157" s="9">
        <v>0.1641</v>
      </c>
      <c r="R157" s="9" t="s">
        <v>201</v>
      </c>
      <c r="S157" s="9">
        <v>6.8999999999999999E-3</v>
      </c>
      <c r="T157" s="9" t="s">
        <v>30</v>
      </c>
      <c r="U157" s="9">
        <v>1.9699999999999999E-2</v>
      </c>
      <c r="V157" s="9" t="s">
        <v>30</v>
      </c>
      <c r="W157" s="10"/>
      <c r="X157" s="1" t="s">
        <v>341</v>
      </c>
      <c r="Y157" s="1">
        <f t="shared" si="13"/>
        <v>0.56419450557189632</v>
      </c>
      <c r="Z157" s="1">
        <f t="shared" si="14"/>
        <v>1.7055337738384071</v>
      </c>
      <c r="AA157" s="1" t="s">
        <v>202</v>
      </c>
      <c r="AB157" s="1" t="s">
        <v>8087</v>
      </c>
      <c r="AC157" s="1" t="s">
        <v>1140</v>
      </c>
    </row>
    <row r="158" spans="1:29" ht="13" x14ac:dyDescent="0.2">
      <c r="A158" s="1" t="s">
        <v>343</v>
      </c>
      <c r="B158" s="1" t="s">
        <v>344</v>
      </c>
      <c r="C158" s="1">
        <v>284</v>
      </c>
      <c r="D158" s="8">
        <v>8.4600000000000009</v>
      </c>
      <c r="E158" s="8">
        <v>8.76</v>
      </c>
      <c r="F158" s="8">
        <v>41.969999670982403</v>
      </c>
      <c r="G158" s="8">
        <v>20.180000364780401</v>
      </c>
      <c r="H158" s="8">
        <v>15.829999744892101</v>
      </c>
      <c r="I158" s="2">
        <v>6</v>
      </c>
      <c r="J158" s="17">
        <v>1.90546095371246</v>
      </c>
      <c r="K158" s="17">
        <v>0.87096357345581099</v>
      </c>
      <c r="L158" s="17">
        <v>2.2490546703338601</v>
      </c>
      <c r="M158" s="17">
        <v>1.0471285581588701</v>
      </c>
      <c r="N158" s="3">
        <f t="shared" si="10"/>
        <v>1.5181519389152502</v>
      </c>
      <c r="O158" s="3">
        <f t="shared" si="11"/>
        <v>1.4762947559356649</v>
      </c>
      <c r="P158" s="3">
        <f t="shared" si="12"/>
        <v>0.66456574325986306</v>
      </c>
      <c r="Q158" s="9">
        <v>0.55840000000000001</v>
      </c>
      <c r="R158" s="9" t="s">
        <v>201</v>
      </c>
      <c r="S158" s="9">
        <v>0.1095</v>
      </c>
      <c r="T158" s="9" t="s">
        <v>201</v>
      </c>
      <c r="U158" s="9">
        <v>0.21679999999999999</v>
      </c>
      <c r="V158" s="9" t="s">
        <v>201</v>
      </c>
      <c r="W158" s="10"/>
      <c r="X158" s="1" t="s">
        <v>343</v>
      </c>
      <c r="Y158" s="1">
        <f t="shared" si="13"/>
        <v>0.56198079759884045</v>
      </c>
      <c r="Z158" s="1">
        <f t="shared" si="14"/>
        <v>0.66394072213365074</v>
      </c>
      <c r="AA158" s="1" t="s">
        <v>202</v>
      </c>
      <c r="AB158" s="1" t="s">
        <v>7616</v>
      </c>
      <c r="AC158" s="1" t="s">
        <v>1134</v>
      </c>
    </row>
    <row r="159" spans="1:29" ht="13" x14ac:dyDescent="0.2">
      <c r="A159" s="1" t="s">
        <v>345</v>
      </c>
      <c r="B159" s="1" t="s">
        <v>346</v>
      </c>
      <c r="C159" s="1">
        <v>295</v>
      </c>
      <c r="D159" s="8">
        <v>7.81</v>
      </c>
      <c r="E159" s="8">
        <v>8.32</v>
      </c>
      <c r="F159" s="8">
        <v>45.5900013446808</v>
      </c>
      <c r="G159" s="8">
        <v>30.880001187324499</v>
      </c>
      <c r="H159" s="8">
        <v>17.2800004482269</v>
      </c>
      <c r="I159" s="2">
        <v>7</v>
      </c>
      <c r="J159" s="17">
        <v>1.4588140249252299</v>
      </c>
      <c r="K159" s="17">
        <v>1.87068200111389</v>
      </c>
      <c r="L159" s="17">
        <v>1.16949939727783</v>
      </c>
      <c r="M159" s="17">
        <v>1.4859356880187999</v>
      </c>
      <c r="N159" s="3">
        <f t="shared" si="10"/>
        <v>1.4962327778339375</v>
      </c>
      <c r="O159" s="3">
        <f t="shared" si="11"/>
        <v>1.4723748564720149</v>
      </c>
      <c r="P159" s="3">
        <f t="shared" si="12"/>
        <v>0.2877922375096808</v>
      </c>
      <c r="Q159" s="9">
        <v>0.26600000000000001</v>
      </c>
      <c r="R159" s="9" t="s">
        <v>201</v>
      </c>
      <c r="S159" s="9">
        <v>1.4999999999999999E-2</v>
      </c>
      <c r="T159" s="9" t="s">
        <v>30</v>
      </c>
      <c r="U159" s="9">
        <v>4.1000000000000002E-2</v>
      </c>
      <c r="V159" s="9" t="s">
        <v>30</v>
      </c>
      <c r="W159" s="10"/>
      <c r="X159" s="1" t="s">
        <v>345</v>
      </c>
      <c r="Y159" s="1">
        <f t="shared" si="13"/>
        <v>0.55814501835481056</v>
      </c>
      <c r="Z159" s="1">
        <f t="shared" si="14"/>
        <v>1.3872161432802645</v>
      </c>
      <c r="AA159" s="1" t="s">
        <v>202</v>
      </c>
      <c r="AB159" s="1" t="s">
        <v>7855</v>
      </c>
      <c r="AC159" s="1" t="s">
        <v>1194</v>
      </c>
    </row>
    <row r="160" spans="1:29" ht="13" x14ac:dyDescent="0.2">
      <c r="A160" s="1" t="s">
        <v>347</v>
      </c>
      <c r="B160" s="1" t="s">
        <v>348</v>
      </c>
      <c r="C160" s="1">
        <v>565</v>
      </c>
      <c r="D160" s="8">
        <v>1.58</v>
      </c>
      <c r="E160" s="8">
        <v>2</v>
      </c>
      <c r="F160" s="8">
        <v>35.130000114440897</v>
      </c>
      <c r="G160" s="8">
        <v>5.5709999054670298</v>
      </c>
      <c r="H160" s="8">
        <v>1.7939999699592599</v>
      </c>
      <c r="I160" s="2">
        <v>3</v>
      </c>
      <c r="J160" s="17">
        <v>1.3427649736404399</v>
      </c>
      <c r="K160" s="17">
        <v>1.1376270055770901</v>
      </c>
      <c r="L160" s="17">
        <v>1.9230917692184399</v>
      </c>
      <c r="M160" s="17">
        <v>1.5995579957962001</v>
      </c>
      <c r="N160" s="3">
        <f t="shared" si="10"/>
        <v>1.5007604360580427</v>
      </c>
      <c r="O160" s="3">
        <f t="shared" si="11"/>
        <v>1.4711614847183201</v>
      </c>
      <c r="P160" s="3">
        <f t="shared" si="12"/>
        <v>0.33909348133745715</v>
      </c>
      <c r="Q160" s="9">
        <v>0.3216</v>
      </c>
      <c r="R160" s="9" t="s">
        <v>201</v>
      </c>
      <c r="S160" s="9">
        <v>2.29E-2</v>
      </c>
      <c r="T160" s="9" t="s">
        <v>30</v>
      </c>
      <c r="U160" s="9">
        <v>5.9900000000000002E-2</v>
      </c>
      <c r="V160" s="9" t="s">
        <v>201</v>
      </c>
      <c r="W160" s="10"/>
      <c r="X160" s="1" t="s">
        <v>347</v>
      </c>
      <c r="Y160" s="1">
        <f t="shared" si="13"/>
        <v>0.55695561533201432</v>
      </c>
      <c r="Z160" s="1">
        <f t="shared" si="14"/>
        <v>1.2225731776106885</v>
      </c>
      <c r="AA160" s="1" t="s">
        <v>202</v>
      </c>
      <c r="AB160" s="1" t="s">
        <v>8119</v>
      </c>
      <c r="AC160" s="1" t="s">
        <v>1310</v>
      </c>
    </row>
    <row r="161" spans="1:29" ht="13" x14ac:dyDescent="0.2">
      <c r="A161" s="1" t="s">
        <v>349</v>
      </c>
      <c r="B161" s="1" t="s">
        <v>350</v>
      </c>
      <c r="C161" s="1">
        <v>324</v>
      </c>
      <c r="D161" s="8">
        <v>6.66</v>
      </c>
      <c r="E161" s="8">
        <v>7.48</v>
      </c>
      <c r="F161" s="8">
        <v>44.060000777244603</v>
      </c>
      <c r="G161" s="8">
        <v>37.760001420974703</v>
      </c>
      <c r="H161" s="8">
        <v>33.570000529289203</v>
      </c>
      <c r="I161" s="2">
        <v>6</v>
      </c>
      <c r="J161" s="17">
        <v>2.07014107704163</v>
      </c>
      <c r="K161" s="17">
        <v>1.7538809776306199</v>
      </c>
      <c r="L161" s="17">
        <v>1.14815366268158</v>
      </c>
      <c r="M161" s="17">
        <v>0.97274720668792702</v>
      </c>
      <c r="N161" s="3">
        <f t="shared" si="10"/>
        <v>1.4862307310104392</v>
      </c>
      <c r="O161" s="3">
        <f t="shared" si="11"/>
        <v>1.4510173201561001</v>
      </c>
      <c r="P161" s="3">
        <f t="shared" si="12"/>
        <v>0.51333854345795826</v>
      </c>
      <c r="Q161" s="9">
        <v>0.52059999999999995</v>
      </c>
      <c r="R161" s="9" t="s">
        <v>201</v>
      </c>
      <c r="S161" s="9">
        <v>6.8199999999999997E-2</v>
      </c>
      <c r="T161" s="9" t="s">
        <v>201</v>
      </c>
      <c r="U161" s="9">
        <v>0.1545</v>
      </c>
      <c r="V161" s="9" t="s">
        <v>201</v>
      </c>
      <c r="W161" s="10"/>
      <c r="X161" s="1" t="s">
        <v>349</v>
      </c>
      <c r="Y161" s="1">
        <f t="shared" si="13"/>
        <v>0.53706474032414664</v>
      </c>
      <c r="Z161" s="1">
        <f t="shared" si="14"/>
        <v>0.81107151623914653</v>
      </c>
      <c r="AA161" s="1" t="s">
        <v>202</v>
      </c>
      <c r="AB161" s="1" t="s">
        <v>7312</v>
      </c>
      <c r="AC161" s="1" t="s">
        <v>1350</v>
      </c>
    </row>
    <row r="162" spans="1:29" ht="13" x14ac:dyDescent="0.2">
      <c r="A162" s="1" t="s">
        <v>351</v>
      </c>
      <c r="B162" s="1" t="s">
        <v>352</v>
      </c>
      <c r="C162" s="1">
        <v>121</v>
      </c>
      <c r="D162" s="8">
        <v>18.059999999999999</v>
      </c>
      <c r="E162" s="8">
        <v>19.5</v>
      </c>
      <c r="F162" s="8">
        <v>70.329999923706097</v>
      </c>
      <c r="G162" s="8">
        <v>67.030000686645494</v>
      </c>
      <c r="H162" s="8">
        <v>67.030000686645494</v>
      </c>
      <c r="I162" s="2">
        <v>17</v>
      </c>
      <c r="J162" s="17">
        <v>1.80301797389984</v>
      </c>
      <c r="K162" s="17">
        <v>1.9952620267868</v>
      </c>
      <c r="L162" s="17">
        <v>0.95499259233474698</v>
      </c>
      <c r="M162" s="17">
        <v>1.08642566204071</v>
      </c>
      <c r="N162" s="3">
        <f t="shared" si="10"/>
        <v>1.4599245637655245</v>
      </c>
      <c r="O162" s="3">
        <f t="shared" si="11"/>
        <v>1.444721817970275</v>
      </c>
      <c r="P162" s="3">
        <f t="shared" si="12"/>
        <v>0.51599645113581349</v>
      </c>
      <c r="Q162" s="9">
        <v>0.57920000000000005</v>
      </c>
      <c r="R162" s="9" t="s">
        <v>201</v>
      </c>
      <c r="S162" s="9">
        <v>7.5200000000000003E-2</v>
      </c>
      <c r="T162" s="9" t="s">
        <v>201</v>
      </c>
      <c r="U162" s="9">
        <v>0.17269999999999999</v>
      </c>
      <c r="V162" s="9" t="s">
        <v>201</v>
      </c>
      <c r="W162" s="10"/>
      <c r="X162" s="1" t="s">
        <v>351</v>
      </c>
      <c r="Y162" s="1">
        <f t="shared" si="13"/>
        <v>0.53079172769439109</v>
      </c>
      <c r="Z162" s="1">
        <f t="shared" si="14"/>
        <v>0.76270766243254129</v>
      </c>
      <c r="AA162" s="1" t="s">
        <v>202</v>
      </c>
      <c r="AB162" s="1" t="s">
        <v>7626</v>
      </c>
      <c r="AC162" s="1" t="s">
        <v>1310</v>
      </c>
    </row>
    <row r="163" spans="1:29" ht="13" x14ac:dyDescent="0.2">
      <c r="A163" s="1" t="s">
        <v>353</v>
      </c>
      <c r="B163" s="1" t="s">
        <v>354</v>
      </c>
      <c r="C163" s="1">
        <v>14</v>
      </c>
      <c r="D163" s="8">
        <v>56.74</v>
      </c>
      <c r="E163" s="8">
        <v>58.63</v>
      </c>
      <c r="F163" s="8">
        <v>61.489999294280999</v>
      </c>
      <c r="G163" s="8">
        <v>47.789999842643702</v>
      </c>
      <c r="H163" s="8">
        <v>35.310000181198099</v>
      </c>
      <c r="I163" s="2">
        <v>33</v>
      </c>
      <c r="J163" s="17">
        <v>2.07014107704163</v>
      </c>
      <c r="K163" s="17">
        <v>1.8365379571914699</v>
      </c>
      <c r="L163" s="17">
        <v>1.0375283956527701</v>
      </c>
      <c r="M163" s="17">
        <v>0.93756198883056596</v>
      </c>
      <c r="N163" s="3">
        <f t="shared" si="10"/>
        <v>1.470442354679109</v>
      </c>
      <c r="O163" s="3">
        <f t="shared" si="11"/>
        <v>1.43703317642212</v>
      </c>
      <c r="P163" s="3">
        <f t="shared" si="12"/>
        <v>0.56716856048528907</v>
      </c>
      <c r="Q163" s="9">
        <v>0.59019999999999995</v>
      </c>
      <c r="R163" s="9" t="s">
        <v>201</v>
      </c>
      <c r="S163" s="9">
        <v>8.9800000000000005E-2</v>
      </c>
      <c r="T163" s="9" t="s">
        <v>201</v>
      </c>
      <c r="U163" s="9">
        <v>0.19570000000000001</v>
      </c>
      <c r="V163" s="9" t="s">
        <v>201</v>
      </c>
      <c r="W163" s="10"/>
      <c r="X163" s="1" t="s">
        <v>353</v>
      </c>
      <c r="Y163" s="1">
        <f t="shared" si="13"/>
        <v>0.52309336931588746</v>
      </c>
      <c r="Z163" s="1">
        <f t="shared" si="14"/>
        <v>0.70840917434199879</v>
      </c>
      <c r="AA163" s="1" t="s">
        <v>202</v>
      </c>
      <c r="AB163" s="1" t="s">
        <v>7533</v>
      </c>
      <c r="AC163" s="1" t="s">
        <v>1155</v>
      </c>
    </row>
    <row r="164" spans="1:29" ht="13" x14ac:dyDescent="0.2">
      <c r="A164" s="1" t="s">
        <v>355</v>
      </c>
      <c r="B164" s="1" t="s">
        <v>356</v>
      </c>
      <c r="C164" s="1">
        <v>297</v>
      </c>
      <c r="D164" s="8">
        <v>7.78</v>
      </c>
      <c r="E164" s="8">
        <v>10.42</v>
      </c>
      <c r="F164" s="8">
        <v>39.899998903274501</v>
      </c>
      <c r="G164" s="8">
        <v>20.909999310970299</v>
      </c>
      <c r="H164" s="8">
        <v>13.6999994516373</v>
      </c>
      <c r="I164" s="2">
        <v>8</v>
      </c>
      <c r="J164" s="17">
        <v>0.84722739458084095</v>
      </c>
      <c r="K164" s="17">
        <v>0.92044961452484098</v>
      </c>
      <c r="L164" s="17">
        <v>1.9054607152938801</v>
      </c>
      <c r="M164" s="17">
        <v>1.95884466171265</v>
      </c>
      <c r="N164" s="3">
        <f t="shared" si="10"/>
        <v>1.4079955965280531</v>
      </c>
      <c r="O164" s="3">
        <f t="shared" si="11"/>
        <v>1.4129551649093606</v>
      </c>
      <c r="P164" s="3">
        <f t="shared" si="12"/>
        <v>0.60637400391893104</v>
      </c>
      <c r="Q164" s="9">
        <v>0.74529999999999996</v>
      </c>
      <c r="R164" s="9" t="s">
        <v>201</v>
      </c>
      <c r="S164" s="9">
        <v>0.12570000000000001</v>
      </c>
      <c r="T164" s="9" t="s">
        <v>201</v>
      </c>
      <c r="U164" s="9">
        <v>0.27110000000000001</v>
      </c>
      <c r="V164" s="9" t="s">
        <v>201</v>
      </c>
      <c r="W164" s="10"/>
      <c r="X164" s="1" t="s">
        <v>355</v>
      </c>
      <c r="Y164" s="1">
        <f t="shared" si="13"/>
        <v>0.49871568761866036</v>
      </c>
      <c r="Z164" s="1">
        <f t="shared" si="14"/>
        <v>0.56687048241951443</v>
      </c>
      <c r="AA164" s="1" t="s">
        <v>202</v>
      </c>
      <c r="AB164" s="1" t="s">
        <v>7861</v>
      </c>
      <c r="AC164" s="1" t="s">
        <v>1155</v>
      </c>
    </row>
    <row r="165" spans="1:29" ht="13" x14ac:dyDescent="0.2">
      <c r="A165" s="1" t="s">
        <v>357</v>
      </c>
      <c r="B165" s="1" t="s">
        <v>358</v>
      </c>
      <c r="C165" s="1">
        <v>276</v>
      </c>
      <c r="D165" s="8">
        <v>8.7799999999999994</v>
      </c>
      <c r="E165" s="8">
        <v>9.5</v>
      </c>
      <c r="F165" s="8">
        <v>53.109997510909999</v>
      </c>
      <c r="G165" s="8">
        <v>32.600000500679002</v>
      </c>
      <c r="H165" s="8">
        <v>20.149999856948899</v>
      </c>
      <c r="I165" s="2">
        <v>6</v>
      </c>
      <c r="J165" s="17">
        <v>0.61376202106475797</v>
      </c>
      <c r="K165" s="17">
        <v>1.12719798088074</v>
      </c>
      <c r="L165" s="17">
        <v>1.69044089317322</v>
      </c>
      <c r="M165" s="17">
        <v>3.0478949546814</v>
      </c>
      <c r="N165" s="3">
        <f t="shared" si="10"/>
        <v>1.6198239624500295</v>
      </c>
      <c r="O165" s="3">
        <f t="shared" si="11"/>
        <v>1.40881943702698</v>
      </c>
      <c r="P165" s="3">
        <f t="shared" si="12"/>
        <v>1.0486840161806705</v>
      </c>
      <c r="Q165" s="9">
        <v>0.58499999999999996</v>
      </c>
      <c r="R165" s="9" t="s">
        <v>201</v>
      </c>
      <c r="S165" s="9">
        <v>0.20319999999999999</v>
      </c>
      <c r="T165" s="9" t="s">
        <v>201</v>
      </c>
      <c r="U165" s="9">
        <v>0.32229999999999998</v>
      </c>
      <c r="V165" s="9" t="s">
        <v>201</v>
      </c>
      <c r="W165" s="10"/>
      <c r="X165" s="1" t="s">
        <v>357</v>
      </c>
      <c r="Y165" s="1">
        <f t="shared" si="13"/>
        <v>0.49448671881681827</v>
      </c>
      <c r="Z165" s="1">
        <f t="shared" si="14"/>
        <v>0.49173969448766552</v>
      </c>
      <c r="AA165" s="1" t="s">
        <v>202</v>
      </c>
      <c r="AB165" s="1" t="s">
        <v>7567</v>
      </c>
      <c r="AC165" s="1" t="s">
        <v>1231</v>
      </c>
    </row>
    <row r="166" spans="1:29" ht="13" x14ac:dyDescent="0.2">
      <c r="A166" s="1" t="s">
        <v>359</v>
      </c>
      <c r="B166" s="1" t="s">
        <v>360</v>
      </c>
      <c r="C166" s="1">
        <v>345</v>
      </c>
      <c r="D166" s="8">
        <v>5.8</v>
      </c>
      <c r="E166" s="8">
        <v>6.2</v>
      </c>
      <c r="F166" s="8">
        <v>35.539999604225201</v>
      </c>
      <c r="G166" s="8">
        <v>14.259999990463299</v>
      </c>
      <c r="H166" s="8">
        <v>9.5040000975132006</v>
      </c>
      <c r="I166" s="2">
        <v>5</v>
      </c>
      <c r="J166" s="17">
        <v>1.12719798088074</v>
      </c>
      <c r="K166" s="17">
        <v>1.21338903903961</v>
      </c>
      <c r="L166" s="17">
        <v>1.5995579957962001</v>
      </c>
      <c r="M166" s="17">
        <v>2.0892961025238002</v>
      </c>
      <c r="N166" s="3">
        <f t="shared" si="10"/>
        <v>1.5073602795600876</v>
      </c>
      <c r="O166" s="3">
        <f t="shared" si="11"/>
        <v>1.4064735174179051</v>
      </c>
      <c r="P166" s="3">
        <f t="shared" si="12"/>
        <v>0.43897311402784966</v>
      </c>
      <c r="Q166" s="9">
        <v>0.41449999999999998</v>
      </c>
      <c r="R166" s="9" t="s">
        <v>201</v>
      </c>
      <c r="S166" s="9">
        <v>4.36E-2</v>
      </c>
      <c r="T166" s="9" t="s">
        <v>30</v>
      </c>
      <c r="U166" s="9">
        <v>0.10390000000000001</v>
      </c>
      <c r="V166" s="9" t="s">
        <v>201</v>
      </c>
      <c r="W166" s="10"/>
      <c r="X166" s="1" t="s">
        <v>359</v>
      </c>
      <c r="Y166" s="1">
        <f t="shared" si="13"/>
        <v>0.49208238830881579</v>
      </c>
      <c r="Z166" s="1">
        <f t="shared" si="14"/>
        <v>0.98338445244282258</v>
      </c>
      <c r="AA166" s="1" t="s">
        <v>202</v>
      </c>
      <c r="AB166" s="1" t="s">
        <v>7566</v>
      </c>
      <c r="AC166" s="1" t="s">
        <v>1231</v>
      </c>
    </row>
    <row r="167" spans="1:29" ht="13" x14ac:dyDescent="0.2">
      <c r="A167" s="1" t="s">
        <v>361</v>
      </c>
      <c r="B167" s="1" t="s">
        <v>362</v>
      </c>
      <c r="C167" s="1">
        <v>427</v>
      </c>
      <c r="D167" s="8">
        <v>3.81</v>
      </c>
      <c r="E167" s="8">
        <v>4.07</v>
      </c>
      <c r="F167" s="8">
        <v>51.1399984359741</v>
      </c>
      <c r="G167" s="8">
        <v>17.710000276565601</v>
      </c>
      <c r="H167" s="8">
        <v>11.9999997317791</v>
      </c>
      <c r="I167" s="2">
        <v>5</v>
      </c>
      <c r="J167" s="17">
        <v>1.78648805618286</v>
      </c>
      <c r="K167" s="17">
        <v>1.4859360456466699</v>
      </c>
      <c r="L167" s="17">
        <v>1.3182567358017001</v>
      </c>
      <c r="M167" s="17">
        <v>1.1376272439956701</v>
      </c>
      <c r="N167" s="3">
        <f t="shared" si="10"/>
        <v>1.432077020406725</v>
      </c>
      <c r="O167" s="3">
        <f t="shared" si="11"/>
        <v>1.402096390724185</v>
      </c>
      <c r="P167" s="3">
        <f t="shared" si="12"/>
        <v>0.27577992729457135</v>
      </c>
      <c r="Q167" s="9">
        <v>0.4088</v>
      </c>
      <c r="R167" s="9" t="s">
        <v>201</v>
      </c>
      <c r="S167" s="9">
        <v>1.7100000000000001E-2</v>
      </c>
      <c r="T167" s="9" t="s">
        <v>30</v>
      </c>
      <c r="U167" s="9">
        <v>5.1900000000000002E-2</v>
      </c>
      <c r="V167" s="9" t="s">
        <v>201</v>
      </c>
      <c r="W167" s="10"/>
      <c r="X167" s="1" t="s">
        <v>361</v>
      </c>
      <c r="Y167" s="1">
        <f t="shared" si="13"/>
        <v>0.48758553454080283</v>
      </c>
      <c r="Z167" s="1">
        <f t="shared" si="14"/>
        <v>1.2848326421515421</v>
      </c>
      <c r="AA167" s="1" t="s">
        <v>202</v>
      </c>
      <c r="AB167" s="1" t="s">
        <v>7545</v>
      </c>
      <c r="AC167" s="1" t="s">
        <v>1148</v>
      </c>
    </row>
    <row r="168" spans="1:29" ht="13" x14ac:dyDescent="0.2">
      <c r="A168" s="1" t="s">
        <v>363</v>
      </c>
      <c r="B168" s="1" t="s">
        <v>364</v>
      </c>
      <c r="C168" s="1">
        <v>433</v>
      </c>
      <c r="D168" s="8">
        <v>3.59</v>
      </c>
      <c r="E168" s="8">
        <v>4.84</v>
      </c>
      <c r="F168" s="8">
        <v>36.0700011253357</v>
      </c>
      <c r="G168" s="8">
        <v>14.9000003933907</v>
      </c>
      <c r="H168" s="8">
        <v>6.6950000822544098</v>
      </c>
      <c r="I168" s="2">
        <v>4</v>
      </c>
      <c r="J168" s="17">
        <v>1.6292959451675399</v>
      </c>
      <c r="K168" s="17">
        <v>1.3931570053100599</v>
      </c>
      <c r="L168" s="17">
        <v>1.4060475826263401</v>
      </c>
      <c r="M168" s="17">
        <v>1.2589254379272501</v>
      </c>
      <c r="N168" s="3">
        <f t="shared" si="10"/>
        <v>1.4218564927577977</v>
      </c>
      <c r="O168" s="3">
        <f t="shared" si="11"/>
        <v>1.3996022939682</v>
      </c>
      <c r="P168" s="3">
        <f t="shared" si="12"/>
        <v>0.15346143626717862</v>
      </c>
      <c r="Q168" s="9">
        <v>0.21049999999999999</v>
      </c>
      <c r="R168" s="9" t="s">
        <v>201</v>
      </c>
      <c r="S168" s="9">
        <v>3.3999999999999998E-3</v>
      </c>
      <c r="T168" s="9" t="s">
        <v>30</v>
      </c>
      <c r="U168" s="9">
        <v>1.18E-2</v>
      </c>
      <c r="V168" s="9" t="s">
        <v>30</v>
      </c>
      <c r="W168" s="10"/>
      <c r="X168" s="1" t="s">
        <v>363</v>
      </c>
      <c r="Y168" s="1">
        <f t="shared" si="13"/>
        <v>0.48501693429016712</v>
      </c>
      <c r="Z168" s="1">
        <f t="shared" si="14"/>
        <v>1.9281179926938745</v>
      </c>
      <c r="AA168" s="1" t="s">
        <v>202</v>
      </c>
      <c r="AB168" s="1" t="s">
        <v>8143</v>
      </c>
      <c r="AC168" s="1" t="s">
        <v>1329</v>
      </c>
    </row>
    <row r="169" spans="1:29" ht="13" x14ac:dyDescent="0.2">
      <c r="A169" s="1" t="s">
        <v>365</v>
      </c>
      <c r="B169" s="1" t="s">
        <v>366</v>
      </c>
      <c r="C169" s="1">
        <v>220</v>
      </c>
      <c r="D169" s="8">
        <v>11.74</v>
      </c>
      <c r="E169" s="8">
        <v>13.03</v>
      </c>
      <c r="F169" s="8">
        <v>57.220000028610201</v>
      </c>
      <c r="G169" s="8">
        <v>42.219999432563803</v>
      </c>
      <c r="H169" s="8">
        <v>38.330000638961799</v>
      </c>
      <c r="I169" s="2">
        <v>12</v>
      </c>
      <c r="J169" s="17">
        <v>1.67494297027588</v>
      </c>
      <c r="K169" s="17">
        <v>1.21338903903961</v>
      </c>
      <c r="L169" s="17">
        <v>1.58489322662354</v>
      </c>
      <c r="M169" s="17">
        <v>1.1803206205368</v>
      </c>
      <c r="N169" s="3">
        <f t="shared" si="10"/>
        <v>1.4133864641189573</v>
      </c>
      <c r="O169" s="3">
        <f t="shared" si="11"/>
        <v>1.399141132831575</v>
      </c>
      <c r="P169" s="3">
        <f t="shared" si="12"/>
        <v>0.25307774364204944</v>
      </c>
      <c r="Q169" s="9">
        <v>0.43619999999999998</v>
      </c>
      <c r="R169" s="9" t="s">
        <v>201</v>
      </c>
      <c r="S169" s="9">
        <v>1.47E-2</v>
      </c>
      <c r="T169" s="9" t="s">
        <v>30</v>
      </c>
      <c r="U169" s="9">
        <v>4.6899999999999997E-2</v>
      </c>
      <c r="V169" s="9" t="s">
        <v>30</v>
      </c>
      <c r="W169" s="10"/>
      <c r="X169" s="1" t="s">
        <v>365</v>
      </c>
      <c r="Y169" s="1">
        <f t="shared" si="13"/>
        <v>0.4845414960027486</v>
      </c>
      <c r="Z169" s="1">
        <f t="shared" si="14"/>
        <v>1.3288271572849168</v>
      </c>
      <c r="AA169" s="1" t="s">
        <v>202</v>
      </c>
      <c r="AB169" s="1" t="s">
        <v>7447</v>
      </c>
      <c r="AC169" s="1" t="s">
        <v>1202</v>
      </c>
    </row>
    <row r="170" spans="1:29" ht="13" x14ac:dyDescent="0.2">
      <c r="A170" s="1" t="s">
        <v>367</v>
      </c>
      <c r="B170" s="1" t="s">
        <v>368</v>
      </c>
      <c r="C170" s="1">
        <v>381</v>
      </c>
      <c r="D170" s="8">
        <v>4.74</v>
      </c>
      <c r="E170" s="8">
        <v>4.88</v>
      </c>
      <c r="F170" s="8">
        <v>50.819998979568503</v>
      </c>
      <c r="G170" s="8">
        <v>15.569999814033499</v>
      </c>
      <c r="H170" s="8">
        <v>11.8900001049042</v>
      </c>
      <c r="I170" s="2">
        <v>4</v>
      </c>
      <c r="J170" s="17">
        <v>1.20226395130157</v>
      </c>
      <c r="K170" s="17">
        <v>1.0471290349960301</v>
      </c>
      <c r="L170" s="17">
        <v>1.7538805007934599</v>
      </c>
      <c r="M170" s="17">
        <v>1.58489322662354</v>
      </c>
      <c r="N170" s="3">
        <f t="shared" si="10"/>
        <v>1.3970416784286499</v>
      </c>
      <c r="O170" s="3">
        <f t="shared" si="11"/>
        <v>1.3935785889625549</v>
      </c>
      <c r="P170" s="3">
        <f t="shared" si="12"/>
        <v>0.32812567222773953</v>
      </c>
      <c r="Q170" s="9">
        <v>0.5958</v>
      </c>
      <c r="R170" s="9" t="s">
        <v>201</v>
      </c>
      <c r="S170" s="9">
        <v>3.1399999999999997E-2</v>
      </c>
      <c r="T170" s="9" t="s">
        <v>30</v>
      </c>
      <c r="U170" s="9">
        <v>9.4200000000000006E-2</v>
      </c>
      <c r="V170" s="9" t="s">
        <v>201</v>
      </c>
      <c r="W170" s="10"/>
      <c r="X170" s="1" t="s">
        <v>367</v>
      </c>
      <c r="Y170" s="1">
        <f t="shared" si="13"/>
        <v>0.47879436355369476</v>
      </c>
      <c r="Z170" s="1">
        <f t="shared" si="14"/>
        <v>1.0259490972071226</v>
      </c>
      <c r="AA170" s="1" t="s">
        <v>202</v>
      </c>
      <c r="AB170" s="1" t="s">
        <v>7652</v>
      </c>
      <c r="AC170" s="1" t="s">
        <v>1810</v>
      </c>
    </row>
    <row r="171" spans="1:29" ht="13" x14ac:dyDescent="0.2">
      <c r="A171" s="1" t="s">
        <v>369</v>
      </c>
      <c r="B171" s="1" t="s">
        <v>370</v>
      </c>
      <c r="C171" s="1">
        <v>120</v>
      </c>
      <c r="D171" s="8">
        <v>18.149999999999999</v>
      </c>
      <c r="E171" s="8">
        <v>18.850000000000001</v>
      </c>
      <c r="F171" s="8">
        <v>50.169998407363899</v>
      </c>
      <c r="G171" s="8">
        <v>25.870001316070599</v>
      </c>
      <c r="H171" s="8">
        <v>19.410000741481799</v>
      </c>
      <c r="I171" s="2">
        <v>11</v>
      </c>
      <c r="J171" s="17">
        <v>0.89536482095718395</v>
      </c>
      <c r="K171" s="17">
        <v>1.3182569742202801</v>
      </c>
      <c r="L171" s="17">
        <v>1.44543981552124</v>
      </c>
      <c r="M171" s="17">
        <v>1.80301773548126</v>
      </c>
      <c r="N171" s="3">
        <f t="shared" si="10"/>
        <v>1.365519836544991</v>
      </c>
      <c r="O171" s="3">
        <f t="shared" si="11"/>
        <v>1.3818483948707601</v>
      </c>
      <c r="P171" s="3">
        <f t="shared" si="12"/>
        <v>0.37464255473304608</v>
      </c>
      <c r="Q171" s="9">
        <v>0.74960000000000004</v>
      </c>
      <c r="R171" s="9" t="s">
        <v>201</v>
      </c>
      <c r="S171" s="9">
        <v>0.05</v>
      </c>
      <c r="T171" s="9" t="s">
        <v>30</v>
      </c>
      <c r="U171" s="9">
        <v>0.14610000000000001</v>
      </c>
      <c r="V171" s="9" t="s">
        <v>201</v>
      </c>
      <c r="W171" s="10"/>
      <c r="X171" s="1" t="s">
        <v>369</v>
      </c>
      <c r="Y171" s="1">
        <f t="shared" si="13"/>
        <v>0.46659934368147249</v>
      </c>
      <c r="Z171" s="1">
        <f t="shared" si="14"/>
        <v>0.83534978406570326</v>
      </c>
      <c r="AA171" s="1" t="s">
        <v>202</v>
      </c>
      <c r="AB171" s="1" t="s">
        <v>7873</v>
      </c>
      <c r="AC171" s="1" t="s">
        <v>1450</v>
      </c>
    </row>
    <row r="172" spans="1:29" ht="13" x14ac:dyDescent="0.2">
      <c r="A172" s="1" t="s">
        <v>371</v>
      </c>
      <c r="B172" s="1" t="s">
        <v>372</v>
      </c>
      <c r="C172" s="1">
        <v>212</v>
      </c>
      <c r="D172" s="8">
        <v>11.96</v>
      </c>
      <c r="E172" s="8">
        <v>13.19</v>
      </c>
      <c r="F172" s="8">
        <v>65.7299995422363</v>
      </c>
      <c r="G172" s="8">
        <v>30.3400009870529</v>
      </c>
      <c r="H172" s="8">
        <v>30.3400009870529</v>
      </c>
      <c r="I172" s="2">
        <v>8</v>
      </c>
      <c r="J172" s="17">
        <v>1.57036304473877</v>
      </c>
      <c r="K172" s="17">
        <v>1.52756595611572</v>
      </c>
      <c r="L172" s="17">
        <v>1.2359474897384599</v>
      </c>
      <c r="M172" s="17">
        <v>1.20226442813873</v>
      </c>
      <c r="N172" s="3">
        <f t="shared" si="10"/>
        <v>1.3840352296829199</v>
      </c>
      <c r="O172" s="3">
        <f t="shared" si="11"/>
        <v>1.38175672292709</v>
      </c>
      <c r="P172" s="3">
        <f t="shared" si="12"/>
        <v>0.19173743080029146</v>
      </c>
      <c r="Q172" s="9">
        <v>0.44529999999999997</v>
      </c>
      <c r="R172" s="9" t="s">
        <v>201</v>
      </c>
      <c r="S172" s="9">
        <v>7.7000000000000002E-3</v>
      </c>
      <c r="T172" s="9" t="s">
        <v>30</v>
      </c>
      <c r="U172" s="9">
        <v>2.7900000000000001E-2</v>
      </c>
      <c r="V172" s="9" t="s">
        <v>30</v>
      </c>
      <c r="W172" s="10"/>
      <c r="X172" s="1" t="s">
        <v>371</v>
      </c>
      <c r="Y172" s="1">
        <f t="shared" si="13"/>
        <v>0.46650363199117473</v>
      </c>
      <c r="Z172" s="1">
        <f t="shared" si="14"/>
        <v>1.5543957967264024</v>
      </c>
      <c r="AA172" s="1" t="s">
        <v>202</v>
      </c>
      <c r="AB172" s="1" t="s">
        <v>7702</v>
      </c>
      <c r="AC172" s="1" t="s">
        <v>1213</v>
      </c>
    </row>
    <row r="173" spans="1:29" ht="13" x14ac:dyDescent="0.2">
      <c r="A173" s="1" t="s">
        <v>373</v>
      </c>
      <c r="B173" s="1" t="s">
        <v>374</v>
      </c>
      <c r="C173" s="1">
        <v>74</v>
      </c>
      <c r="D173" s="8">
        <v>26.71</v>
      </c>
      <c r="E173" s="8">
        <v>26.79</v>
      </c>
      <c r="F173" s="8">
        <v>43.149998784065197</v>
      </c>
      <c r="G173" s="8">
        <v>36.399999260902398</v>
      </c>
      <c r="H173" s="8">
        <v>33.709999918937697</v>
      </c>
      <c r="I173" s="2">
        <v>21</v>
      </c>
      <c r="J173" s="17">
        <v>1.70608198642731</v>
      </c>
      <c r="K173" s="17">
        <v>1.2359470129013099</v>
      </c>
      <c r="L173" s="17">
        <v>1.52756607532501</v>
      </c>
      <c r="M173" s="17">
        <v>1.08642566204071</v>
      </c>
      <c r="N173" s="3">
        <f t="shared" si="10"/>
        <v>1.3890051841735849</v>
      </c>
      <c r="O173" s="3">
        <f t="shared" si="11"/>
        <v>1.3817565441131601</v>
      </c>
      <c r="P173" s="3">
        <f t="shared" si="12"/>
        <v>0.27971294219341991</v>
      </c>
      <c r="Q173" s="9">
        <v>0.56969999999999998</v>
      </c>
      <c r="R173" s="9" t="s">
        <v>201</v>
      </c>
      <c r="S173" s="9">
        <v>2.1299999999999999E-2</v>
      </c>
      <c r="T173" s="9" t="s">
        <v>30</v>
      </c>
      <c r="U173" s="9">
        <v>6.8900000000000003E-2</v>
      </c>
      <c r="V173" s="9" t="s">
        <v>201</v>
      </c>
      <c r="W173" s="10"/>
      <c r="X173" s="1" t="s">
        <v>373</v>
      </c>
      <c r="Y173" s="1">
        <f t="shared" si="13"/>
        <v>0.46650344529117005</v>
      </c>
      <c r="Z173" s="1">
        <f t="shared" si="14"/>
        <v>1.1617807780923741</v>
      </c>
      <c r="AA173" s="1" t="s">
        <v>202</v>
      </c>
      <c r="AB173" s="1" t="s">
        <v>7568</v>
      </c>
      <c r="AC173" s="1" t="s">
        <v>1155</v>
      </c>
    </row>
    <row r="174" spans="1:29" ht="13" x14ac:dyDescent="0.2">
      <c r="A174" s="1" t="s">
        <v>375</v>
      </c>
      <c r="B174" s="1" t="s">
        <v>376</v>
      </c>
      <c r="C174" s="1">
        <v>54</v>
      </c>
      <c r="D174" s="8">
        <v>31.32</v>
      </c>
      <c r="E174" s="8">
        <v>31.48</v>
      </c>
      <c r="F174" s="8">
        <v>65.009999275207505</v>
      </c>
      <c r="G174" s="8">
        <v>47.810000181198099</v>
      </c>
      <c r="H174" s="8">
        <v>37.029999494552598</v>
      </c>
      <c r="I174" s="2">
        <v>20</v>
      </c>
      <c r="J174" s="17">
        <v>1.8365379571914699</v>
      </c>
      <c r="K174" s="17">
        <v>1.69044101238251</v>
      </c>
      <c r="L174" s="17">
        <v>1.0471285581588701</v>
      </c>
      <c r="M174" s="17">
        <v>1.06659615039825</v>
      </c>
      <c r="N174" s="3">
        <f t="shared" si="10"/>
        <v>1.410175919532775</v>
      </c>
      <c r="O174" s="3">
        <f t="shared" si="11"/>
        <v>1.37851858139038</v>
      </c>
      <c r="P174" s="3">
        <f t="shared" si="12"/>
        <v>0.4123847531071087</v>
      </c>
      <c r="Q174" s="9">
        <v>0.63019999999999998</v>
      </c>
      <c r="R174" s="9" t="s">
        <v>201</v>
      </c>
      <c r="S174" s="9">
        <v>5.2900000000000003E-2</v>
      </c>
      <c r="T174" s="9" t="s">
        <v>201</v>
      </c>
      <c r="U174" s="9">
        <v>0.14080000000000001</v>
      </c>
      <c r="V174" s="9" t="s">
        <v>201</v>
      </c>
      <c r="W174" s="10"/>
      <c r="X174" s="1" t="s">
        <v>375</v>
      </c>
      <c r="Y174" s="1">
        <f t="shared" si="13"/>
        <v>0.46311871391979914</v>
      </c>
      <c r="Z174" s="1">
        <f t="shared" si="14"/>
        <v>0.85139734519390653</v>
      </c>
      <c r="AA174" s="1" t="s">
        <v>202</v>
      </c>
      <c r="AB174" s="1" t="s">
        <v>8277</v>
      </c>
      <c r="AC174" s="1" t="s">
        <v>1155</v>
      </c>
    </row>
    <row r="175" spans="1:29" ht="13" x14ac:dyDescent="0.2">
      <c r="A175" s="1" t="s">
        <v>377</v>
      </c>
      <c r="B175" s="1" t="s">
        <v>378</v>
      </c>
      <c r="C175" s="1">
        <v>156</v>
      </c>
      <c r="D175" s="8">
        <v>15.51</v>
      </c>
      <c r="E175" s="8">
        <v>47.57</v>
      </c>
      <c r="F175" s="8">
        <v>55.1100015640259</v>
      </c>
      <c r="G175" s="8">
        <v>41.370001435279796</v>
      </c>
      <c r="H175" s="8">
        <v>28.400000929832501</v>
      </c>
      <c r="I175" s="2">
        <v>27</v>
      </c>
      <c r="J175" s="17">
        <v>1.1587769985198999</v>
      </c>
      <c r="K175" s="17">
        <v>1.4060480594635001</v>
      </c>
      <c r="L175" s="17">
        <v>1.3427649736404399</v>
      </c>
      <c r="M175" s="17">
        <v>1.70608234405518</v>
      </c>
      <c r="N175" s="3">
        <f t="shared" si="10"/>
        <v>1.4034180939197551</v>
      </c>
      <c r="O175" s="3">
        <f t="shared" si="11"/>
        <v>1.3744065165519701</v>
      </c>
      <c r="P175" s="3">
        <f t="shared" si="12"/>
        <v>0.22740612098684948</v>
      </c>
      <c r="Q175" s="9">
        <v>0.43009999999999998</v>
      </c>
      <c r="R175" s="9" t="s">
        <v>201</v>
      </c>
      <c r="S175" s="9">
        <v>1.14E-2</v>
      </c>
      <c r="T175" s="9" t="s">
        <v>30</v>
      </c>
      <c r="U175" s="9">
        <v>3.8100000000000002E-2</v>
      </c>
      <c r="V175" s="9" t="s">
        <v>30</v>
      </c>
      <c r="W175" s="10"/>
      <c r="X175" s="1" t="s">
        <v>377</v>
      </c>
      <c r="Y175" s="1">
        <f t="shared" si="13"/>
        <v>0.45880878193747404</v>
      </c>
      <c r="Z175" s="1">
        <f t="shared" si="14"/>
        <v>1.4190750243243806</v>
      </c>
      <c r="AA175" s="1" t="s">
        <v>202</v>
      </c>
      <c r="AB175" s="1" t="s">
        <v>7533</v>
      </c>
      <c r="AC175" s="1" t="s">
        <v>1155</v>
      </c>
    </row>
    <row r="176" spans="1:29" ht="13" x14ac:dyDescent="0.2">
      <c r="A176" s="1" t="s">
        <v>379</v>
      </c>
      <c r="B176" s="1" t="s">
        <v>380</v>
      </c>
      <c r="C176" s="1">
        <v>568</v>
      </c>
      <c r="D176" s="8">
        <v>1.52</v>
      </c>
      <c r="E176" s="8">
        <v>1.64</v>
      </c>
      <c r="F176" s="8">
        <v>28.360000252723701</v>
      </c>
      <c r="G176" s="8">
        <v>20.900000631809199</v>
      </c>
      <c r="H176" s="8">
        <v>20.900000631809199</v>
      </c>
      <c r="I176" s="2">
        <v>2</v>
      </c>
      <c r="J176" s="17">
        <v>1.3427649736404399</v>
      </c>
      <c r="K176" s="17">
        <v>1.77010905742645</v>
      </c>
      <c r="L176" s="17">
        <v>1.06659615039825</v>
      </c>
      <c r="M176" s="17">
        <v>1.3931567668914799</v>
      </c>
      <c r="N176" s="3">
        <f t="shared" si="10"/>
        <v>1.3931567370891549</v>
      </c>
      <c r="O176" s="3">
        <f t="shared" si="11"/>
        <v>1.3679608702659598</v>
      </c>
      <c r="P176" s="3">
        <f t="shared" si="12"/>
        <v>0.28940985839638772</v>
      </c>
      <c r="Q176" s="9">
        <v>0.56559999999999999</v>
      </c>
      <c r="R176" s="9" t="s">
        <v>201</v>
      </c>
      <c r="S176" s="9">
        <v>2.3E-2</v>
      </c>
      <c r="T176" s="9" t="s">
        <v>30</v>
      </c>
      <c r="U176" s="9">
        <v>7.2700000000000001E-2</v>
      </c>
      <c r="V176" s="9" t="s">
        <v>201</v>
      </c>
      <c r="W176" s="10"/>
      <c r="X176" s="1" t="s">
        <v>379</v>
      </c>
      <c r="Y176" s="1">
        <f t="shared" si="13"/>
        <v>0.45202696335200104</v>
      </c>
      <c r="Z176" s="1">
        <f t="shared" si="14"/>
        <v>1.1384655891409621</v>
      </c>
      <c r="AA176" s="1" t="s">
        <v>202</v>
      </c>
      <c r="AB176" s="1" t="s">
        <v>7312</v>
      </c>
      <c r="AC176" s="1" t="s">
        <v>1140</v>
      </c>
    </row>
    <row r="177" spans="1:29" ht="13" x14ac:dyDescent="0.2">
      <c r="A177" s="1" t="s">
        <v>381</v>
      </c>
      <c r="B177" s="1" t="s">
        <v>382</v>
      </c>
      <c r="C177" s="1">
        <v>182</v>
      </c>
      <c r="D177" s="8">
        <v>13.86</v>
      </c>
      <c r="E177" s="8">
        <v>14.11</v>
      </c>
      <c r="F177" s="8">
        <v>52.469998598098798</v>
      </c>
      <c r="G177" s="8">
        <v>32.1399986743927</v>
      </c>
      <c r="H177" s="8">
        <v>27.469998598098801</v>
      </c>
      <c r="I177" s="2">
        <v>9</v>
      </c>
      <c r="J177" s="17">
        <v>1.3803839683532699</v>
      </c>
      <c r="K177" s="17">
        <v>1.5995579957962001</v>
      </c>
      <c r="L177" s="17">
        <v>1.07646524906158</v>
      </c>
      <c r="M177" s="17">
        <v>1.3551894426345801</v>
      </c>
      <c r="N177" s="3">
        <f t="shared" si="10"/>
        <v>1.3528991639614074</v>
      </c>
      <c r="O177" s="3">
        <f t="shared" si="11"/>
        <v>1.367786705493925</v>
      </c>
      <c r="P177" s="3">
        <f t="shared" si="12"/>
        <v>0.21448927593845682</v>
      </c>
      <c r="Q177" s="9">
        <v>0.65569999999999995</v>
      </c>
      <c r="R177" s="9" t="s">
        <v>201</v>
      </c>
      <c r="S177" s="9">
        <v>1.2200000000000001E-2</v>
      </c>
      <c r="T177" s="9" t="s">
        <v>30</v>
      </c>
      <c r="U177" s="9">
        <v>4.6100000000000002E-2</v>
      </c>
      <c r="V177" s="9" t="s">
        <v>30</v>
      </c>
      <c r="W177" s="10"/>
      <c r="X177" s="1" t="s">
        <v>381</v>
      </c>
      <c r="Y177" s="1">
        <f t="shared" si="13"/>
        <v>0.45184327195044194</v>
      </c>
      <c r="Z177" s="1">
        <f t="shared" si="14"/>
        <v>1.3362990746103518</v>
      </c>
      <c r="AA177" s="1" t="s">
        <v>202</v>
      </c>
      <c r="AB177" s="1" t="s">
        <v>8179</v>
      </c>
      <c r="AC177" s="1" t="s">
        <v>1155</v>
      </c>
    </row>
    <row r="178" spans="1:29" ht="13" x14ac:dyDescent="0.2">
      <c r="A178" s="1" t="s">
        <v>383</v>
      </c>
      <c r="B178" s="1" t="s">
        <v>384</v>
      </c>
      <c r="C178" s="1">
        <v>264</v>
      </c>
      <c r="D178" s="8">
        <v>9.44</v>
      </c>
      <c r="E178" s="8">
        <v>10.24</v>
      </c>
      <c r="F178" s="8">
        <v>40.279999375343301</v>
      </c>
      <c r="G178" s="8">
        <v>9.8829999566078204</v>
      </c>
      <c r="H178" s="8">
        <v>5.6320000439882296</v>
      </c>
      <c r="I178" s="2">
        <v>6</v>
      </c>
      <c r="J178" s="17">
        <v>1.29419600963593</v>
      </c>
      <c r="K178" s="17">
        <v>1.12719798088074</v>
      </c>
      <c r="L178" s="17">
        <v>1.57036280632019</v>
      </c>
      <c r="M178" s="17">
        <v>1.4321879148483301</v>
      </c>
      <c r="N178" s="3">
        <f t="shared" si="10"/>
        <v>1.3559861779212974</v>
      </c>
      <c r="O178" s="3">
        <f t="shared" si="11"/>
        <v>1.36319196224213</v>
      </c>
      <c r="P178" s="3">
        <f t="shared" si="12"/>
        <v>0.1896717405731784</v>
      </c>
      <c r="Q178" s="9">
        <v>0.59650000000000003</v>
      </c>
      <c r="R178" s="9" t="s">
        <v>201</v>
      </c>
      <c r="S178" s="9">
        <v>8.5000000000000006E-3</v>
      </c>
      <c r="T178" s="9" t="s">
        <v>30</v>
      </c>
      <c r="U178" s="9">
        <v>3.3000000000000002E-2</v>
      </c>
      <c r="V178" s="9" t="s">
        <v>30</v>
      </c>
      <c r="W178" s="10"/>
      <c r="X178" s="1" t="s">
        <v>383</v>
      </c>
      <c r="Y178" s="1">
        <f t="shared" si="13"/>
        <v>0.44698873417139656</v>
      </c>
      <c r="Z178" s="1">
        <f t="shared" si="14"/>
        <v>1.4814860601221125</v>
      </c>
      <c r="AA178" s="1" t="s">
        <v>202</v>
      </c>
      <c r="AB178" s="1" t="s">
        <v>8288</v>
      </c>
      <c r="AC178" s="1" t="s">
        <v>1310</v>
      </c>
    </row>
    <row r="179" spans="1:29" ht="13" x14ac:dyDescent="0.2">
      <c r="A179" s="1" t="s">
        <v>385</v>
      </c>
      <c r="B179" s="1" t="s">
        <v>386</v>
      </c>
      <c r="C179" s="1">
        <v>360</v>
      </c>
      <c r="D179" s="8">
        <v>5.39</v>
      </c>
      <c r="E179" s="8">
        <v>6.64</v>
      </c>
      <c r="F179" s="8">
        <v>56.800001859664903</v>
      </c>
      <c r="G179" s="8">
        <v>16.990000009536701</v>
      </c>
      <c r="H179" s="8">
        <v>8.98099988698959</v>
      </c>
      <c r="I179" s="2">
        <v>4</v>
      </c>
      <c r="J179" s="17">
        <v>1.5848929882049601</v>
      </c>
      <c r="K179" s="17">
        <v>0.76559662818908703</v>
      </c>
      <c r="L179" s="17">
        <v>2.2284350395202601</v>
      </c>
      <c r="M179" s="17">
        <v>1.1376272439956701</v>
      </c>
      <c r="N179" s="3">
        <f t="shared" si="10"/>
        <v>1.4291379749774942</v>
      </c>
      <c r="O179" s="3">
        <f t="shared" si="11"/>
        <v>1.3612601161003151</v>
      </c>
      <c r="P179" s="3">
        <f t="shared" si="12"/>
        <v>0.62939151744826816</v>
      </c>
      <c r="Q179" s="9">
        <v>0.70909999999999995</v>
      </c>
      <c r="R179" s="9" t="s">
        <v>201</v>
      </c>
      <c r="S179" s="9">
        <v>0.12690000000000001</v>
      </c>
      <c r="T179" s="9" t="s">
        <v>201</v>
      </c>
      <c r="U179" s="9">
        <v>0.26600000000000001</v>
      </c>
      <c r="V179" s="9" t="s">
        <v>201</v>
      </c>
      <c r="W179" s="10"/>
      <c r="X179" s="1" t="s">
        <v>385</v>
      </c>
      <c r="Y179" s="1">
        <f t="shared" si="13"/>
        <v>0.44494277025974238</v>
      </c>
      <c r="Z179" s="1">
        <f t="shared" si="14"/>
        <v>0.57511836336893296</v>
      </c>
      <c r="AA179" s="1" t="s">
        <v>202</v>
      </c>
      <c r="AB179" s="1" t="s">
        <v>8051</v>
      </c>
      <c r="AC179" s="1" t="s">
        <v>1148</v>
      </c>
    </row>
    <row r="180" spans="1:29" ht="13" x14ac:dyDescent="0.2">
      <c r="A180" s="1" t="s">
        <v>387</v>
      </c>
      <c r="B180" s="1" t="s">
        <v>388</v>
      </c>
      <c r="C180" s="1">
        <v>429</v>
      </c>
      <c r="D180" s="8">
        <v>3.68</v>
      </c>
      <c r="E180" s="8">
        <v>4.18</v>
      </c>
      <c r="F180" s="8">
        <v>36.250001192092903</v>
      </c>
      <c r="G180" s="8">
        <v>23.440000414848299</v>
      </c>
      <c r="H180" s="8">
        <v>9.375</v>
      </c>
      <c r="I180" s="2">
        <v>5</v>
      </c>
      <c r="J180" s="17">
        <v>1.41905701160431</v>
      </c>
      <c r="K180" s="17">
        <v>1.5995579957962001</v>
      </c>
      <c r="L180" s="17">
        <v>1.2133888006210301</v>
      </c>
      <c r="M180" s="17">
        <v>1.29419589042664</v>
      </c>
      <c r="N180" s="3">
        <f t="shared" si="10"/>
        <v>1.3815499246120451</v>
      </c>
      <c r="O180" s="3">
        <f t="shared" si="11"/>
        <v>1.3566264510154751</v>
      </c>
      <c r="P180" s="3">
        <f t="shared" si="12"/>
        <v>0.16816974716683034</v>
      </c>
      <c r="Q180" s="9">
        <v>0.4037</v>
      </c>
      <c r="R180" s="9" t="s">
        <v>201</v>
      </c>
      <c r="S180" s="9">
        <v>5.3E-3</v>
      </c>
      <c r="T180" s="9" t="s">
        <v>30</v>
      </c>
      <c r="U180" s="9">
        <v>0.02</v>
      </c>
      <c r="V180" s="9" t="s">
        <v>30</v>
      </c>
      <c r="W180" s="10"/>
      <c r="X180" s="1" t="s">
        <v>387</v>
      </c>
      <c r="Y180" s="1">
        <f t="shared" si="13"/>
        <v>0.4400235273474048</v>
      </c>
      <c r="Z180" s="1">
        <f t="shared" si="14"/>
        <v>1.6989700043360187</v>
      </c>
      <c r="AA180" s="1" t="s">
        <v>202</v>
      </c>
      <c r="AB180" s="1" t="s">
        <v>8082</v>
      </c>
      <c r="AC180" s="1" t="s">
        <v>1202</v>
      </c>
    </row>
    <row r="181" spans="1:29" ht="13" x14ac:dyDescent="0.2">
      <c r="A181" s="1" t="s">
        <v>389</v>
      </c>
      <c r="B181" s="1" t="s">
        <v>390</v>
      </c>
      <c r="C181" s="1">
        <v>365</v>
      </c>
      <c r="D181" s="8">
        <v>5.19</v>
      </c>
      <c r="E181" s="8">
        <v>5.36</v>
      </c>
      <c r="F181" s="8">
        <v>26.919999718666102</v>
      </c>
      <c r="G181" s="8">
        <v>11.7799997329712</v>
      </c>
      <c r="H181" s="8">
        <v>8.1730000674724597</v>
      </c>
      <c r="I181" s="2">
        <v>4</v>
      </c>
      <c r="J181" s="17">
        <v>1.21338903903961</v>
      </c>
      <c r="K181" s="17">
        <v>0.90364938974380504</v>
      </c>
      <c r="L181" s="17">
        <v>1.99526226520538</v>
      </c>
      <c r="M181" s="17">
        <v>1.49968481063843</v>
      </c>
      <c r="N181" s="3">
        <f t="shared" si="10"/>
        <v>1.4029963761568061</v>
      </c>
      <c r="O181" s="3">
        <f t="shared" si="11"/>
        <v>1.35653692483902</v>
      </c>
      <c r="P181" s="3">
        <f t="shared" si="12"/>
        <v>0.46383398316690383</v>
      </c>
      <c r="Q181" s="9">
        <v>0.68700000000000006</v>
      </c>
      <c r="R181" s="9" t="s">
        <v>201</v>
      </c>
      <c r="S181" s="9">
        <v>7.1800000000000003E-2</v>
      </c>
      <c r="T181" s="9" t="s">
        <v>201</v>
      </c>
      <c r="U181" s="9">
        <v>0.1807</v>
      </c>
      <c r="V181" s="9" t="s">
        <v>201</v>
      </c>
      <c r="W181" s="10"/>
      <c r="X181" s="1" t="s">
        <v>389</v>
      </c>
      <c r="Y181" s="1">
        <f t="shared" si="13"/>
        <v>0.43992831821108974</v>
      </c>
      <c r="Z181" s="1">
        <f t="shared" si="14"/>
        <v>0.7430418474390682</v>
      </c>
      <c r="AA181" s="1" t="s">
        <v>202</v>
      </c>
      <c r="AB181" s="1" t="s">
        <v>7527</v>
      </c>
      <c r="AC181" s="1" t="s">
        <v>1155</v>
      </c>
    </row>
    <row r="182" spans="1:29" ht="13" x14ac:dyDescent="0.2">
      <c r="A182" s="1" t="s">
        <v>391</v>
      </c>
      <c r="B182" s="1" t="s">
        <v>392</v>
      </c>
      <c r="C182" s="1">
        <v>479</v>
      </c>
      <c r="D182" s="8">
        <v>2.41</v>
      </c>
      <c r="E182" s="8">
        <v>2.58</v>
      </c>
      <c r="F182" s="8">
        <v>31.400001049041698</v>
      </c>
      <c r="G182" s="8">
        <v>7.0079997181892404</v>
      </c>
      <c r="H182" s="8">
        <v>3.63899990916252</v>
      </c>
      <c r="I182" s="2">
        <v>2</v>
      </c>
      <c r="J182" s="17">
        <v>1.18032097816467</v>
      </c>
      <c r="K182" s="17">
        <v>1.41905701160431</v>
      </c>
      <c r="L182" s="17">
        <v>1.2823306322097801</v>
      </c>
      <c r="M182" s="17">
        <v>1.5417004823684699</v>
      </c>
      <c r="N182" s="3">
        <f t="shared" si="10"/>
        <v>1.3558522760868075</v>
      </c>
      <c r="O182" s="3">
        <f t="shared" si="11"/>
        <v>1.350693821907045</v>
      </c>
      <c r="P182" s="3">
        <f t="shared" si="12"/>
        <v>0.15785126230997676</v>
      </c>
      <c r="Q182" s="9">
        <v>0.5302</v>
      </c>
      <c r="R182" s="9" t="s">
        <v>201</v>
      </c>
      <c r="S182" s="9">
        <v>5.0000000000000001E-3</v>
      </c>
      <c r="T182" s="9" t="s">
        <v>30</v>
      </c>
      <c r="U182" s="9">
        <v>2.0400000000000001E-2</v>
      </c>
      <c r="V182" s="9" t="s">
        <v>30</v>
      </c>
      <c r="W182" s="10"/>
      <c r="X182" s="1" t="s">
        <v>391</v>
      </c>
      <c r="Y182" s="1">
        <f t="shared" si="13"/>
        <v>0.4337006786030933</v>
      </c>
      <c r="Z182" s="1">
        <f t="shared" si="14"/>
        <v>1.6903698325741012</v>
      </c>
      <c r="AA182" s="1" t="s">
        <v>202</v>
      </c>
      <c r="AB182" s="1" t="s">
        <v>8214</v>
      </c>
      <c r="AC182" s="1" t="s">
        <v>1185</v>
      </c>
    </row>
    <row r="183" spans="1:29" ht="13" x14ac:dyDescent="0.2">
      <c r="A183" s="1" t="s">
        <v>393</v>
      </c>
      <c r="B183" s="1" t="s">
        <v>394</v>
      </c>
      <c r="C183" s="1">
        <v>416</v>
      </c>
      <c r="D183" s="8">
        <v>4.07</v>
      </c>
      <c r="E183" s="8">
        <v>4.09</v>
      </c>
      <c r="F183" s="8">
        <v>59.799998998642003</v>
      </c>
      <c r="G183" s="8">
        <v>20.100000500678998</v>
      </c>
      <c r="H183" s="8">
        <v>12.559999525546999</v>
      </c>
      <c r="I183" s="2">
        <v>3</v>
      </c>
      <c r="J183" s="17">
        <v>1.1912419795989999</v>
      </c>
      <c r="K183" s="17">
        <v>1.4588140249252299</v>
      </c>
      <c r="L183" s="17">
        <v>1.2246161699295</v>
      </c>
      <c r="M183" s="17">
        <v>1.5135612487793</v>
      </c>
      <c r="N183" s="3">
        <f t="shared" si="10"/>
        <v>1.3470583558082576</v>
      </c>
      <c r="O183" s="3">
        <f t="shared" si="11"/>
        <v>1.3417150974273651</v>
      </c>
      <c r="P183" s="3">
        <f t="shared" si="12"/>
        <v>0.16277118390065184</v>
      </c>
      <c r="Q183" s="9">
        <v>0.60370000000000001</v>
      </c>
      <c r="R183" s="9" t="s">
        <v>201</v>
      </c>
      <c r="S183" s="9">
        <v>5.7000000000000002E-3</v>
      </c>
      <c r="T183" s="9" t="s">
        <v>30</v>
      </c>
      <c r="U183" s="9">
        <v>2.3699999999999999E-2</v>
      </c>
      <c r="V183" s="9" t="s">
        <v>30</v>
      </c>
      <c r="W183" s="10"/>
      <c r="X183" s="1" t="s">
        <v>393</v>
      </c>
      <c r="Y183" s="1">
        <f t="shared" si="13"/>
        <v>0.42407835919472214</v>
      </c>
      <c r="Z183" s="1">
        <f t="shared" si="14"/>
        <v>1.6252516539898962</v>
      </c>
      <c r="AA183" s="1" t="s">
        <v>202</v>
      </c>
      <c r="AB183" s="1" t="s">
        <v>7763</v>
      </c>
      <c r="AC183" s="1" t="s">
        <v>1815</v>
      </c>
    </row>
    <row r="184" spans="1:29" ht="13" x14ac:dyDescent="0.2">
      <c r="A184" s="1" t="s">
        <v>395</v>
      </c>
      <c r="B184" s="1" t="s">
        <v>396</v>
      </c>
      <c r="C184" s="1">
        <v>349</v>
      </c>
      <c r="D184" s="8">
        <v>5.72</v>
      </c>
      <c r="E184" s="8">
        <v>5.88</v>
      </c>
      <c r="F184" s="8">
        <v>44.369998574256897</v>
      </c>
      <c r="G184" s="8">
        <v>9.375</v>
      </c>
      <c r="H184" s="8">
        <v>9.375</v>
      </c>
      <c r="I184" s="2">
        <v>4</v>
      </c>
      <c r="J184" s="17">
        <v>1.2589249610900899</v>
      </c>
      <c r="K184" s="17">
        <v>2.6791679859161399</v>
      </c>
      <c r="L184" s="17">
        <v>0.66069346666336104</v>
      </c>
      <c r="M184" s="17">
        <v>1.4190574884414699</v>
      </c>
      <c r="N184" s="3">
        <f t="shared" si="10"/>
        <v>1.5044609755277654</v>
      </c>
      <c r="O184" s="3">
        <f t="shared" si="11"/>
        <v>1.3389912247657798</v>
      </c>
      <c r="P184" s="3">
        <f t="shared" si="12"/>
        <v>0.84842243001609929</v>
      </c>
      <c r="Q184" s="9">
        <v>0.66279999999999994</v>
      </c>
      <c r="R184" s="9" t="s">
        <v>201</v>
      </c>
      <c r="S184" s="9">
        <v>0.18149999999999999</v>
      </c>
      <c r="T184" s="9" t="s">
        <v>201</v>
      </c>
      <c r="U184" s="9">
        <v>0.31990000000000002</v>
      </c>
      <c r="V184" s="9" t="s">
        <v>201</v>
      </c>
      <c r="W184" s="10"/>
      <c r="X184" s="1" t="s">
        <v>395</v>
      </c>
      <c r="Y184" s="1">
        <f t="shared" si="13"/>
        <v>0.42114650582400365</v>
      </c>
      <c r="Z184" s="1">
        <f t="shared" si="14"/>
        <v>0.49498575991589294</v>
      </c>
      <c r="AA184" s="1" t="s">
        <v>202</v>
      </c>
      <c r="AB184" s="1" t="s">
        <v>7649</v>
      </c>
      <c r="AC184" s="1" t="s">
        <v>1810</v>
      </c>
    </row>
    <row r="185" spans="1:29" ht="13" x14ac:dyDescent="0.2">
      <c r="A185" s="1" t="s">
        <v>397</v>
      </c>
      <c r="B185" s="1" t="s">
        <v>398</v>
      </c>
      <c r="C185" s="1">
        <v>103</v>
      </c>
      <c r="D185" s="8">
        <v>21.35</v>
      </c>
      <c r="E185" s="8">
        <v>22.05</v>
      </c>
      <c r="F185" s="8">
        <v>45.2600002288818</v>
      </c>
      <c r="G185" s="8">
        <v>34.549999237060497</v>
      </c>
      <c r="H185" s="8">
        <v>24.819999933242801</v>
      </c>
      <c r="I185" s="2">
        <v>22</v>
      </c>
      <c r="J185" s="17">
        <v>1.57036304473877</v>
      </c>
      <c r="K185" s="17">
        <v>0.98174792528152499</v>
      </c>
      <c r="L185" s="17">
        <v>1.8197008371353101</v>
      </c>
      <c r="M185" s="17">
        <v>1.10662376880646</v>
      </c>
      <c r="N185" s="3">
        <f t="shared" si="10"/>
        <v>1.3696088939905164</v>
      </c>
      <c r="O185" s="3">
        <f t="shared" si="11"/>
        <v>1.3384934067726149</v>
      </c>
      <c r="P185" s="3">
        <f t="shared" si="12"/>
        <v>0.39263311689262681</v>
      </c>
      <c r="Q185" s="9">
        <v>0.74639999999999995</v>
      </c>
      <c r="R185" s="9" t="s">
        <v>201</v>
      </c>
      <c r="S185" s="9">
        <v>5.5100000000000003E-2</v>
      </c>
      <c r="T185" s="9" t="s">
        <v>201</v>
      </c>
      <c r="U185" s="9">
        <v>0.15629999999999999</v>
      </c>
      <c r="V185" s="9" t="s">
        <v>201</v>
      </c>
      <c r="W185" s="10"/>
      <c r="X185" s="1" t="s">
        <v>397</v>
      </c>
      <c r="Y185" s="1">
        <f t="shared" si="13"/>
        <v>0.42061003248643869</v>
      </c>
      <c r="Z185" s="1">
        <f t="shared" si="14"/>
        <v>0.80604102198081307</v>
      </c>
      <c r="AA185" s="1" t="s">
        <v>202</v>
      </c>
      <c r="AB185" s="1" t="s">
        <v>7436</v>
      </c>
      <c r="AC185" s="1" t="s">
        <v>1194</v>
      </c>
    </row>
    <row r="186" spans="1:29" ht="13" x14ac:dyDescent="0.2">
      <c r="A186" s="1" t="s">
        <v>399</v>
      </c>
      <c r="B186" s="1" t="s">
        <v>400</v>
      </c>
      <c r="C186" s="1">
        <v>263</v>
      </c>
      <c r="D186" s="8">
        <v>9.5500000000000007</v>
      </c>
      <c r="E186" s="8">
        <v>10.36</v>
      </c>
      <c r="F186" s="8">
        <v>36.970001459121697</v>
      </c>
      <c r="G186" s="8">
        <v>14.8499995470047</v>
      </c>
      <c r="H186" s="8">
        <v>8.05699974298477</v>
      </c>
      <c r="I186" s="2">
        <v>8</v>
      </c>
      <c r="J186" s="17">
        <v>1.05681800842285</v>
      </c>
      <c r="K186" s="17">
        <v>1.6595870256423999</v>
      </c>
      <c r="L186" s="17">
        <v>1.05681753158569</v>
      </c>
      <c r="M186" s="17">
        <v>1.61435854434967</v>
      </c>
      <c r="N186" s="3">
        <f t="shared" si="10"/>
        <v>1.3468952775001526</v>
      </c>
      <c r="O186" s="3">
        <f t="shared" si="11"/>
        <v>1.3355882763862601</v>
      </c>
      <c r="P186" s="3">
        <f t="shared" si="12"/>
        <v>0.33546119953492476</v>
      </c>
      <c r="Q186" s="9">
        <v>0.79800000000000004</v>
      </c>
      <c r="R186" s="9" t="s">
        <v>201</v>
      </c>
      <c r="S186" s="9">
        <v>4.1099999999999998E-2</v>
      </c>
      <c r="T186" s="9" t="s">
        <v>30</v>
      </c>
      <c r="U186" s="9">
        <v>0.1305</v>
      </c>
      <c r="V186" s="9" t="s">
        <v>201</v>
      </c>
      <c r="W186" s="10"/>
      <c r="X186" s="1" t="s">
        <v>399</v>
      </c>
      <c r="Y186" s="1">
        <f t="shared" si="13"/>
        <v>0.41747533478677479</v>
      </c>
      <c r="Z186" s="1">
        <f t="shared" si="14"/>
        <v>0.88438948832570019</v>
      </c>
      <c r="AA186" s="1" t="s">
        <v>202</v>
      </c>
      <c r="AB186" s="1" t="s">
        <v>7423</v>
      </c>
      <c r="AC186" s="1" t="s">
        <v>1148</v>
      </c>
    </row>
    <row r="187" spans="1:29" ht="13" x14ac:dyDescent="0.2">
      <c r="A187" s="1" t="s">
        <v>401</v>
      </c>
      <c r="B187" s="1" t="s">
        <v>402</v>
      </c>
      <c r="C187" s="1">
        <v>230</v>
      </c>
      <c r="D187" s="8">
        <v>11.14</v>
      </c>
      <c r="E187" s="8">
        <v>11.35</v>
      </c>
      <c r="F187" s="8">
        <v>62.419998645782499</v>
      </c>
      <c r="G187" s="8">
        <v>58.179998397827099</v>
      </c>
      <c r="H187" s="8">
        <v>53.939998149871798</v>
      </c>
      <c r="I187" s="2">
        <v>9</v>
      </c>
      <c r="J187" s="17">
        <v>1.90546095371246</v>
      </c>
      <c r="K187" s="17">
        <v>1.20226395130157</v>
      </c>
      <c r="L187" s="17">
        <v>1.4588142633438099</v>
      </c>
      <c r="M187" s="17">
        <v>0.97274720668792702</v>
      </c>
      <c r="N187" s="3">
        <f t="shared" si="10"/>
        <v>1.3848215937614419</v>
      </c>
      <c r="O187" s="3">
        <f t="shared" si="11"/>
        <v>1.33053910732269</v>
      </c>
      <c r="P187" s="3">
        <f t="shared" si="12"/>
        <v>0.39986366492620568</v>
      </c>
      <c r="Q187" s="9">
        <v>0.7</v>
      </c>
      <c r="R187" s="9" t="s">
        <v>201</v>
      </c>
      <c r="S187" s="9">
        <v>5.4199999999999998E-2</v>
      </c>
      <c r="T187" s="9" t="s">
        <v>201</v>
      </c>
      <c r="U187" s="9">
        <v>0.14990000000000001</v>
      </c>
      <c r="V187" s="9" t="s">
        <v>201</v>
      </c>
      <c r="W187" s="10"/>
      <c r="X187" s="1" t="s">
        <v>401</v>
      </c>
      <c r="Y187" s="1">
        <f t="shared" si="13"/>
        <v>0.41201091480308627</v>
      </c>
      <c r="Z187" s="1">
        <f t="shared" si="14"/>
        <v>0.82419836715172057</v>
      </c>
      <c r="AA187" s="1" t="s">
        <v>202</v>
      </c>
      <c r="AB187" s="1" t="s">
        <v>7311</v>
      </c>
      <c r="AC187" s="1" t="s">
        <v>1185</v>
      </c>
    </row>
    <row r="188" spans="1:29" ht="13" x14ac:dyDescent="0.2">
      <c r="A188" s="1" t="s">
        <v>403</v>
      </c>
      <c r="B188" s="1" t="s">
        <v>404</v>
      </c>
      <c r="C188" s="1">
        <v>283</v>
      </c>
      <c r="D188" s="8">
        <v>8.4700000000000006</v>
      </c>
      <c r="E188" s="8">
        <v>9.4</v>
      </c>
      <c r="F188" s="8">
        <v>31.2099993228912</v>
      </c>
      <c r="G188" s="8">
        <v>11.5800000727177</v>
      </c>
      <c r="H188" s="8">
        <v>6.8559996783733403</v>
      </c>
      <c r="I188" s="2">
        <v>6</v>
      </c>
      <c r="J188" s="17">
        <v>1.12719798088074</v>
      </c>
      <c r="K188" s="17">
        <v>1.6143590211868299</v>
      </c>
      <c r="L188" s="17">
        <v>1.1912419795989999</v>
      </c>
      <c r="M188" s="17">
        <v>1.4588142633438099</v>
      </c>
      <c r="N188" s="3">
        <f t="shared" si="10"/>
        <v>1.3479033112525949</v>
      </c>
      <c r="O188" s="3">
        <f t="shared" si="11"/>
        <v>1.325028121471405</v>
      </c>
      <c r="P188" s="3">
        <f t="shared" si="12"/>
        <v>0.22843927007731135</v>
      </c>
      <c r="Q188" s="9">
        <v>0.70309999999999995</v>
      </c>
      <c r="R188" s="9" t="s">
        <v>201</v>
      </c>
      <c r="S188" s="9">
        <v>1.4800000000000001E-2</v>
      </c>
      <c r="T188" s="9" t="s">
        <v>30</v>
      </c>
      <c r="U188" s="9">
        <v>5.5599999999999997E-2</v>
      </c>
      <c r="V188" s="9" t="s">
        <v>201</v>
      </c>
      <c r="W188" s="10"/>
      <c r="X188" s="1" t="s">
        <v>403</v>
      </c>
      <c r="Y188" s="1">
        <f t="shared" si="13"/>
        <v>0.40602297875267707</v>
      </c>
      <c r="Z188" s="1">
        <f t="shared" si="14"/>
        <v>1.2549252084179425</v>
      </c>
      <c r="AA188" s="1" t="s">
        <v>202</v>
      </c>
      <c r="AB188" s="1" t="s">
        <v>7522</v>
      </c>
      <c r="AC188" s="1" t="s">
        <v>1202</v>
      </c>
    </row>
    <row r="189" spans="1:29" ht="13" x14ac:dyDescent="0.2">
      <c r="A189" s="1" t="s">
        <v>405</v>
      </c>
      <c r="B189" s="1" t="s">
        <v>406</v>
      </c>
      <c r="C189" s="1">
        <v>531</v>
      </c>
      <c r="D189" s="8">
        <v>2.0099999999999998</v>
      </c>
      <c r="E189" s="8">
        <v>2.06</v>
      </c>
      <c r="F189" s="8">
        <v>35.710000991821303</v>
      </c>
      <c r="G189" s="8">
        <v>10.9899997711182</v>
      </c>
      <c r="H189" s="8">
        <v>8.7909996509552002</v>
      </c>
      <c r="I189" s="2">
        <v>2</v>
      </c>
      <c r="J189" s="17">
        <v>1.51356101036072</v>
      </c>
      <c r="K189" s="17">
        <v>1.3304539918899501</v>
      </c>
      <c r="L189" s="17">
        <v>1.3182567358017001</v>
      </c>
      <c r="M189" s="17">
        <v>1.1587773561477701</v>
      </c>
      <c r="N189" s="3">
        <f t="shared" si="10"/>
        <v>1.3302622735500349</v>
      </c>
      <c r="O189" s="3">
        <f t="shared" si="11"/>
        <v>1.3243553638458252</v>
      </c>
      <c r="P189" s="3">
        <f t="shared" si="12"/>
        <v>0.14508580622675549</v>
      </c>
      <c r="Q189" s="9">
        <v>0.7046</v>
      </c>
      <c r="R189" s="9" t="s">
        <v>201</v>
      </c>
      <c r="S189" s="9">
        <v>4.4999999999999997E-3</v>
      </c>
      <c r="T189" s="9" t="s">
        <v>30</v>
      </c>
      <c r="U189" s="9">
        <v>1.9900000000000001E-2</v>
      </c>
      <c r="V189" s="9" t="s">
        <v>30</v>
      </c>
      <c r="W189" s="10"/>
      <c r="X189" s="1" t="s">
        <v>405</v>
      </c>
      <c r="Y189" s="1">
        <f t="shared" si="13"/>
        <v>0.40529029198506911</v>
      </c>
      <c r="Z189" s="1">
        <f t="shared" si="14"/>
        <v>1.7011469235902934</v>
      </c>
      <c r="AA189" s="1" t="s">
        <v>202</v>
      </c>
      <c r="AB189" s="1" t="s">
        <v>7492</v>
      </c>
      <c r="AC189" s="1" t="s">
        <v>1148</v>
      </c>
    </row>
    <row r="190" spans="1:29" ht="13" x14ac:dyDescent="0.2">
      <c r="A190" s="1" t="s">
        <v>407</v>
      </c>
      <c r="B190" s="1" t="s">
        <v>408</v>
      </c>
      <c r="C190" s="1">
        <v>411</v>
      </c>
      <c r="D190" s="8">
        <v>4.0999999999999996</v>
      </c>
      <c r="E190" s="8">
        <v>4.13</v>
      </c>
      <c r="F190" s="8">
        <v>49.770000576972997</v>
      </c>
      <c r="G190" s="8">
        <v>20.929999649524699</v>
      </c>
      <c r="H190" s="8">
        <v>8.8370002806186694</v>
      </c>
      <c r="I190" s="2">
        <v>2</v>
      </c>
      <c r="J190" s="17">
        <v>0.85506671667098999</v>
      </c>
      <c r="K190" s="17">
        <v>0.68548822402954102</v>
      </c>
      <c r="L190" s="17">
        <v>2.18776154518127</v>
      </c>
      <c r="M190" s="17">
        <v>1.7864875793457</v>
      </c>
      <c r="N190" s="3">
        <f t="shared" si="10"/>
        <v>1.3787010163068754</v>
      </c>
      <c r="O190" s="3">
        <f t="shared" si="11"/>
        <v>1.320777148008345</v>
      </c>
      <c r="P190" s="3">
        <f t="shared" si="12"/>
        <v>0.72470814252121163</v>
      </c>
      <c r="Q190" s="9">
        <v>0.84199999999999997</v>
      </c>
      <c r="R190" s="9" t="s">
        <v>201</v>
      </c>
      <c r="S190" s="9">
        <v>0.19109999999999999</v>
      </c>
      <c r="T190" s="9" t="s">
        <v>201</v>
      </c>
      <c r="U190" s="9">
        <v>0.37280000000000002</v>
      </c>
      <c r="V190" s="9" t="s">
        <v>201</v>
      </c>
      <c r="W190" s="10"/>
      <c r="X190" s="1" t="s">
        <v>407</v>
      </c>
      <c r="Y190" s="1">
        <f t="shared" si="13"/>
        <v>0.40138706417343734</v>
      </c>
      <c r="Z190" s="1">
        <f t="shared" si="14"/>
        <v>0.42852409631805621</v>
      </c>
      <c r="AA190" s="1" t="s">
        <v>202</v>
      </c>
      <c r="AB190" s="1" t="s">
        <v>8172</v>
      </c>
      <c r="AC190" s="1" t="s">
        <v>1155</v>
      </c>
    </row>
    <row r="191" spans="1:29" ht="13" x14ac:dyDescent="0.2">
      <c r="A191" s="1" t="s">
        <v>409</v>
      </c>
      <c r="B191" s="1" t="s">
        <v>410</v>
      </c>
      <c r="C191" s="1">
        <v>471</v>
      </c>
      <c r="D191" s="8">
        <v>2.58</v>
      </c>
      <c r="E191" s="8">
        <v>4.8899999999999997</v>
      </c>
      <c r="F191" s="8">
        <v>22.519999742507899</v>
      </c>
      <c r="G191" s="8">
        <v>12.579999864101399</v>
      </c>
      <c r="H191" s="8">
        <v>9.9339999258518201</v>
      </c>
      <c r="I191" s="2">
        <v>4</v>
      </c>
      <c r="J191" s="17">
        <v>3.1622779369354199</v>
      </c>
      <c r="K191" s="17">
        <v>0.96382898092269897</v>
      </c>
      <c r="L191" s="17">
        <v>1.6595869064331099</v>
      </c>
      <c r="M191" s="17">
        <v>0.54450267553329501</v>
      </c>
      <c r="N191" s="3">
        <f t="shared" si="10"/>
        <v>1.5825491249561308</v>
      </c>
      <c r="O191" s="3">
        <f t="shared" si="11"/>
        <v>1.3117079436779044</v>
      </c>
      <c r="P191" s="3">
        <f t="shared" si="12"/>
        <v>1.1491784002733576</v>
      </c>
      <c r="Q191" s="9">
        <v>0.65659999999999996</v>
      </c>
      <c r="R191" s="9" t="s">
        <v>201</v>
      </c>
      <c r="S191" s="9">
        <v>0.25190000000000001</v>
      </c>
      <c r="T191" s="9" t="s">
        <v>201</v>
      </c>
      <c r="U191" s="9">
        <v>0.38529999999999998</v>
      </c>
      <c r="V191" s="9" t="s">
        <v>201</v>
      </c>
      <c r="W191" s="10"/>
      <c r="X191" s="1" t="s">
        <v>409</v>
      </c>
      <c r="Y191" s="1">
        <f t="shared" si="13"/>
        <v>0.39144653465768392</v>
      </c>
      <c r="Z191" s="1">
        <f t="shared" si="14"/>
        <v>0.41420099098699908</v>
      </c>
      <c r="AA191" s="1" t="s">
        <v>202</v>
      </c>
      <c r="AB191" s="1" t="s">
        <v>7541</v>
      </c>
      <c r="AC191" s="1" t="s">
        <v>1194</v>
      </c>
    </row>
    <row r="192" spans="1:29" ht="13" x14ac:dyDescent="0.2">
      <c r="A192" s="1" t="s">
        <v>411</v>
      </c>
      <c r="B192" s="1" t="s">
        <v>412</v>
      </c>
      <c r="C192" s="1">
        <v>81</v>
      </c>
      <c r="D192" s="8">
        <v>25.65</v>
      </c>
      <c r="E192" s="8">
        <v>25.8</v>
      </c>
      <c r="F192" s="8">
        <v>46.590000391006498</v>
      </c>
      <c r="G192" s="8">
        <v>36.140000820159898</v>
      </c>
      <c r="H192" s="8">
        <v>32.499998807907097</v>
      </c>
      <c r="I192" s="2">
        <v>15</v>
      </c>
      <c r="J192" s="17">
        <v>1.41905701160431</v>
      </c>
      <c r="K192" s="17">
        <v>1.20226395130157</v>
      </c>
      <c r="L192" s="17">
        <v>1.3803842067718499</v>
      </c>
      <c r="M192" s="17">
        <v>1.2359474897384599</v>
      </c>
      <c r="N192" s="3">
        <f t="shared" si="10"/>
        <v>1.3094131648540475</v>
      </c>
      <c r="O192" s="3">
        <f t="shared" si="11"/>
        <v>1.3081658482551548</v>
      </c>
      <c r="P192" s="3">
        <f t="shared" si="12"/>
        <v>0.10635917341128753</v>
      </c>
      <c r="Q192" s="9">
        <v>0.87080000000000002</v>
      </c>
      <c r="R192" s="9" t="s">
        <v>201</v>
      </c>
      <c r="S192" s="9">
        <v>2E-3</v>
      </c>
      <c r="T192" s="9" t="s">
        <v>30</v>
      </c>
      <c r="U192" s="9">
        <v>1.01E-2</v>
      </c>
      <c r="V192" s="9" t="s">
        <v>30</v>
      </c>
      <c r="W192" s="10"/>
      <c r="X192" s="1" t="s">
        <v>411</v>
      </c>
      <c r="Y192" s="1">
        <f t="shared" si="13"/>
        <v>0.38754545619339303</v>
      </c>
      <c r="Z192" s="1">
        <f t="shared" si="14"/>
        <v>1.9956786262173574</v>
      </c>
      <c r="AA192" s="1" t="s">
        <v>202</v>
      </c>
      <c r="AB192" s="1" t="s">
        <v>7847</v>
      </c>
      <c r="AC192" s="1" t="s">
        <v>1815</v>
      </c>
    </row>
    <row r="193" spans="1:29" ht="13" x14ac:dyDescent="0.2">
      <c r="A193" s="1" t="s">
        <v>413</v>
      </c>
      <c r="B193" s="1" t="s">
        <v>414</v>
      </c>
      <c r="C193" s="1">
        <v>277</v>
      </c>
      <c r="D193" s="8">
        <v>8.65</v>
      </c>
      <c r="E193" s="8">
        <v>9.65</v>
      </c>
      <c r="F193" s="8">
        <v>45.669999718666098</v>
      </c>
      <c r="G193" s="8">
        <v>24.819999933242801</v>
      </c>
      <c r="H193" s="8">
        <v>10.0699998438358</v>
      </c>
      <c r="I193" s="2">
        <v>5</v>
      </c>
      <c r="J193" s="17">
        <v>0.44055488705635099</v>
      </c>
      <c r="K193" s="17">
        <v>0.49659231305122398</v>
      </c>
      <c r="L193" s="17">
        <v>2.1086280345916699</v>
      </c>
      <c r="M193" s="17">
        <v>2.3334579467773402</v>
      </c>
      <c r="N193" s="3">
        <f t="shared" si="10"/>
        <v>1.3448082953691463</v>
      </c>
      <c r="O193" s="3">
        <f t="shared" si="11"/>
        <v>1.3026101738214471</v>
      </c>
      <c r="P193" s="3">
        <f t="shared" si="12"/>
        <v>1.0162009818207505</v>
      </c>
      <c r="Q193" s="9">
        <v>0.93530000000000002</v>
      </c>
      <c r="R193" s="9" t="s">
        <v>201</v>
      </c>
      <c r="S193" s="9">
        <v>0.33960000000000001</v>
      </c>
      <c r="T193" s="9" t="s">
        <v>201</v>
      </c>
      <c r="U193" s="9">
        <v>0.54600000000000004</v>
      </c>
      <c r="V193" s="9" t="s">
        <v>201</v>
      </c>
      <c r="W193" s="10"/>
      <c r="X193" s="1" t="s">
        <v>413</v>
      </c>
      <c r="Y193" s="1">
        <f t="shared" si="13"/>
        <v>0.38140539976200044</v>
      </c>
      <c r="Z193" s="1">
        <f t="shared" si="14"/>
        <v>0.26280735729526272</v>
      </c>
      <c r="AA193" s="1" t="s">
        <v>202</v>
      </c>
      <c r="AB193" s="1" t="s">
        <v>7804</v>
      </c>
      <c r="AC193" s="1" t="s">
        <v>1155</v>
      </c>
    </row>
    <row r="194" spans="1:29" ht="13" x14ac:dyDescent="0.2">
      <c r="A194" s="1" t="s">
        <v>415</v>
      </c>
      <c r="B194" s="1" t="s">
        <v>416</v>
      </c>
      <c r="C194" s="1">
        <v>499</v>
      </c>
      <c r="D194" s="8">
        <v>2.16</v>
      </c>
      <c r="E194" s="8">
        <v>2.46</v>
      </c>
      <c r="F194" s="8">
        <v>44.2999988794327</v>
      </c>
      <c r="G194" s="8">
        <v>9.2830002307891792</v>
      </c>
      <c r="H194" s="8">
        <v>5.4850000888109198</v>
      </c>
      <c r="I194" s="2">
        <v>3</v>
      </c>
      <c r="J194" s="17">
        <v>1.1168630123138401</v>
      </c>
      <c r="K194" s="17">
        <v>1.02801597118378</v>
      </c>
      <c r="L194" s="17">
        <v>1.6292960643768299</v>
      </c>
      <c r="M194" s="17">
        <v>1.4859356880187999</v>
      </c>
      <c r="N194" s="3">
        <f t="shared" si="10"/>
        <v>1.3150276839733124</v>
      </c>
      <c r="O194" s="3">
        <f t="shared" si="11"/>
        <v>1.3013993501663199</v>
      </c>
      <c r="P194" s="3">
        <f t="shared" si="12"/>
        <v>0.28845515026346291</v>
      </c>
      <c r="Q194" s="9">
        <v>0.92359999999999998</v>
      </c>
      <c r="R194" s="9" t="s">
        <v>201</v>
      </c>
      <c r="S194" s="9">
        <v>3.2300000000000002E-2</v>
      </c>
      <c r="T194" s="9" t="s">
        <v>30</v>
      </c>
      <c r="U194" s="9">
        <v>0.1169</v>
      </c>
      <c r="V194" s="9" t="s">
        <v>201</v>
      </c>
      <c r="W194" s="10"/>
      <c r="X194" s="1" t="s">
        <v>415</v>
      </c>
      <c r="Y194" s="1">
        <f t="shared" si="13"/>
        <v>0.38006373845665808</v>
      </c>
      <c r="Z194" s="1">
        <f t="shared" si="14"/>
        <v>0.93218548883815988</v>
      </c>
      <c r="AA194" s="1" t="s">
        <v>202</v>
      </c>
      <c r="AB194" s="1" t="s">
        <v>7521</v>
      </c>
      <c r="AC194" s="1" t="s">
        <v>1148</v>
      </c>
    </row>
    <row r="195" spans="1:29" ht="13" x14ac:dyDescent="0.2">
      <c r="A195" s="1" t="s">
        <v>417</v>
      </c>
      <c r="B195" s="1" t="s">
        <v>418</v>
      </c>
      <c r="C195" s="1">
        <v>152</v>
      </c>
      <c r="D195" s="8">
        <v>15.6</v>
      </c>
      <c r="E195" s="8">
        <v>16.41</v>
      </c>
      <c r="F195" s="8">
        <v>44.580000638961799</v>
      </c>
      <c r="G195" s="8">
        <v>29.4699996709824</v>
      </c>
      <c r="H195" s="8">
        <v>17.630000412464099</v>
      </c>
      <c r="I195" s="2">
        <v>9</v>
      </c>
      <c r="J195" s="17">
        <v>1.3427649736404399</v>
      </c>
      <c r="K195" s="17">
        <v>1.6292959451675399</v>
      </c>
      <c r="L195" s="17">
        <v>1.0471285581588701</v>
      </c>
      <c r="M195" s="17">
        <v>1.2473834753036499</v>
      </c>
      <c r="N195" s="3">
        <f t="shared" ref="N195:N258" si="15">AVERAGE(J195:M195)</f>
        <v>1.316643238067625</v>
      </c>
      <c r="O195" s="3">
        <f t="shared" ref="O195:O258" si="16">MEDIAN(J195:M195)</f>
        <v>1.295074224472045</v>
      </c>
      <c r="P195" s="3">
        <f t="shared" ref="P195:P258" si="17">STDEV(J195:M195)</f>
        <v>0.24212196496165761</v>
      </c>
      <c r="Q195" s="9">
        <v>0.89939999999999998</v>
      </c>
      <c r="R195" s="9" t="s">
        <v>201</v>
      </c>
      <c r="S195" s="9">
        <v>2.0199999999999999E-2</v>
      </c>
      <c r="T195" s="9" t="s">
        <v>30</v>
      </c>
      <c r="U195" s="9">
        <v>7.9299999999999995E-2</v>
      </c>
      <c r="V195" s="9" t="s">
        <v>201</v>
      </c>
      <c r="X195" s="1" t="s">
        <v>417</v>
      </c>
      <c r="Y195" s="1">
        <f t="shared" ref="Y195:Y258" si="18">LOG(O195, 2)</f>
        <v>0.37303478533194206</v>
      </c>
      <c r="Z195" s="1">
        <f t="shared" si="14"/>
        <v>1.1007268126823961</v>
      </c>
      <c r="AA195" s="1" t="s">
        <v>202</v>
      </c>
      <c r="AB195" s="1" t="s">
        <v>8021</v>
      </c>
      <c r="AC195" s="1" t="s">
        <v>1231</v>
      </c>
    </row>
    <row r="196" spans="1:29" ht="13" x14ac:dyDescent="0.2">
      <c r="A196" s="1" t="s">
        <v>419</v>
      </c>
      <c r="B196" s="1" t="s">
        <v>420</v>
      </c>
      <c r="C196" s="1">
        <v>459</v>
      </c>
      <c r="D196" s="8">
        <v>2.78</v>
      </c>
      <c r="E196" s="8">
        <v>2.92</v>
      </c>
      <c r="F196" s="8">
        <v>33.579999208450303</v>
      </c>
      <c r="G196" s="8">
        <v>14.959999918937701</v>
      </c>
      <c r="H196" s="8">
        <v>4.7449998557567596</v>
      </c>
      <c r="I196" s="2">
        <v>2</v>
      </c>
      <c r="J196" s="17">
        <v>1.4060480594635001</v>
      </c>
      <c r="K196" s="17">
        <v>1.77010905742645</v>
      </c>
      <c r="L196" s="17">
        <v>0.97274720668792702</v>
      </c>
      <c r="M196" s="17">
        <v>1.16949939727783</v>
      </c>
      <c r="N196" s="3">
        <f t="shared" si="15"/>
        <v>1.3296009302139269</v>
      </c>
      <c r="O196" s="3">
        <f t="shared" si="16"/>
        <v>1.2877737283706652</v>
      </c>
      <c r="P196" s="3">
        <f t="shared" si="17"/>
        <v>0.34296192915717982</v>
      </c>
      <c r="Q196" s="9">
        <v>0.87390000000000001</v>
      </c>
      <c r="R196" s="9" t="s">
        <v>201</v>
      </c>
      <c r="S196" s="9">
        <v>4.6800000000000001E-2</v>
      </c>
      <c r="T196" s="9" t="s">
        <v>30</v>
      </c>
      <c r="U196" s="9">
        <v>0.15029999999999999</v>
      </c>
      <c r="V196" s="9" t="s">
        <v>201</v>
      </c>
      <c r="X196" s="1" t="s">
        <v>419</v>
      </c>
      <c r="Y196" s="1">
        <f t="shared" si="18"/>
        <v>0.3648791232390719</v>
      </c>
      <c r="Z196" s="1">
        <f t="shared" ref="Z196:Z259" si="19">-LOG10(U196)</f>
        <v>0.82304101941309182</v>
      </c>
      <c r="AA196" s="1" t="s">
        <v>202</v>
      </c>
      <c r="AB196" s="1" t="s">
        <v>8306</v>
      </c>
      <c r="AC196" s="1" t="s">
        <v>1202</v>
      </c>
    </row>
    <row r="197" spans="1:29" ht="13" x14ac:dyDescent="0.2">
      <c r="A197" s="1" t="s">
        <v>421</v>
      </c>
      <c r="B197" s="1" t="s">
        <v>422</v>
      </c>
      <c r="C197" s="1">
        <v>228</v>
      </c>
      <c r="D197" s="8">
        <v>11.21</v>
      </c>
      <c r="E197" s="8">
        <v>11.59</v>
      </c>
      <c r="F197" s="8">
        <v>71.189999580383301</v>
      </c>
      <c r="G197" s="8">
        <v>30.0399988889694</v>
      </c>
      <c r="H197" s="8">
        <v>22.220000624656699</v>
      </c>
      <c r="I197" s="2">
        <v>7</v>
      </c>
      <c r="J197" s="17">
        <v>0.82413810491561901</v>
      </c>
      <c r="K197" s="17">
        <v>0.751622915267944</v>
      </c>
      <c r="L197" s="17">
        <v>1.7378008365631099</v>
      </c>
      <c r="M197" s="17">
        <v>1.7538805007934599</v>
      </c>
      <c r="N197" s="3">
        <f t="shared" si="15"/>
        <v>1.2668605893850331</v>
      </c>
      <c r="O197" s="3">
        <f t="shared" si="16"/>
        <v>1.2809694707393644</v>
      </c>
      <c r="P197" s="3">
        <f t="shared" si="17"/>
        <v>0.55390918918922083</v>
      </c>
      <c r="Q197" s="9">
        <v>0.9123</v>
      </c>
      <c r="R197" s="9" t="s">
        <v>201</v>
      </c>
      <c r="S197" s="9">
        <v>0.17019999999999999</v>
      </c>
      <c r="T197" s="9" t="s">
        <v>201</v>
      </c>
      <c r="U197" s="9">
        <v>0.40629999999999999</v>
      </c>
      <c r="V197" s="9" t="s">
        <v>201</v>
      </c>
      <c r="X197" s="1" t="s">
        <v>421</v>
      </c>
      <c r="Y197" s="1">
        <f t="shared" si="18"/>
        <v>0.35723609243383697</v>
      </c>
      <c r="Z197" s="1">
        <f t="shared" si="19"/>
        <v>0.39115317767358837</v>
      </c>
      <c r="AA197" s="1" t="s">
        <v>202</v>
      </c>
      <c r="AB197" s="1" t="s">
        <v>7622</v>
      </c>
      <c r="AC197" s="1" t="s">
        <v>1155</v>
      </c>
    </row>
    <row r="198" spans="1:29" ht="13" x14ac:dyDescent="0.2">
      <c r="A198" s="1" t="s">
        <v>423</v>
      </c>
      <c r="B198" s="1" t="s">
        <v>424</v>
      </c>
      <c r="C198" s="1">
        <v>371</v>
      </c>
      <c r="D198" s="8">
        <v>4.99</v>
      </c>
      <c r="E198" s="8">
        <v>5.1100000000000003</v>
      </c>
      <c r="F198" s="8">
        <v>42.289999127388</v>
      </c>
      <c r="G198" s="8">
        <v>20.7000002264977</v>
      </c>
      <c r="H198" s="8">
        <v>7.9300001263618496</v>
      </c>
      <c r="I198" s="2">
        <v>2</v>
      </c>
      <c r="J198" s="17">
        <v>0.59703528881072998</v>
      </c>
      <c r="K198" s="17">
        <v>2.3334579467773402</v>
      </c>
      <c r="L198" s="17">
        <v>0.46131756901741</v>
      </c>
      <c r="M198" s="17">
        <v>1.95884466171265</v>
      </c>
      <c r="N198" s="3">
        <f t="shared" si="15"/>
        <v>1.3376638665795326</v>
      </c>
      <c r="O198" s="3">
        <f t="shared" si="16"/>
        <v>1.27793997526169</v>
      </c>
      <c r="P198" s="3">
        <f t="shared" si="17"/>
        <v>0.94762597295520368</v>
      </c>
      <c r="Q198" s="9">
        <v>0.94159999999999999</v>
      </c>
      <c r="R198" s="9" t="s">
        <v>201</v>
      </c>
      <c r="S198" s="9">
        <v>0.31630000000000003</v>
      </c>
      <c r="T198" s="9" t="s">
        <v>201</v>
      </c>
      <c r="U198" s="9">
        <v>0.52749999999999997</v>
      </c>
      <c r="V198" s="9" t="s">
        <v>201</v>
      </c>
      <c r="X198" s="1" t="s">
        <v>423</v>
      </c>
      <c r="Y198" s="1">
        <f t="shared" si="18"/>
        <v>0.35382007460572512</v>
      </c>
      <c r="Z198" s="1">
        <f t="shared" si="19"/>
        <v>0.27777753603026978</v>
      </c>
      <c r="AA198" s="1" t="s">
        <v>202</v>
      </c>
      <c r="AB198" s="1" t="s">
        <v>7875</v>
      </c>
      <c r="AC198" s="1" t="s">
        <v>1140</v>
      </c>
    </row>
    <row r="199" spans="1:29" ht="13" x14ac:dyDescent="0.2">
      <c r="A199" s="1" t="s">
        <v>425</v>
      </c>
      <c r="B199" s="1" t="s">
        <v>426</v>
      </c>
      <c r="C199" s="1">
        <v>18</v>
      </c>
      <c r="D199" s="8">
        <v>52.37</v>
      </c>
      <c r="E199" s="8">
        <v>52.29</v>
      </c>
      <c r="F199" s="8">
        <v>73.909997940063505</v>
      </c>
      <c r="G199" s="8">
        <v>62.029999494552598</v>
      </c>
      <c r="H199" s="8">
        <v>61.449998617172199</v>
      </c>
      <c r="I199" s="2">
        <v>55</v>
      </c>
      <c r="J199" s="17">
        <v>0.32508730888366699</v>
      </c>
      <c r="K199" s="17">
        <v>2.0323569774627699</v>
      </c>
      <c r="L199" s="17">
        <v>0.51999598741531405</v>
      </c>
      <c r="M199" s="17">
        <v>3.1332857608795202</v>
      </c>
      <c r="N199" s="3">
        <f t="shared" si="15"/>
        <v>1.5026815086603178</v>
      </c>
      <c r="O199" s="3">
        <f t="shared" si="16"/>
        <v>1.276176482439042</v>
      </c>
      <c r="P199" s="3">
        <f t="shared" si="17"/>
        <v>1.3281346897834592</v>
      </c>
      <c r="Q199" s="9">
        <v>0.7802</v>
      </c>
      <c r="R199" s="9" t="s">
        <v>201</v>
      </c>
      <c r="S199" s="9">
        <v>0.35</v>
      </c>
      <c r="T199" s="9" t="s">
        <v>201</v>
      </c>
      <c r="U199" s="9">
        <v>0.50409999999999999</v>
      </c>
      <c r="V199" s="9" t="s">
        <v>201</v>
      </c>
      <c r="X199" s="1" t="s">
        <v>425</v>
      </c>
      <c r="Y199" s="1">
        <f t="shared" si="18"/>
        <v>0.35182785318880666</v>
      </c>
      <c r="Z199" s="1">
        <f t="shared" si="19"/>
        <v>0.29748330256184946</v>
      </c>
      <c r="AA199" s="1" t="s">
        <v>202</v>
      </c>
      <c r="AB199" s="1" t="s">
        <v>8074</v>
      </c>
      <c r="AC199" s="1" t="s">
        <v>1450</v>
      </c>
    </row>
    <row r="200" spans="1:29" ht="13" x14ac:dyDescent="0.2">
      <c r="A200" s="1" t="s">
        <v>427</v>
      </c>
      <c r="B200" s="1" t="s">
        <v>428</v>
      </c>
      <c r="C200" s="1">
        <v>376</v>
      </c>
      <c r="D200" s="8">
        <v>4.87</v>
      </c>
      <c r="E200" s="8">
        <v>4.9800000000000004</v>
      </c>
      <c r="F200" s="8">
        <v>40.839999914169297</v>
      </c>
      <c r="G200" s="8">
        <v>14.1399994492531</v>
      </c>
      <c r="H200" s="8">
        <v>14.1399994492531</v>
      </c>
      <c r="I200" s="2">
        <v>3</v>
      </c>
      <c r="J200" s="17">
        <v>1.1587769985198999</v>
      </c>
      <c r="K200" s="17">
        <v>1.16949903964996</v>
      </c>
      <c r="L200" s="17">
        <v>1.3803842067718499</v>
      </c>
      <c r="M200" s="17">
        <v>1.4190574884414699</v>
      </c>
      <c r="N200" s="3">
        <f t="shared" si="15"/>
        <v>1.2819294333457949</v>
      </c>
      <c r="O200" s="3">
        <f t="shared" si="16"/>
        <v>1.274941623210905</v>
      </c>
      <c r="P200" s="3">
        <f t="shared" si="17"/>
        <v>0.13699703346526043</v>
      </c>
      <c r="Q200" s="9">
        <v>0.80900000000000005</v>
      </c>
      <c r="R200" s="9" t="s">
        <v>201</v>
      </c>
      <c r="S200" s="9">
        <v>4.8999999999999998E-3</v>
      </c>
      <c r="T200" s="9" t="s">
        <v>30</v>
      </c>
      <c r="U200" s="9">
        <v>2.5999999999999999E-2</v>
      </c>
      <c r="V200" s="9" t="s">
        <v>30</v>
      </c>
      <c r="X200" s="1" t="s">
        <v>427</v>
      </c>
      <c r="Y200" s="1">
        <f t="shared" si="18"/>
        <v>0.35043119074513435</v>
      </c>
      <c r="Z200" s="1">
        <f t="shared" si="19"/>
        <v>1.585026652029182</v>
      </c>
      <c r="AA200" s="1" t="s">
        <v>202</v>
      </c>
      <c r="AB200" s="1" t="s">
        <v>7517</v>
      </c>
      <c r="AC200" s="1" t="s">
        <v>1356</v>
      </c>
    </row>
    <row r="201" spans="1:29" ht="13" x14ac:dyDescent="0.2">
      <c r="A201" s="1" t="s">
        <v>429</v>
      </c>
      <c r="B201" s="1" t="s">
        <v>430</v>
      </c>
      <c r="C201" s="1">
        <v>117</v>
      </c>
      <c r="D201" s="8">
        <v>18.32</v>
      </c>
      <c r="E201" s="8">
        <v>20.11</v>
      </c>
      <c r="F201" s="8">
        <v>52.670001983642599</v>
      </c>
      <c r="G201" s="8">
        <v>27.3299992084503</v>
      </c>
      <c r="H201" s="8">
        <v>21.3300004601479</v>
      </c>
      <c r="I201" s="2">
        <v>12</v>
      </c>
      <c r="J201" s="17">
        <v>1.5995579957962001</v>
      </c>
      <c r="K201" s="17">
        <v>0.91201078891754195</v>
      </c>
      <c r="L201" s="17">
        <v>1.58489322662354</v>
      </c>
      <c r="M201" s="17">
        <v>0.96382904052734397</v>
      </c>
      <c r="N201" s="3">
        <f t="shared" si="15"/>
        <v>1.2650727629661564</v>
      </c>
      <c r="O201" s="3">
        <f t="shared" si="16"/>
        <v>1.2743611335754421</v>
      </c>
      <c r="P201" s="3">
        <f t="shared" si="17"/>
        <v>0.37840280028178513</v>
      </c>
      <c r="Q201" s="9">
        <v>0.86529999999999996</v>
      </c>
      <c r="R201" s="9" t="s">
        <v>201</v>
      </c>
      <c r="S201" s="9">
        <v>7.8899999999999998E-2</v>
      </c>
      <c r="T201" s="9" t="s">
        <v>201</v>
      </c>
      <c r="U201" s="9">
        <v>0.25569999999999998</v>
      </c>
      <c r="V201" s="9" t="s">
        <v>201</v>
      </c>
      <c r="X201" s="1" t="s">
        <v>429</v>
      </c>
      <c r="Y201" s="1">
        <f t="shared" si="18"/>
        <v>0.34977417224812413</v>
      </c>
      <c r="Z201" s="1">
        <f t="shared" si="19"/>
        <v>0.59226927197366452</v>
      </c>
      <c r="AA201" s="1" t="s">
        <v>202</v>
      </c>
      <c r="AB201" s="1" t="s">
        <v>7844</v>
      </c>
      <c r="AC201" s="1" t="s">
        <v>1220</v>
      </c>
    </row>
    <row r="202" spans="1:29" ht="13" x14ac:dyDescent="0.2">
      <c r="A202" s="1" t="s">
        <v>431</v>
      </c>
      <c r="B202" s="1" t="s">
        <v>432</v>
      </c>
      <c r="C202" s="1">
        <v>404</v>
      </c>
      <c r="D202" s="8">
        <v>4.18</v>
      </c>
      <c r="E202" s="8">
        <v>7.27</v>
      </c>
      <c r="F202" s="8">
        <v>47.479999065399198</v>
      </c>
      <c r="G202" s="8">
        <v>21.220000088214899</v>
      </c>
      <c r="H202" s="8">
        <v>13.6700004339218</v>
      </c>
      <c r="I202" s="2">
        <v>5</v>
      </c>
      <c r="J202" s="17">
        <v>1.3931570053100599</v>
      </c>
      <c r="K202" s="17">
        <v>1.0375280380248999</v>
      </c>
      <c r="L202" s="17">
        <v>1.52756607532501</v>
      </c>
      <c r="M202" s="17">
        <v>1.1376272439956701</v>
      </c>
      <c r="N202" s="3">
        <f t="shared" si="15"/>
        <v>1.2739695906639099</v>
      </c>
      <c r="O202" s="3">
        <f t="shared" si="16"/>
        <v>1.265392124652865</v>
      </c>
      <c r="P202" s="3">
        <f t="shared" si="17"/>
        <v>0.22583966299999189</v>
      </c>
      <c r="Q202" s="9">
        <v>0.83250000000000002</v>
      </c>
      <c r="R202" s="9" t="s">
        <v>201</v>
      </c>
      <c r="S202" s="9">
        <v>2.0899999999999998E-2</v>
      </c>
      <c r="T202" s="9" t="s">
        <v>30</v>
      </c>
      <c r="U202" s="9">
        <v>9.3600000000000003E-2</v>
      </c>
      <c r="V202" s="9" t="s">
        <v>201</v>
      </c>
      <c r="X202" s="1" t="s">
        <v>431</v>
      </c>
      <c r="Y202" s="1">
        <f t="shared" si="18"/>
        <v>0.33958452217638885</v>
      </c>
      <c r="Z202" s="1">
        <f t="shared" si="19"/>
        <v>1.0287241512618948</v>
      </c>
      <c r="AA202" s="1" t="s">
        <v>202</v>
      </c>
      <c r="AB202" s="1" t="s">
        <v>7312</v>
      </c>
      <c r="AC202" s="1" t="s">
        <v>1810</v>
      </c>
    </row>
    <row r="203" spans="1:29" ht="13" x14ac:dyDescent="0.2">
      <c r="A203" s="1" t="s">
        <v>433</v>
      </c>
      <c r="B203" s="1" t="s">
        <v>434</v>
      </c>
      <c r="C203" s="1">
        <v>278</v>
      </c>
      <c r="D203" s="8">
        <v>8.6300000000000008</v>
      </c>
      <c r="E203" s="8">
        <v>8.85</v>
      </c>
      <c r="F203" s="8">
        <v>77.4200022220612</v>
      </c>
      <c r="G203" s="8">
        <v>74.190002679824801</v>
      </c>
      <c r="H203" s="8">
        <v>61.290001869201703</v>
      </c>
      <c r="I203" s="2">
        <v>8</v>
      </c>
      <c r="J203" s="17">
        <v>1.52756595611572</v>
      </c>
      <c r="K203" s="17">
        <v>1.78648805618286</v>
      </c>
      <c r="L203" s="17">
        <v>0.87096357345581099</v>
      </c>
      <c r="M203" s="17">
        <v>1</v>
      </c>
      <c r="N203" s="3">
        <f t="shared" si="15"/>
        <v>1.2962543964385977</v>
      </c>
      <c r="O203" s="3">
        <f t="shared" si="16"/>
        <v>1.26378297805786</v>
      </c>
      <c r="P203" s="3">
        <f t="shared" si="17"/>
        <v>0.43300232112891734</v>
      </c>
      <c r="Q203" s="9">
        <v>0.98729999999999996</v>
      </c>
      <c r="R203" s="9" t="s">
        <v>201</v>
      </c>
      <c r="S203" s="9">
        <v>9.2999999999999999E-2</v>
      </c>
      <c r="T203" s="9" t="s">
        <v>201</v>
      </c>
      <c r="U203" s="9">
        <v>0.26469999999999999</v>
      </c>
      <c r="V203" s="9" t="s">
        <v>201</v>
      </c>
      <c r="X203" s="1" t="s">
        <v>433</v>
      </c>
      <c r="Y203" s="1">
        <f t="shared" si="18"/>
        <v>0.33774873933681188</v>
      </c>
      <c r="Z203" s="1">
        <f t="shared" si="19"/>
        <v>0.57724605869865175</v>
      </c>
      <c r="AA203" s="1" t="s">
        <v>202</v>
      </c>
      <c r="AB203" s="1" t="s">
        <v>7404</v>
      </c>
      <c r="AC203" s="1" t="s">
        <v>1148</v>
      </c>
    </row>
    <row r="204" spans="1:29" ht="13" x14ac:dyDescent="0.2">
      <c r="A204" s="1" t="s">
        <v>435</v>
      </c>
      <c r="B204" s="1" t="s">
        <v>436</v>
      </c>
      <c r="C204" s="1">
        <v>541</v>
      </c>
      <c r="D204" s="8">
        <v>1.97</v>
      </c>
      <c r="E204" s="8">
        <v>2.39</v>
      </c>
      <c r="F204" s="8">
        <v>47.290000319480903</v>
      </c>
      <c r="G204" s="8">
        <v>23.6399993300438</v>
      </c>
      <c r="H204" s="8">
        <v>10.849999636411701</v>
      </c>
      <c r="I204" s="2">
        <v>4</v>
      </c>
      <c r="J204" s="17">
        <v>0.54450267553329501</v>
      </c>
      <c r="K204" s="17">
        <v>1.80301797389984</v>
      </c>
      <c r="L204" s="17">
        <v>0.72443598508834794</v>
      </c>
      <c r="M204" s="17">
        <v>2.26986479759216</v>
      </c>
      <c r="N204" s="3">
        <f t="shared" si="15"/>
        <v>1.3354553580284108</v>
      </c>
      <c r="O204" s="3">
        <f t="shared" si="16"/>
        <v>1.263726979494094</v>
      </c>
      <c r="P204" s="3">
        <f t="shared" si="17"/>
        <v>0.83480269536393237</v>
      </c>
      <c r="Q204" s="9">
        <v>0.93769999999999998</v>
      </c>
      <c r="R204" s="9" t="s">
        <v>201</v>
      </c>
      <c r="S204" s="9">
        <v>0.26800000000000002</v>
      </c>
      <c r="T204" s="9" t="s">
        <v>201</v>
      </c>
      <c r="U204" s="9">
        <v>0.48039999999999999</v>
      </c>
      <c r="V204" s="9" t="s">
        <v>201</v>
      </c>
      <c r="X204" s="1" t="s">
        <v>435</v>
      </c>
      <c r="Y204" s="1">
        <f t="shared" si="18"/>
        <v>0.33768481171507175</v>
      </c>
      <c r="Z204" s="1">
        <f t="shared" si="19"/>
        <v>0.31839700126913156</v>
      </c>
      <c r="AA204" s="1" t="s">
        <v>202</v>
      </c>
      <c r="AB204" s="1" t="s">
        <v>8312</v>
      </c>
      <c r="AC204" s="1" t="s">
        <v>3574</v>
      </c>
    </row>
    <row r="205" spans="1:29" ht="13" x14ac:dyDescent="0.2">
      <c r="A205" s="1" t="s">
        <v>437</v>
      </c>
      <c r="B205" s="1" t="s">
        <v>438</v>
      </c>
      <c r="C205" s="1">
        <v>463</v>
      </c>
      <c r="D205" s="8">
        <v>2.72</v>
      </c>
      <c r="E205" s="8">
        <v>2.96</v>
      </c>
      <c r="F205" s="8">
        <v>83.520001173019395</v>
      </c>
      <c r="G205" s="8">
        <v>49.4500011205673</v>
      </c>
      <c r="H205" s="8">
        <v>26.370000839233398</v>
      </c>
      <c r="I205" s="2">
        <v>3</v>
      </c>
      <c r="J205" s="17">
        <v>1.3931570053100599</v>
      </c>
      <c r="K205" s="17">
        <v>1.2589249610900899</v>
      </c>
      <c r="L205" s="17">
        <v>1.2589254379272501</v>
      </c>
      <c r="M205" s="17">
        <v>1.1168632507324201</v>
      </c>
      <c r="N205" s="3">
        <f t="shared" si="15"/>
        <v>1.2569676637649549</v>
      </c>
      <c r="O205" s="3">
        <f t="shared" si="16"/>
        <v>1.2589251995086701</v>
      </c>
      <c r="P205" s="3">
        <f t="shared" si="17"/>
        <v>0.11281909884732862</v>
      </c>
      <c r="Q205" s="9">
        <v>0.501</v>
      </c>
      <c r="R205" s="9" t="s">
        <v>201</v>
      </c>
      <c r="S205" s="9">
        <v>3.3E-3</v>
      </c>
      <c r="T205" s="9" t="s">
        <v>30</v>
      </c>
      <c r="U205" s="9">
        <v>1.9800000000000002E-2</v>
      </c>
      <c r="V205" s="9" t="s">
        <v>30</v>
      </c>
      <c r="X205" s="1" t="s">
        <v>437</v>
      </c>
      <c r="Y205" s="1">
        <f t="shared" si="18"/>
        <v>0.33219256621518178</v>
      </c>
      <c r="Z205" s="1">
        <f t="shared" si="19"/>
        <v>1.7033348097384688</v>
      </c>
      <c r="AA205" s="1" t="s">
        <v>202</v>
      </c>
      <c r="AB205" s="1" t="s">
        <v>7312</v>
      </c>
      <c r="AC205" s="1" t="s">
        <v>1148</v>
      </c>
    </row>
    <row r="206" spans="1:29" ht="13" x14ac:dyDescent="0.2">
      <c r="A206" s="1" t="s">
        <v>439</v>
      </c>
      <c r="B206" s="1" t="s">
        <v>440</v>
      </c>
      <c r="C206" s="1">
        <v>422</v>
      </c>
      <c r="D206" s="8">
        <v>4.01</v>
      </c>
      <c r="E206" s="8">
        <v>6.62</v>
      </c>
      <c r="F206" s="8">
        <v>42.030000686645501</v>
      </c>
      <c r="G206" s="8">
        <v>23.0499997735024</v>
      </c>
      <c r="H206" s="8">
        <v>15.250000357627901</v>
      </c>
      <c r="I206" s="2">
        <v>7</v>
      </c>
      <c r="J206" s="17">
        <v>0.99083197116851796</v>
      </c>
      <c r="K206" s="17">
        <v>0.78704577684402499</v>
      </c>
      <c r="L206" s="17">
        <v>1.95884466171265</v>
      </c>
      <c r="M206" s="17">
        <v>1.5135612487793</v>
      </c>
      <c r="N206" s="3">
        <f t="shared" si="15"/>
        <v>1.3125709146261233</v>
      </c>
      <c r="O206" s="3">
        <f t="shared" si="16"/>
        <v>1.252196609973909</v>
      </c>
      <c r="P206" s="3">
        <f t="shared" si="17"/>
        <v>0.5284440963099043</v>
      </c>
      <c r="Q206" s="9">
        <v>0.96499999999999997</v>
      </c>
      <c r="R206" s="9" t="s">
        <v>201</v>
      </c>
      <c r="S206" s="9">
        <v>0.13189999999999999</v>
      </c>
      <c r="T206" s="9" t="s">
        <v>201</v>
      </c>
      <c r="U206" s="9">
        <v>0.32200000000000001</v>
      </c>
      <c r="V206" s="9" t="s">
        <v>201</v>
      </c>
      <c r="X206" s="1" t="s">
        <v>439</v>
      </c>
      <c r="Y206" s="1">
        <f t="shared" si="18"/>
        <v>0.32446110058130206</v>
      </c>
      <c r="Z206" s="1">
        <f t="shared" si="19"/>
        <v>0.49214412830416909</v>
      </c>
      <c r="AA206" s="1" t="s">
        <v>202</v>
      </c>
      <c r="AB206" s="1" t="s">
        <v>8160</v>
      </c>
      <c r="AC206" s="1" t="s">
        <v>1220</v>
      </c>
    </row>
    <row r="207" spans="1:29" ht="13" x14ac:dyDescent="0.2">
      <c r="A207" s="1" t="s">
        <v>441</v>
      </c>
      <c r="B207" s="1" t="s">
        <v>442</v>
      </c>
      <c r="C207" s="1">
        <v>208</v>
      </c>
      <c r="D207" s="8">
        <v>12.06</v>
      </c>
      <c r="E207" s="8">
        <v>12.56</v>
      </c>
      <c r="F207" s="8">
        <v>49.219998717308002</v>
      </c>
      <c r="G207" s="8">
        <v>36.790001392364502</v>
      </c>
      <c r="H207" s="8">
        <v>32.120001316070599</v>
      </c>
      <c r="I207" s="2">
        <v>10</v>
      </c>
      <c r="J207" s="17">
        <v>1.77010905742645</v>
      </c>
      <c r="K207" s="17">
        <v>1.4588140249252299</v>
      </c>
      <c r="L207" s="17">
        <v>1.0375283956527701</v>
      </c>
      <c r="M207" s="17">
        <v>0.83946001529693604</v>
      </c>
      <c r="N207" s="3">
        <f t="shared" si="15"/>
        <v>1.2764778733253466</v>
      </c>
      <c r="O207" s="3">
        <f t="shared" si="16"/>
        <v>1.2481712102890001</v>
      </c>
      <c r="P207" s="3">
        <f t="shared" si="17"/>
        <v>0.41832988546243804</v>
      </c>
      <c r="Q207" s="9">
        <v>0.91759999999999997</v>
      </c>
      <c r="R207" s="9" t="s">
        <v>201</v>
      </c>
      <c r="S207" s="9">
        <v>9.3700000000000006E-2</v>
      </c>
      <c r="T207" s="9" t="s">
        <v>201</v>
      </c>
      <c r="U207" s="9">
        <v>0.27800000000000002</v>
      </c>
      <c r="V207" s="9" t="s">
        <v>201</v>
      </c>
      <c r="X207" s="1" t="s">
        <v>441</v>
      </c>
      <c r="Y207" s="1">
        <f t="shared" si="18"/>
        <v>0.31981584068530855</v>
      </c>
      <c r="Z207" s="1">
        <f t="shared" si="19"/>
        <v>0.55595520408192367</v>
      </c>
      <c r="AA207" s="1" t="s">
        <v>202</v>
      </c>
      <c r="AB207" s="1" t="s">
        <v>7505</v>
      </c>
      <c r="AC207" s="1" t="s">
        <v>1194</v>
      </c>
    </row>
    <row r="208" spans="1:29" ht="13" x14ac:dyDescent="0.2">
      <c r="A208" s="1" t="s">
        <v>443</v>
      </c>
      <c r="B208" s="1" t="s">
        <v>444</v>
      </c>
      <c r="C208" s="1">
        <v>281</v>
      </c>
      <c r="D208" s="8">
        <v>8.52</v>
      </c>
      <c r="E208" s="8">
        <v>8.9</v>
      </c>
      <c r="F208" s="8">
        <v>42.770001292228699</v>
      </c>
      <c r="G208" s="8">
        <v>23.270000517368299</v>
      </c>
      <c r="H208" s="8">
        <v>12.890000641346001</v>
      </c>
      <c r="I208" s="2">
        <v>7</v>
      </c>
      <c r="J208" s="17">
        <v>1.08642601966858</v>
      </c>
      <c r="K208" s="17">
        <v>1.02801597118378</v>
      </c>
      <c r="L208" s="17">
        <v>1.49968481063843</v>
      </c>
      <c r="M208" s="17">
        <v>1.4060475826263401</v>
      </c>
      <c r="N208" s="3">
        <f t="shared" si="15"/>
        <v>1.2550435960292825</v>
      </c>
      <c r="O208" s="3">
        <f t="shared" si="16"/>
        <v>1.24623680114746</v>
      </c>
      <c r="P208" s="3">
        <f t="shared" si="17"/>
        <v>0.23282680068697026</v>
      </c>
      <c r="Q208" s="9">
        <v>0.72509999999999997</v>
      </c>
      <c r="R208" s="9" t="s">
        <v>201</v>
      </c>
      <c r="S208" s="9">
        <v>2.5000000000000001E-2</v>
      </c>
      <c r="T208" s="9" t="s">
        <v>30</v>
      </c>
      <c r="U208" s="9">
        <v>0.1162</v>
      </c>
      <c r="V208" s="9" t="s">
        <v>201</v>
      </c>
      <c r="X208" s="1" t="s">
        <v>443</v>
      </c>
      <c r="Y208" s="1">
        <f t="shared" si="18"/>
        <v>0.31757822516915579</v>
      </c>
      <c r="Z208" s="1">
        <f t="shared" si="19"/>
        <v>0.93479387194568808</v>
      </c>
      <c r="AA208" s="1" t="s">
        <v>202</v>
      </c>
      <c r="AB208" s="1" t="s">
        <v>7493</v>
      </c>
      <c r="AC208" s="1" t="s">
        <v>1231</v>
      </c>
    </row>
    <row r="209" spans="1:29" ht="13" x14ac:dyDescent="0.2">
      <c r="A209" s="1" t="s">
        <v>445</v>
      </c>
      <c r="B209" s="1" t="s">
        <v>446</v>
      </c>
      <c r="C209" s="1">
        <v>172</v>
      </c>
      <c r="D209" s="8">
        <v>14.4</v>
      </c>
      <c r="E209" s="8">
        <v>14.79</v>
      </c>
      <c r="F209" s="8">
        <v>47.530001401901202</v>
      </c>
      <c r="G209" s="8">
        <v>35.359999537467999</v>
      </c>
      <c r="H209" s="8">
        <v>24.7099995613098</v>
      </c>
      <c r="I209" s="2">
        <v>7</v>
      </c>
      <c r="J209" s="17">
        <v>1.4588140249252299</v>
      </c>
      <c r="K209" s="17">
        <v>1.5417000055313099</v>
      </c>
      <c r="L209" s="17">
        <v>0.92896640300750699</v>
      </c>
      <c r="M209" s="17">
        <v>1.0185914039611801</v>
      </c>
      <c r="N209" s="3">
        <f t="shared" si="15"/>
        <v>1.2370179593563067</v>
      </c>
      <c r="O209" s="3">
        <f t="shared" si="16"/>
        <v>1.238702714443205</v>
      </c>
      <c r="P209" s="3">
        <f t="shared" si="17"/>
        <v>0.30802086803437007</v>
      </c>
      <c r="Q209" s="9">
        <v>0.71</v>
      </c>
      <c r="R209" s="9" t="s">
        <v>201</v>
      </c>
      <c r="S209" s="9">
        <v>5.6000000000000001E-2</v>
      </c>
      <c r="T209" s="9" t="s">
        <v>201</v>
      </c>
      <c r="U209" s="9">
        <v>0.22140000000000001</v>
      </c>
      <c r="V209" s="9" t="s">
        <v>201</v>
      </c>
      <c r="X209" s="1" t="s">
        <v>445</v>
      </c>
      <c r="Y209" s="1">
        <f t="shared" si="18"/>
        <v>0.30882998581511556</v>
      </c>
      <c r="Z209" s="1">
        <f t="shared" si="19"/>
        <v>0.65482238345729593</v>
      </c>
      <c r="AA209" s="1" t="s">
        <v>202</v>
      </c>
      <c r="AB209" s="1" t="s">
        <v>7648</v>
      </c>
      <c r="AC209" s="1" t="s">
        <v>1810</v>
      </c>
    </row>
    <row r="210" spans="1:29" ht="13" x14ac:dyDescent="0.2">
      <c r="A210" s="1" t="s">
        <v>447</v>
      </c>
      <c r="B210" s="1" t="s">
        <v>448</v>
      </c>
      <c r="C210" s="1">
        <v>401</v>
      </c>
      <c r="D210" s="8">
        <v>4.22</v>
      </c>
      <c r="E210" s="8">
        <v>4.3099999999999996</v>
      </c>
      <c r="F210" s="8">
        <v>19.939999282360102</v>
      </c>
      <c r="G210" s="8">
        <v>9.6570000052452105</v>
      </c>
      <c r="H210" s="8">
        <v>6.5420001745223999</v>
      </c>
      <c r="I210" s="2">
        <v>3</v>
      </c>
      <c r="J210" s="17">
        <v>1.3304539918899501</v>
      </c>
      <c r="K210" s="17">
        <v>1.4996850490570099</v>
      </c>
      <c r="L210" s="17">
        <v>1.0471285581588701</v>
      </c>
      <c r="M210" s="17">
        <v>1.1376272439956701</v>
      </c>
      <c r="N210" s="3">
        <f t="shared" si="15"/>
        <v>1.2537237107753749</v>
      </c>
      <c r="O210" s="3">
        <f t="shared" si="16"/>
        <v>1.2340406179428101</v>
      </c>
      <c r="P210" s="3">
        <f t="shared" si="17"/>
        <v>0.20210926306710456</v>
      </c>
      <c r="Q210" s="9">
        <v>0.67810000000000004</v>
      </c>
      <c r="R210" s="9" t="s">
        <v>201</v>
      </c>
      <c r="S210" s="9">
        <v>1.7299999999999999E-2</v>
      </c>
      <c r="T210" s="9" t="s">
        <v>30</v>
      </c>
      <c r="U210" s="9">
        <v>8.6900000000000005E-2</v>
      </c>
      <c r="V210" s="9" t="s">
        <v>201</v>
      </c>
      <c r="X210" s="1" t="s">
        <v>447</v>
      </c>
      <c r="Y210" s="1">
        <f t="shared" si="18"/>
        <v>0.30338988098673647</v>
      </c>
      <c r="Z210" s="1">
        <f t="shared" si="19"/>
        <v>1.0609802235513335</v>
      </c>
      <c r="AA210" s="1" t="s">
        <v>202</v>
      </c>
      <c r="AB210" s="1" t="s">
        <v>8006</v>
      </c>
      <c r="AC210" s="1" t="s">
        <v>1815</v>
      </c>
    </row>
    <row r="211" spans="1:29" ht="13" x14ac:dyDescent="0.2">
      <c r="A211" s="1" t="s">
        <v>449</v>
      </c>
      <c r="B211" s="1" t="s">
        <v>450</v>
      </c>
      <c r="C211" s="1">
        <v>146</v>
      </c>
      <c r="D211" s="8">
        <v>15.9</v>
      </c>
      <c r="E211" s="8">
        <v>16.13</v>
      </c>
      <c r="F211" s="8">
        <v>46.9799995422363</v>
      </c>
      <c r="G211" s="8">
        <v>29.080000519752499</v>
      </c>
      <c r="H211" s="8">
        <v>24.160000681877101</v>
      </c>
      <c r="I211" s="2">
        <v>11</v>
      </c>
      <c r="J211" s="17">
        <v>0.98174792528152499</v>
      </c>
      <c r="K211" s="17">
        <v>0.77983009815216098</v>
      </c>
      <c r="L211" s="17">
        <v>1.6292960643768299</v>
      </c>
      <c r="M211" s="17">
        <v>1.4859356880187999</v>
      </c>
      <c r="N211" s="3">
        <f t="shared" si="15"/>
        <v>1.219202443957329</v>
      </c>
      <c r="O211" s="3">
        <f t="shared" si="16"/>
        <v>1.2338418066501624</v>
      </c>
      <c r="P211" s="3">
        <f t="shared" si="17"/>
        <v>0.40363188992538923</v>
      </c>
      <c r="Q211" s="9">
        <v>0.7157</v>
      </c>
      <c r="R211" s="9" t="s">
        <v>201</v>
      </c>
      <c r="S211" s="9">
        <v>0.112</v>
      </c>
      <c r="T211" s="9" t="s">
        <v>201</v>
      </c>
      <c r="U211" s="9">
        <v>0.3569</v>
      </c>
      <c r="V211" s="9" t="s">
        <v>201</v>
      </c>
      <c r="X211" s="1" t="s">
        <v>449</v>
      </c>
      <c r="Y211" s="1">
        <f t="shared" si="18"/>
        <v>0.30315743549927104</v>
      </c>
      <c r="Z211" s="1">
        <f t="shared" si="19"/>
        <v>0.44745345204433956</v>
      </c>
      <c r="AA211" s="1" t="s">
        <v>202</v>
      </c>
      <c r="AB211" s="1" t="s">
        <v>7573</v>
      </c>
      <c r="AC211" s="1" t="s">
        <v>1220</v>
      </c>
    </row>
    <row r="212" spans="1:29" ht="13" x14ac:dyDescent="0.2">
      <c r="A212" s="1" t="s">
        <v>451</v>
      </c>
      <c r="B212" s="1" t="s">
        <v>452</v>
      </c>
      <c r="C212" s="1">
        <v>398</v>
      </c>
      <c r="D212" s="8">
        <v>4.26</v>
      </c>
      <c r="E212" s="8">
        <v>4.46</v>
      </c>
      <c r="F212" s="8">
        <v>43.009999394416802</v>
      </c>
      <c r="G212" s="8">
        <v>17.649999260902401</v>
      </c>
      <c r="H212" s="8">
        <v>8.4559999406337703</v>
      </c>
      <c r="I212" s="2">
        <v>2</v>
      </c>
      <c r="J212" s="17">
        <v>1.14815402030945</v>
      </c>
      <c r="K212" s="17">
        <v>1.44544005393982</v>
      </c>
      <c r="L212" s="17">
        <v>1.05681753158569</v>
      </c>
      <c r="M212" s="17">
        <v>1.3182567358017001</v>
      </c>
      <c r="N212" s="3">
        <f t="shared" si="15"/>
        <v>1.2421670854091651</v>
      </c>
      <c r="O212" s="3">
        <f t="shared" si="16"/>
        <v>1.2332053780555752</v>
      </c>
      <c r="P212" s="3">
        <f t="shared" si="17"/>
        <v>0.17349586752439436</v>
      </c>
      <c r="Q212" s="9">
        <v>0.55269999999999997</v>
      </c>
      <c r="R212" s="9" t="s">
        <v>201</v>
      </c>
      <c r="S212" s="9">
        <v>1.21E-2</v>
      </c>
      <c r="T212" s="9" t="s">
        <v>30</v>
      </c>
      <c r="U212" s="9">
        <v>6.83E-2</v>
      </c>
      <c r="V212" s="9" t="s">
        <v>201</v>
      </c>
      <c r="X212" s="1" t="s">
        <v>451</v>
      </c>
      <c r="Y212" s="1">
        <f t="shared" si="18"/>
        <v>0.30241308621941043</v>
      </c>
      <c r="Z212" s="1">
        <f t="shared" si="19"/>
        <v>1.1655792963184675</v>
      </c>
      <c r="AA212" s="1" t="s">
        <v>202</v>
      </c>
      <c r="AB212" s="1" t="s">
        <v>8138</v>
      </c>
      <c r="AC212" s="1" t="s">
        <v>1624</v>
      </c>
    </row>
    <row r="213" spans="1:29" ht="13" x14ac:dyDescent="0.2">
      <c r="A213" s="1" t="s">
        <v>453</v>
      </c>
      <c r="B213" s="1" t="s">
        <v>454</v>
      </c>
      <c r="C213" s="1">
        <v>435</v>
      </c>
      <c r="D213" s="8">
        <v>3.49</v>
      </c>
      <c r="E213" s="8">
        <v>3.72</v>
      </c>
      <c r="F213" s="8">
        <v>41.819998621940599</v>
      </c>
      <c r="G213" s="8">
        <v>31.5200001001358</v>
      </c>
      <c r="H213" s="8">
        <v>16.3599997758865</v>
      </c>
      <c r="I213" s="2">
        <v>4</v>
      </c>
      <c r="J213" s="17">
        <v>1.5995579957962001</v>
      </c>
      <c r="K213" s="17">
        <v>1.1587769985198999</v>
      </c>
      <c r="L213" s="17">
        <v>1.3061709403991699</v>
      </c>
      <c r="M213" s="17">
        <v>0.94623714685440097</v>
      </c>
      <c r="N213" s="3">
        <f t="shared" si="15"/>
        <v>1.2526857703924177</v>
      </c>
      <c r="O213" s="3">
        <f t="shared" si="16"/>
        <v>1.232473969459535</v>
      </c>
      <c r="P213" s="3">
        <f t="shared" si="17"/>
        <v>0.27441490512857458</v>
      </c>
      <c r="Q213" s="9">
        <v>0.753</v>
      </c>
      <c r="R213" s="9" t="s">
        <v>201</v>
      </c>
      <c r="S213" s="9">
        <v>3.8800000000000001E-2</v>
      </c>
      <c r="T213" s="9" t="s">
        <v>30</v>
      </c>
      <c r="U213" s="9">
        <v>0.1628</v>
      </c>
      <c r="V213" s="9" t="s">
        <v>201</v>
      </c>
      <c r="X213" s="1" t="s">
        <v>453</v>
      </c>
      <c r="Y213" s="1">
        <f t="shared" si="18"/>
        <v>0.30155717639773466</v>
      </c>
      <c r="Z213" s="1">
        <f t="shared" si="19"/>
        <v>0.78834559944681759</v>
      </c>
      <c r="AA213" s="1" t="s">
        <v>202</v>
      </c>
      <c r="AB213" s="1" t="s">
        <v>8250</v>
      </c>
      <c r="AC213" s="1" t="s">
        <v>1231</v>
      </c>
    </row>
    <row r="214" spans="1:29" ht="13" x14ac:dyDescent="0.2">
      <c r="A214" s="1" t="s">
        <v>455</v>
      </c>
      <c r="B214" s="1" t="s">
        <v>456</v>
      </c>
      <c r="C214" s="1">
        <v>460</v>
      </c>
      <c r="D214" s="8">
        <v>2.77</v>
      </c>
      <c r="E214" s="8">
        <v>3.59</v>
      </c>
      <c r="F214" s="8">
        <v>42.8600013256073</v>
      </c>
      <c r="G214" s="8">
        <v>33.329999446868896</v>
      </c>
      <c r="H214" s="8">
        <v>26.669999957084698</v>
      </c>
      <c r="I214" s="2">
        <v>4</v>
      </c>
      <c r="J214" s="17">
        <v>1.16949903964996</v>
      </c>
      <c r="K214" s="17">
        <v>1.51356101036072</v>
      </c>
      <c r="L214" s="17">
        <v>1</v>
      </c>
      <c r="M214" s="17">
        <v>1.29419589042664</v>
      </c>
      <c r="N214" s="3">
        <f t="shared" si="15"/>
        <v>1.2443139851093301</v>
      </c>
      <c r="O214" s="3">
        <f t="shared" si="16"/>
        <v>1.2318474650383</v>
      </c>
      <c r="P214" s="3">
        <f t="shared" si="17"/>
        <v>0.21623194681398408</v>
      </c>
      <c r="Q214" s="9">
        <v>0.6421</v>
      </c>
      <c r="R214" s="9" t="s">
        <v>201</v>
      </c>
      <c r="S214" s="9">
        <v>2.18E-2</v>
      </c>
      <c r="T214" s="9" t="s">
        <v>30</v>
      </c>
      <c r="U214" s="9">
        <v>0.109</v>
      </c>
      <c r="V214" s="9" t="s">
        <v>201</v>
      </c>
      <c r="X214" s="1" t="s">
        <v>455</v>
      </c>
      <c r="Y214" s="1">
        <f t="shared" si="18"/>
        <v>0.30082362368141224</v>
      </c>
      <c r="Z214" s="1">
        <f t="shared" si="19"/>
        <v>0.96257350205937642</v>
      </c>
      <c r="AA214" s="1" t="s">
        <v>202</v>
      </c>
      <c r="AB214" s="1" t="s">
        <v>8190</v>
      </c>
      <c r="AC214" s="1" t="s">
        <v>1148</v>
      </c>
    </row>
    <row r="215" spans="1:29" ht="13" x14ac:dyDescent="0.2">
      <c r="A215" s="1" t="s">
        <v>457</v>
      </c>
      <c r="B215" s="1" t="s">
        <v>458</v>
      </c>
      <c r="C215" s="1">
        <v>403</v>
      </c>
      <c r="D215" s="8">
        <v>4.1900000000000004</v>
      </c>
      <c r="E215" s="8">
        <v>4.57</v>
      </c>
      <c r="F215" s="8">
        <v>41.729998588561998</v>
      </c>
      <c r="G215" s="8">
        <v>22.050000727176698</v>
      </c>
      <c r="H215" s="8">
        <v>6.6930003464221999</v>
      </c>
      <c r="I215" s="2">
        <v>2</v>
      </c>
      <c r="J215" s="17">
        <v>0.78704577684402499</v>
      </c>
      <c r="K215" s="17">
        <v>1.2589249610900899</v>
      </c>
      <c r="L215" s="17">
        <v>1.20226442813873</v>
      </c>
      <c r="M215" s="17">
        <v>1.87068212032318</v>
      </c>
      <c r="N215" s="3">
        <f t="shared" si="15"/>
        <v>1.2797293215990062</v>
      </c>
      <c r="O215" s="3">
        <f t="shared" si="16"/>
        <v>1.23059469461441</v>
      </c>
      <c r="P215" s="3">
        <f t="shared" si="17"/>
        <v>0.4466153888702839</v>
      </c>
      <c r="Q215" s="9">
        <v>0.93340000000000001</v>
      </c>
      <c r="R215" s="9" t="s">
        <v>201</v>
      </c>
      <c r="S215" s="9">
        <v>0.10630000000000001</v>
      </c>
      <c r="T215" s="9" t="s">
        <v>201</v>
      </c>
      <c r="U215" s="9">
        <v>0.29909999999999998</v>
      </c>
      <c r="V215" s="9" t="s">
        <v>201</v>
      </c>
      <c r="X215" s="1" t="s">
        <v>457</v>
      </c>
      <c r="Y215" s="1">
        <f t="shared" si="18"/>
        <v>0.29935567786447936</v>
      </c>
      <c r="Z215" s="1">
        <f t="shared" si="19"/>
        <v>0.52418358696868184</v>
      </c>
      <c r="AA215" s="1" t="s">
        <v>202</v>
      </c>
      <c r="AB215" s="1" t="s">
        <v>7639</v>
      </c>
      <c r="AC215" s="1" t="s">
        <v>1155</v>
      </c>
    </row>
    <row r="216" spans="1:29" ht="13" x14ac:dyDescent="0.2">
      <c r="A216" s="1" t="s">
        <v>459</v>
      </c>
      <c r="B216" s="1" t="s">
        <v>460</v>
      </c>
      <c r="C216" s="1">
        <v>56</v>
      </c>
      <c r="D216" s="8">
        <v>31.14</v>
      </c>
      <c r="E216" s="8">
        <v>33.64</v>
      </c>
      <c r="F216" s="8">
        <v>49.0700006484985</v>
      </c>
      <c r="G216" s="8">
        <v>27.259999513626099</v>
      </c>
      <c r="H216" s="8">
        <v>20.350000262260401</v>
      </c>
      <c r="I216" s="2">
        <v>23</v>
      </c>
      <c r="J216" s="17">
        <v>1.1168630123138401</v>
      </c>
      <c r="K216" s="17">
        <v>1.02801597118378</v>
      </c>
      <c r="L216" s="17">
        <v>1.47231245040894</v>
      </c>
      <c r="M216" s="17">
        <v>1.3427649736404399</v>
      </c>
      <c r="N216" s="3">
        <f t="shared" si="15"/>
        <v>1.2399891018867499</v>
      </c>
      <c r="O216" s="3">
        <f t="shared" si="16"/>
        <v>1.2298139929771401</v>
      </c>
      <c r="P216" s="3">
        <f t="shared" si="17"/>
        <v>0.20382153971618513</v>
      </c>
      <c r="Q216" s="9">
        <v>0.59740000000000004</v>
      </c>
      <c r="R216" s="9" t="s">
        <v>201</v>
      </c>
      <c r="S216" s="9">
        <v>1.9099999999999999E-2</v>
      </c>
      <c r="T216" s="9" t="s">
        <v>30</v>
      </c>
      <c r="U216" s="9">
        <v>9.9900000000000003E-2</v>
      </c>
      <c r="V216" s="9" t="s">
        <v>201</v>
      </c>
      <c r="X216" s="1" t="s">
        <v>459</v>
      </c>
      <c r="Y216" s="1">
        <f t="shared" si="18"/>
        <v>0.29844012718870455</v>
      </c>
      <c r="Z216" s="1">
        <f t="shared" si="19"/>
        <v>1.0004345117740177</v>
      </c>
      <c r="AA216" s="1" t="s">
        <v>202</v>
      </c>
      <c r="AB216" s="1" t="s">
        <v>7486</v>
      </c>
      <c r="AC216" s="1" t="s">
        <v>1194</v>
      </c>
    </row>
    <row r="217" spans="1:29" ht="13" x14ac:dyDescent="0.2">
      <c r="A217" s="1" t="s">
        <v>461</v>
      </c>
      <c r="B217" s="1" t="s">
        <v>462</v>
      </c>
      <c r="C217" s="1">
        <v>270</v>
      </c>
      <c r="D217" s="8">
        <v>9.24</v>
      </c>
      <c r="E217" s="8">
        <v>10.9</v>
      </c>
      <c r="F217" s="8">
        <v>40.239998698234601</v>
      </c>
      <c r="G217" s="8">
        <v>25.529998540878299</v>
      </c>
      <c r="H217" s="8">
        <v>15.6200006604195</v>
      </c>
      <c r="I217" s="2">
        <v>11</v>
      </c>
      <c r="J217" s="17">
        <v>1.69044101238251</v>
      </c>
      <c r="K217" s="17">
        <v>0.97274720668792702</v>
      </c>
      <c r="L217" s="17">
        <v>1.4859356880187999</v>
      </c>
      <c r="M217" s="17">
        <v>0.92896640300750699</v>
      </c>
      <c r="N217" s="3">
        <f t="shared" si="15"/>
        <v>1.2695225775241861</v>
      </c>
      <c r="O217" s="3">
        <f t="shared" si="16"/>
        <v>1.2293414473533635</v>
      </c>
      <c r="P217" s="3">
        <f t="shared" si="17"/>
        <v>0.3777393686719136</v>
      </c>
      <c r="Q217" s="9">
        <v>0.8821</v>
      </c>
      <c r="R217" s="9" t="s">
        <v>201</v>
      </c>
      <c r="S217" s="9">
        <v>7.7100000000000002E-2</v>
      </c>
      <c r="T217" s="9" t="s">
        <v>201</v>
      </c>
      <c r="U217" s="9">
        <v>0.24879999999999999</v>
      </c>
      <c r="V217" s="9" t="s">
        <v>201</v>
      </c>
      <c r="X217" s="1" t="s">
        <v>461</v>
      </c>
      <c r="Y217" s="1">
        <f t="shared" si="18"/>
        <v>0.2978856772948697</v>
      </c>
      <c r="Z217" s="1">
        <f t="shared" si="19"/>
        <v>0.60414962398121896</v>
      </c>
      <c r="AA217" s="1" t="s">
        <v>202</v>
      </c>
      <c r="AB217" s="1" t="s">
        <v>8123</v>
      </c>
      <c r="AC217" s="1" t="s">
        <v>1220</v>
      </c>
    </row>
    <row r="218" spans="1:29" ht="13" x14ac:dyDescent="0.2">
      <c r="A218" s="1" t="s">
        <v>463</v>
      </c>
      <c r="B218" s="1" t="s">
        <v>464</v>
      </c>
      <c r="C218" s="1">
        <v>399</v>
      </c>
      <c r="D218" s="8">
        <v>4.25</v>
      </c>
      <c r="E218" s="8">
        <v>4.4400000000000004</v>
      </c>
      <c r="F218" s="8">
        <v>27.630001306533799</v>
      </c>
      <c r="G218" s="8">
        <v>22.370000183582299</v>
      </c>
      <c r="H218" s="8">
        <v>22.370000183582299</v>
      </c>
      <c r="I218" s="2">
        <v>3</v>
      </c>
      <c r="J218" s="17">
        <v>1.3182569742202801</v>
      </c>
      <c r="K218" s="17">
        <v>1.3931570053100599</v>
      </c>
      <c r="L218" s="17">
        <v>1.06659615039825</v>
      </c>
      <c r="M218" s="17">
        <v>1.1376272439956701</v>
      </c>
      <c r="N218" s="3">
        <f t="shared" si="15"/>
        <v>1.228909343481065</v>
      </c>
      <c r="O218" s="3">
        <f t="shared" si="16"/>
        <v>1.2279421091079752</v>
      </c>
      <c r="P218" s="3">
        <f t="shared" si="17"/>
        <v>0.15235735172088505</v>
      </c>
      <c r="Q218" s="9">
        <v>0.41959999999999997</v>
      </c>
      <c r="R218" s="9" t="s">
        <v>201</v>
      </c>
      <c r="S218" s="9">
        <v>9.1000000000000004E-3</v>
      </c>
      <c r="T218" s="9" t="s">
        <v>30</v>
      </c>
      <c r="U218" s="9">
        <v>5.74E-2</v>
      </c>
      <c r="V218" s="9" t="s">
        <v>201</v>
      </c>
      <c r="X218" s="1" t="s">
        <v>463</v>
      </c>
      <c r="Y218" s="1">
        <f t="shared" si="18"/>
        <v>0.296242546969053</v>
      </c>
      <c r="Z218" s="1">
        <f t="shared" si="19"/>
        <v>1.2410881076020266</v>
      </c>
      <c r="AA218" s="1" t="s">
        <v>202</v>
      </c>
      <c r="AB218" s="1" t="s">
        <v>7312</v>
      </c>
      <c r="AC218" s="1" t="s">
        <v>1350</v>
      </c>
    </row>
    <row r="219" spans="1:29" ht="13" x14ac:dyDescent="0.2">
      <c r="A219" s="1" t="s">
        <v>465</v>
      </c>
      <c r="B219" s="1" t="s">
        <v>466</v>
      </c>
      <c r="C219" s="1">
        <v>71</v>
      </c>
      <c r="D219" s="8">
        <v>27.36</v>
      </c>
      <c r="E219" s="8">
        <v>31.89</v>
      </c>
      <c r="F219" s="8">
        <v>69.3300008773804</v>
      </c>
      <c r="G219" s="8">
        <v>46.999999880790703</v>
      </c>
      <c r="H219" s="8">
        <v>41.670000553131104</v>
      </c>
      <c r="I219" s="2">
        <v>21</v>
      </c>
      <c r="J219" s="17">
        <v>1.5848929882049601</v>
      </c>
      <c r="K219" s="17">
        <v>1.9769699573516799</v>
      </c>
      <c r="L219" s="17">
        <v>0.69183099269866899</v>
      </c>
      <c r="M219" s="17">
        <v>0.87096357345581099</v>
      </c>
      <c r="N219" s="3">
        <f t="shared" si="15"/>
        <v>1.2811643779277797</v>
      </c>
      <c r="O219" s="3">
        <f t="shared" si="16"/>
        <v>1.2279282808303855</v>
      </c>
      <c r="P219" s="3">
        <f t="shared" si="17"/>
        <v>0.60331722225083595</v>
      </c>
      <c r="Q219" s="9">
        <v>0.95409999999999995</v>
      </c>
      <c r="R219" s="9" t="s">
        <v>201</v>
      </c>
      <c r="S219" s="9">
        <v>0.18820000000000001</v>
      </c>
      <c r="T219" s="9" t="s">
        <v>201</v>
      </c>
      <c r="U219" s="9">
        <v>0.42009999999999997</v>
      </c>
      <c r="V219" s="9" t="s">
        <v>201</v>
      </c>
      <c r="X219" s="1" t="s">
        <v>465</v>
      </c>
      <c r="Y219" s="1">
        <f t="shared" si="18"/>
        <v>0.29622630019350282</v>
      </c>
      <c r="Z219" s="1">
        <f t="shared" si="19"/>
        <v>0.37664731846200805</v>
      </c>
      <c r="AA219" s="1" t="s">
        <v>202</v>
      </c>
      <c r="AB219" s="1" t="s">
        <v>7604</v>
      </c>
      <c r="AC219" s="1" t="s">
        <v>1185</v>
      </c>
    </row>
    <row r="220" spans="1:29" ht="13" x14ac:dyDescent="0.2">
      <c r="A220" s="1" t="s">
        <v>467</v>
      </c>
      <c r="B220" s="1" t="s">
        <v>468</v>
      </c>
      <c r="C220" s="1">
        <v>332</v>
      </c>
      <c r="D220" s="8">
        <v>6.4</v>
      </c>
      <c r="E220" s="8">
        <v>8.41</v>
      </c>
      <c r="F220" s="8">
        <v>39.820000529289203</v>
      </c>
      <c r="G220" s="8">
        <v>17.229999601841001</v>
      </c>
      <c r="H220" s="8">
        <v>6.9349996745586404</v>
      </c>
      <c r="I220" s="2">
        <v>5</v>
      </c>
      <c r="J220" s="17">
        <v>0.97274720668792702</v>
      </c>
      <c r="K220" s="17">
        <v>0.98174792528152499</v>
      </c>
      <c r="L220" s="17">
        <v>1.47231245040894</v>
      </c>
      <c r="M220" s="17">
        <v>1.5135612487793</v>
      </c>
      <c r="N220" s="3">
        <f t="shared" si="15"/>
        <v>1.2350922077894229</v>
      </c>
      <c r="O220" s="3">
        <f t="shared" si="16"/>
        <v>1.2270301878452325</v>
      </c>
      <c r="P220" s="3">
        <f t="shared" si="17"/>
        <v>0.29823183117650348</v>
      </c>
      <c r="Q220" s="9">
        <v>0.69279999999999997</v>
      </c>
      <c r="R220" s="9" t="s">
        <v>201</v>
      </c>
      <c r="S220" s="9">
        <v>5.2299999999999999E-2</v>
      </c>
      <c r="T220" s="9" t="s">
        <v>201</v>
      </c>
      <c r="U220" s="9">
        <v>0.21299999999999999</v>
      </c>
      <c r="V220" s="9" t="s">
        <v>201</v>
      </c>
      <c r="X220" s="1" t="s">
        <v>467</v>
      </c>
      <c r="Y220" s="1">
        <f t="shared" si="18"/>
        <v>0.295170743148225</v>
      </c>
      <c r="Z220" s="1">
        <f t="shared" si="19"/>
        <v>0.67162039656126227</v>
      </c>
      <c r="AA220" s="1" t="s">
        <v>202</v>
      </c>
      <c r="AB220" s="1" t="s">
        <v>8070</v>
      </c>
      <c r="AC220" s="1" t="s">
        <v>1220</v>
      </c>
    </row>
    <row r="221" spans="1:29" ht="13" x14ac:dyDescent="0.2">
      <c r="A221" s="1" t="s">
        <v>469</v>
      </c>
      <c r="B221" s="1" t="s">
        <v>470</v>
      </c>
      <c r="C221" s="1">
        <v>274</v>
      </c>
      <c r="D221" s="8">
        <v>9.0500000000000007</v>
      </c>
      <c r="E221" s="8">
        <v>9.31</v>
      </c>
      <c r="F221" s="8">
        <v>41.6999995708466</v>
      </c>
      <c r="G221" s="8">
        <v>25.110000371933001</v>
      </c>
      <c r="H221" s="8">
        <v>22.130000591278101</v>
      </c>
      <c r="I221" s="2">
        <v>6</v>
      </c>
      <c r="J221" s="17">
        <v>2.1677041053771999</v>
      </c>
      <c r="K221" s="17">
        <v>0.69823241233825695</v>
      </c>
      <c r="L221" s="17">
        <v>1.7378008365631099</v>
      </c>
      <c r="M221" s="17">
        <v>0.61944109201431297</v>
      </c>
      <c r="N221" s="3">
        <f t="shared" si="15"/>
        <v>1.3057946115732197</v>
      </c>
      <c r="O221" s="3">
        <f t="shared" si="16"/>
        <v>1.2180166244506836</v>
      </c>
      <c r="P221" s="3">
        <f t="shared" si="17"/>
        <v>0.7680560599525651</v>
      </c>
      <c r="Q221" s="9">
        <v>0.9889</v>
      </c>
      <c r="R221" s="9" t="s">
        <v>201</v>
      </c>
      <c r="S221" s="9">
        <v>0.25669999999999998</v>
      </c>
      <c r="T221" s="9" t="s">
        <v>201</v>
      </c>
      <c r="U221" s="9">
        <v>0.48409999999999997</v>
      </c>
      <c r="V221" s="9" t="s">
        <v>201</v>
      </c>
      <c r="X221" s="1" t="s">
        <v>469</v>
      </c>
      <c r="Y221" s="1">
        <f t="shared" si="18"/>
        <v>0.28453382441738301</v>
      </c>
      <c r="Z221" s="1">
        <f t="shared" si="19"/>
        <v>0.31506491735911035</v>
      </c>
      <c r="AA221" s="1" t="s">
        <v>202</v>
      </c>
      <c r="AB221" s="1" t="s">
        <v>8016</v>
      </c>
      <c r="AC221" s="1" t="s">
        <v>1624</v>
      </c>
    </row>
    <row r="222" spans="1:29" ht="13" x14ac:dyDescent="0.2">
      <c r="A222" s="1" t="s">
        <v>471</v>
      </c>
      <c r="B222" s="1" t="s">
        <v>472</v>
      </c>
      <c r="C222" s="1">
        <v>300</v>
      </c>
      <c r="D222" s="8">
        <v>7.7</v>
      </c>
      <c r="E222" s="8">
        <v>7.96</v>
      </c>
      <c r="F222" s="8">
        <v>55.019998550415004</v>
      </c>
      <c r="G222" s="8">
        <v>35.890001058578498</v>
      </c>
      <c r="H222" s="8">
        <v>21.529999375343301</v>
      </c>
      <c r="I222" s="2">
        <v>8</v>
      </c>
      <c r="J222" s="17">
        <v>0.73113912343978904</v>
      </c>
      <c r="K222" s="17">
        <v>0.83176368474960305</v>
      </c>
      <c r="L222" s="17">
        <v>1.58489322662354</v>
      </c>
      <c r="M222" s="17">
        <v>1.77010893821716</v>
      </c>
      <c r="N222" s="3">
        <f t="shared" si="15"/>
        <v>1.229476243257523</v>
      </c>
      <c r="O222" s="3">
        <f t="shared" si="16"/>
        <v>1.2083284556865714</v>
      </c>
      <c r="P222" s="3">
        <f t="shared" si="17"/>
        <v>0.52444259524040371</v>
      </c>
      <c r="Q222" s="9">
        <v>0.8054</v>
      </c>
      <c r="R222" s="9" t="s">
        <v>201</v>
      </c>
      <c r="S222" s="9">
        <v>0.17749999999999999</v>
      </c>
      <c r="T222" s="9" t="s">
        <v>201</v>
      </c>
      <c r="U222" s="9">
        <v>0.44590000000000002</v>
      </c>
      <c r="V222" s="9" t="s">
        <v>201</v>
      </c>
      <c r="X222" s="1" t="s">
        <v>471</v>
      </c>
      <c r="Y222" s="1">
        <f t="shared" si="18"/>
        <v>0.27301267070627999</v>
      </c>
      <c r="Z222" s="1">
        <f t="shared" si="19"/>
        <v>0.35076252765039273</v>
      </c>
      <c r="AA222" s="1" t="s">
        <v>202</v>
      </c>
      <c r="AB222" s="1" t="s">
        <v>7934</v>
      </c>
      <c r="AC222" s="1" t="s">
        <v>1202</v>
      </c>
    </row>
    <row r="223" spans="1:29" ht="13" x14ac:dyDescent="0.2">
      <c r="A223" s="1" t="s">
        <v>473</v>
      </c>
      <c r="B223" s="1" t="s">
        <v>474</v>
      </c>
      <c r="C223" s="1">
        <v>333</v>
      </c>
      <c r="D223" s="8">
        <v>6.33</v>
      </c>
      <c r="E223" s="8">
        <v>7.05</v>
      </c>
      <c r="F223" s="8">
        <v>54.600000381469698</v>
      </c>
      <c r="G223" s="8">
        <v>46.630001068115199</v>
      </c>
      <c r="H223" s="8">
        <v>30.6699991226196</v>
      </c>
      <c r="I223" s="2">
        <v>6</v>
      </c>
      <c r="J223" s="17">
        <v>0.90364938974380504</v>
      </c>
      <c r="K223" s="17">
        <v>1.3551889657974201</v>
      </c>
      <c r="L223" s="17">
        <v>1.05681753158569</v>
      </c>
      <c r="M223" s="17">
        <v>1.6443717479705799</v>
      </c>
      <c r="N223" s="3">
        <f t="shared" si="15"/>
        <v>1.2400069087743739</v>
      </c>
      <c r="O223" s="3">
        <f t="shared" si="16"/>
        <v>1.2060032486915551</v>
      </c>
      <c r="P223" s="3">
        <f t="shared" si="17"/>
        <v>0.32836593304899447</v>
      </c>
      <c r="Q223" s="9">
        <v>0.73909999999999998</v>
      </c>
      <c r="R223" s="9" t="s">
        <v>201</v>
      </c>
      <c r="S223" s="9">
        <v>6.4199999999999993E-2</v>
      </c>
      <c r="T223" s="9" t="s">
        <v>201</v>
      </c>
      <c r="U223" s="9">
        <v>0.2399</v>
      </c>
      <c r="V223" s="9" t="s">
        <v>201</v>
      </c>
      <c r="X223" s="1" t="s">
        <v>473</v>
      </c>
      <c r="Y223" s="1">
        <f t="shared" si="18"/>
        <v>0.27023379352728732</v>
      </c>
      <c r="Z223" s="1">
        <f t="shared" si="19"/>
        <v>0.61996975203216942</v>
      </c>
      <c r="AA223" s="1" t="s">
        <v>202</v>
      </c>
      <c r="AB223" s="1" t="s">
        <v>7820</v>
      </c>
      <c r="AC223" s="1" t="s">
        <v>1350</v>
      </c>
    </row>
    <row r="224" spans="1:29" ht="13" x14ac:dyDescent="0.2">
      <c r="A224" s="1" t="s">
        <v>475</v>
      </c>
      <c r="B224" s="1" t="s">
        <v>476</v>
      </c>
      <c r="C224" s="1">
        <v>386</v>
      </c>
      <c r="D224" s="8">
        <v>4.6900000000000004</v>
      </c>
      <c r="E224" s="8">
        <v>4.99</v>
      </c>
      <c r="F224" s="8">
        <v>36.219999194145203</v>
      </c>
      <c r="G224" s="8">
        <v>16.009999811649301</v>
      </c>
      <c r="H224" s="8">
        <v>10.760000348091101</v>
      </c>
      <c r="I224" s="2">
        <v>3</v>
      </c>
      <c r="J224" s="17">
        <v>1.3304539918899501</v>
      </c>
      <c r="K224" s="17">
        <v>1.12719798088074</v>
      </c>
      <c r="L224" s="17">
        <v>1.2823306322097801</v>
      </c>
      <c r="M224" s="17">
        <v>1.1168632507324201</v>
      </c>
      <c r="N224" s="3">
        <f t="shared" si="15"/>
        <v>1.2142114639282227</v>
      </c>
      <c r="O224" s="3">
        <f t="shared" si="16"/>
        <v>1.20476430654526</v>
      </c>
      <c r="P224" s="3">
        <f t="shared" si="17"/>
        <v>0.10832138483662723</v>
      </c>
      <c r="Q224" s="9">
        <v>0.2114</v>
      </c>
      <c r="R224" s="9" t="s">
        <v>201</v>
      </c>
      <c r="S224" s="9">
        <v>3.8E-3</v>
      </c>
      <c r="T224" s="9" t="s">
        <v>30</v>
      </c>
      <c r="U224" s="9">
        <v>2.8799999999999999E-2</v>
      </c>
      <c r="V224" s="9" t="s">
        <v>30</v>
      </c>
      <c r="X224" s="1" t="s">
        <v>475</v>
      </c>
      <c r="Y224" s="1">
        <f t="shared" si="18"/>
        <v>0.26875093314625559</v>
      </c>
      <c r="Z224" s="1">
        <f t="shared" si="19"/>
        <v>1.5406075122407692</v>
      </c>
      <c r="AA224" s="1" t="s">
        <v>202</v>
      </c>
      <c r="AB224" s="1" t="s">
        <v>7664</v>
      </c>
      <c r="AC224" s="1" t="s">
        <v>1155</v>
      </c>
    </row>
    <row r="225" spans="1:29" ht="13" x14ac:dyDescent="0.2">
      <c r="A225" s="1" t="s">
        <v>477</v>
      </c>
      <c r="B225" s="1" t="s">
        <v>478</v>
      </c>
      <c r="C225" s="1">
        <v>450</v>
      </c>
      <c r="D225" s="8">
        <v>3</v>
      </c>
      <c r="E225" s="8">
        <v>3.18</v>
      </c>
      <c r="F225" s="8">
        <v>63.249999284744298</v>
      </c>
      <c r="G225" s="8">
        <v>17.0900002121925</v>
      </c>
      <c r="H225" s="8">
        <v>11.969999969005601</v>
      </c>
      <c r="I225" s="2">
        <v>2</v>
      </c>
      <c r="J225" s="17">
        <v>0.96382898092269897</v>
      </c>
      <c r="K225" s="17">
        <v>0.96382898092269897</v>
      </c>
      <c r="L225" s="17">
        <v>1.44543981552124</v>
      </c>
      <c r="M225" s="17">
        <v>1.52756607532501</v>
      </c>
      <c r="N225" s="3">
        <f t="shared" si="15"/>
        <v>1.2251659631729122</v>
      </c>
      <c r="O225" s="3">
        <f t="shared" si="16"/>
        <v>1.2046343982219696</v>
      </c>
      <c r="P225" s="3">
        <f t="shared" si="17"/>
        <v>0.3036228111990652</v>
      </c>
      <c r="Q225" s="9">
        <v>0.65590000000000004</v>
      </c>
      <c r="R225" s="9" t="s">
        <v>201</v>
      </c>
      <c r="S225" s="9">
        <v>5.7500000000000002E-2</v>
      </c>
      <c r="T225" s="9" t="s">
        <v>201</v>
      </c>
      <c r="U225" s="9">
        <v>0.23469999999999999</v>
      </c>
      <c r="V225" s="9" t="s">
        <v>201</v>
      </c>
      <c r="X225" s="1" t="s">
        <v>477</v>
      </c>
      <c r="Y225" s="1">
        <f t="shared" si="18"/>
        <v>0.26859536064296496</v>
      </c>
      <c r="Z225" s="1">
        <f t="shared" si="19"/>
        <v>0.62948691040140747</v>
      </c>
      <c r="AA225" s="1" t="s">
        <v>202</v>
      </c>
      <c r="AB225" s="1" t="s">
        <v>7630</v>
      </c>
      <c r="AC225" s="1" t="s">
        <v>1148</v>
      </c>
    </row>
    <row r="226" spans="1:29" ht="13" x14ac:dyDescent="0.2">
      <c r="A226" s="1" t="s">
        <v>479</v>
      </c>
      <c r="B226" s="1" t="s">
        <v>480</v>
      </c>
      <c r="C226" s="1">
        <v>387</v>
      </c>
      <c r="D226" s="8">
        <v>4.6399999999999997</v>
      </c>
      <c r="E226" s="8">
        <v>4.99</v>
      </c>
      <c r="F226" s="8">
        <v>38.260000944137602</v>
      </c>
      <c r="G226" s="8">
        <v>20.000000298023199</v>
      </c>
      <c r="H226" s="8">
        <v>13.480000197887399</v>
      </c>
      <c r="I226" s="2">
        <v>6</v>
      </c>
      <c r="J226" s="17">
        <v>0.95499259233474698</v>
      </c>
      <c r="K226" s="17">
        <v>1.3061709403991699</v>
      </c>
      <c r="L226" s="17">
        <v>1.0964782238006601</v>
      </c>
      <c r="M226" s="17">
        <v>1.49968481063843</v>
      </c>
      <c r="N226" s="3">
        <f t="shared" si="15"/>
        <v>1.2143316417932517</v>
      </c>
      <c r="O226" s="3">
        <f t="shared" si="16"/>
        <v>1.201324582099915</v>
      </c>
      <c r="P226" s="3">
        <f t="shared" si="17"/>
        <v>0.2387516551042029</v>
      </c>
      <c r="Q226" s="9">
        <v>0.52480000000000004</v>
      </c>
      <c r="R226" s="9" t="s">
        <v>201</v>
      </c>
      <c r="S226" s="9">
        <v>3.3599999999999998E-2</v>
      </c>
      <c r="T226" s="9" t="s">
        <v>30</v>
      </c>
      <c r="U226" s="9">
        <v>0.17050000000000001</v>
      </c>
      <c r="V226" s="9" t="s">
        <v>201</v>
      </c>
      <c r="X226" s="1" t="s">
        <v>479</v>
      </c>
      <c r="Y226" s="1">
        <f t="shared" si="18"/>
        <v>0.26462600093497918</v>
      </c>
      <c r="Z226" s="1">
        <f t="shared" si="19"/>
        <v>0.76827561667148347</v>
      </c>
      <c r="AA226" s="1" t="s">
        <v>202</v>
      </c>
      <c r="AB226" s="1" t="s">
        <v>7991</v>
      </c>
      <c r="AC226" s="1" t="s">
        <v>1220</v>
      </c>
    </row>
    <row r="227" spans="1:29" ht="13" x14ac:dyDescent="0.2">
      <c r="A227" s="1" t="s">
        <v>481</v>
      </c>
      <c r="B227" s="1" t="s">
        <v>482</v>
      </c>
      <c r="C227" s="1">
        <v>99</v>
      </c>
      <c r="D227" s="8">
        <v>22.2</v>
      </c>
      <c r="E227" s="8">
        <v>22.3</v>
      </c>
      <c r="F227" s="8">
        <v>100</v>
      </c>
      <c r="G227" s="8">
        <v>94.120001792907701</v>
      </c>
      <c r="H227" s="8">
        <v>83.819997310638399</v>
      </c>
      <c r="I227" s="2">
        <v>11</v>
      </c>
      <c r="J227" s="17">
        <v>1.9952620267868</v>
      </c>
      <c r="K227" s="17">
        <v>1.47231197357178</v>
      </c>
      <c r="L227" s="17">
        <v>0.92896640300750699</v>
      </c>
      <c r="M227" s="17">
        <v>0.70469307899475098</v>
      </c>
      <c r="N227" s="3">
        <f t="shared" si="15"/>
        <v>1.2753083705902095</v>
      </c>
      <c r="O227" s="3">
        <f t="shared" si="16"/>
        <v>1.2006391882896434</v>
      </c>
      <c r="P227" s="3">
        <f t="shared" si="17"/>
        <v>0.57812866392934426</v>
      </c>
      <c r="Q227" s="9">
        <v>0.93730000000000002</v>
      </c>
      <c r="R227" s="9" t="s">
        <v>201</v>
      </c>
      <c r="S227" s="9">
        <v>0.17829999999999999</v>
      </c>
      <c r="T227" s="9" t="s">
        <v>201</v>
      </c>
      <c r="U227" s="9">
        <v>0.41120000000000001</v>
      </c>
      <c r="V227" s="9" t="s">
        <v>201</v>
      </c>
      <c r="X227" s="1" t="s">
        <v>481</v>
      </c>
      <c r="Y227" s="1">
        <f t="shared" si="18"/>
        <v>0.26380266272300285</v>
      </c>
      <c r="Z227" s="1">
        <f t="shared" si="19"/>
        <v>0.38594689401278065</v>
      </c>
      <c r="AA227" s="1" t="s">
        <v>202</v>
      </c>
      <c r="AB227" s="1" t="s">
        <v>7382</v>
      </c>
      <c r="AC227" s="1" t="s">
        <v>1148</v>
      </c>
    </row>
    <row r="228" spans="1:29" ht="13" x14ac:dyDescent="0.2">
      <c r="A228" s="1" t="s">
        <v>483</v>
      </c>
      <c r="B228" s="1" t="s">
        <v>484</v>
      </c>
      <c r="C228" s="1">
        <v>334</v>
      </c>
      <c r="D228" s="8">
        <v>6.3</v>
      </c>
      <c r="E228" s="8">
        <v>8.2899999999999991</v>
      </c>
      <c r="F228" s="8">
        <v>56.999999284744298</v>
      </c>
      <c r="G228" s="8">
        <v>39.129999279975898</v>
      </c>
      <c r="H228" s="8">
        <v>22.220000624656699</v>
      </c>
      <c r="I228" s="2">
        <v>5</v>
      </c>
      <c r="J228" s="17">
        <v>0.97274720668792702</v>
      </c>
      <c r="K228" s="17">
        <v>1.07646501064301</v>
      </c>
      <c r="L228" s="17">
        <v>1.3182567358017001</v>
      </c>
      <c r="M228" s="17">
        <v>1.4321879148483301</v>
      </c>
      <c r="N228" s="3">
        <f t="shared" si="15"/>
        <v>1.1999142169952419</v>
      </c>
      <c r="O228" s="3">
        <f t="shared" si="16"/>
        <v>1.1973608732223551</v>
      </c>
      <c r="P228" s="3">
        <f t="shared" si="17"/>
        <v>0.2119752969827407</v>
      </c>
      <c r="Q228" s="9">
        <v>0.41470000000000001</v>
      </c>
      <c r="R228" s="9" t="s">
        <v>201</v>
      </c>
      <c r="S228" s="9">
        <v>2.69E-2</v>
      </c>
      <c r="T228" s="9" t="s">
        <v>30</v>
      </c>
      <c r="U228" s="9">
        <v>0.15570000000000001</v>
      </c>
      <c r="V228" s="9" t="s">
        <v>201</v>
      </c>
      <c r="X228" s="1" t="s">
        <v>483</v>
      </c>
      <c r="Y228" s="1">
        <f t="shared" si="18"/>
        <v>0.25985803243506761</v>
      </c>
      <c r="Z228" s="1">
        <f t="shared" si="19"/>
        <v>0.80771138743187965</v>
      </c>
      <c r="AA228" s="1" t="s">
        <v>202</v>
      </c>
      <c r="AB228" s="1" t="s">
        <v>8005</v>
      </c>
      <c r="AC228" s="1" t="s">
        <v>1140</v>
      </c>
    </row>
    <row r="229" spans="1:29" ht="13" x14ac:dyDescent="0.2">
      <c r="A229" s="1" t="s">
        <v>485</v>
      </c>
      <c r="B229" s="1" t="s">
        <v>486</v>
      </c>
      <c r="C229" s="1">
        <v>59</v>
      </c>
      <c r="D229" s="8">
        <v>30.47</v>
      </c>
      <c r="E229" s="8">
        <v>31.4</v>
      </c>
      <c r="F229" s="8">
        <v>61.159998178482098</v>
      </c>
      <c r="G229" s="8">
        <v>47.440001368522601</v>
      </c>
      <c r="H229" s="8">
        <v>39.070001244544997</v>
      </c>
      <c r="I229" s="2">
        <v>21</v>
      </c>
      <c r="J229" s="17">
        <v>1.3182569742202801</v>
      </c>
      <c r="K229" s="17">
        <v>1.5848929882049601</v>
      </c>
      <c r="L229" s="17">
        <v>0.98174792528152499</v>
      </c>
      <c r="M229" s="17">
        <v>1.06659615039825</v>
      </c>
      <c r="N229" s="3">
        <f t="shared" si="15"/>
        <v>1.2378735095262536</v>
      </c>
      <c r="O229" s="3">
        <f t="shared" si="16"/>
        <v>1.1924265623092651</v>
      </c>
      <c r="P229" s="3">
        <f t="shared" si="17"/>
        <v>0.27191927027043961</v>
      </c>
      <c r="Q229" s="9">
        <v>0.67879999999999996</v>
      </c>
      <c r="R229" s="9" t="s">
        <v>201</v>
      </c>
      <c r="S229" s="9">
        <v>4.1000000000000002E-2</v>
      </c>
      <c r="T229" s="9" t="s">
        <v>30</v>
      </c>
      <c r="U229" s="9">
        <v>0.17849999999999999</v>
      </c>
      <c r="V229" s="9" t="s">
        <v>201</v>
      </c>
      <c r="X229" s="1" t="s">
        <v>485</v>
      </c>
      <c r="Y229" s="1">
        <f t="shared" si="18"/>
        <v>0.25390041805076707</v>
      </c>
      <c r="Z229" s="1">
        <f t="shared" si="19"/>
        <v>0.74836177955178806</v>
      </c>
      <c r="AA229" s="1" t="s">
        <v>202</v>
      </c>
      <c r="AB229" s="1" t="s">
        <v>7395</v>
      </c>
      <c r="AC229" s="1" t="s">
        <v>1202</v>
      </c>
    </row>
    <row r="230" spans="1:29" ht="13" x14ac:dyDescent="0.2">
      <c r="A230" s="1" t="s">
        <v>487</v>
      </c>
      <c r="B230" s="1" t="s">
        <v>488</v>
      </c>
      <c r="C230" s="1">
        <v>417</v>
      </c>
      <c r="D230" s="8">
        <v>4.05</v>
      </c>
      <c r="E230" s="8">
        <v>4.07</v>
      </c>
      <c r="F230" s="8">
        <v>55.4000020027161</v>
      </c>
      <c r="G230" s="8">
        <v>35.969999432563803</v>
      </c>
      <c r="H230" s="8">
        <v>12.950000166893</v>
      </c>
      <c r="I230" s="2">
        <v>2</v>
      </c>
      <c r="J230" s="17">
        <v>1.80301797389984</v>
      </c>
      <c r="K230" s="17">
        <v>1.5848929882049601</v>
      </c>
      <c r="L230" s="17">
        <v>0.78704577684402499</v>
      </c>
      <c r="M230" s="17">
        <v>0.68548822402954102</v>
      </c>
      <c r="N230" s="3">
        <f t="shared" si="15"/>
        <v>1.2151112407445914</v>
      </c>
      <c r="O230" s="3">
        <f t="shared" si="16"/>
        <v>1.1859693825244926</v>
      </c>
      <c r="P230" s="3">
        <f t="shared" si="17"/>
        <v>0.56157915703929029</v>
      </c>
      <c r="Q230" s="9">
        <v>0.78220000000000001</v>
      </c>
      <c r="R230" s="9" t="s">
        <v>201</v>
      </c>
      <c r="S230" s="9">
        <v>0.21049999999999999</v>
      </c>
      <c r="T230" s="9" t="s">
        <v>201</v>
      </c>
      <c r="U230" s="9">
        <v>0.49940000000000001</v>
      </c>
      <c r="V230" s="9" t="s">
        <v>201</v>
      </c>
      <c r="X230" s="1" t="s">
        <v>487</v>
      </c>
      <c r="Y230" s="1">
        <f t="shared" si="18"/>
        <v>0.24606676515351919</v>
      </c>
      <c r="Z230" s="1">
        <f t="shared" si="19"/>
        <v>0.30155146198467103</v>
      </c>
      <c r="AA230" s="1" t="s">
        <v>202</v>
      </c>
      <c r="AB230" s="1" t="s">
        <v>8229</v>
      </c>
      <c r="AC230" s="1" t="s">
        <v>1202</v>
      </c>
    </row>
    <row r="231" spans="1:29" ht="13" x14ac:dyDescent="0.2">
      <c r="A231" s="1" t="s">
        <v>489</v>
      </c>
      <c r="B231" s="1" t="s">
        <v>490</v>
      </c>
      <c r="C231" s="1">
        <v>508</v>
      </c>
      <c r="D231" s="8">
        <v>2.09</v>
      </c>
      <c r="E231" s="8">
        <v>2.14</v>
      </c>
      <c r="F231" s="8">
        <v>25.220000743865999</v>
      </c>
      <c r="G231" s="8">
        <v>7.4179999530315399</v>
      </c>
      <c r="H231" s="8">
        <v>3.85800004005432</v>
      </c>
      <c r="I231" s="2">
        <v>2</v>
      </c>
      <c r="J231" s="17">
        <v>1.3427649736404399</v>
      </c>
      <c r="K231" s="17">
        <v>0.63095742464065596</v>
      </c>
      <c r="L231" s="17">
        <v>2.3120648860931401</v>
      </c>
      <c r="M231" s="17">
        <v>1.0280163288116499</v>
      </c>
      <c r="N231" s="3">
        <f t="shared" si="15"/>
        <v>1.3284509032964715</v>
      </c>
      <c r="O231" s="3">
        <f t="shared" si="16"/>
        <v>1.185390651226045</v>
      </c>
      <c r="P231" s="3">
        <f t="shared" si="17"/>
        <v>0.71750945314938808</v>
      </c>
      <c r="Q231" s="9">
        <v>0.94179999999999997</v>
      </c>
      <c r="R231" s="9" t="s">
        <v>201</v>
      </c>
      <c r="S231" s="9">
        <v>0.21690000000000001</v>
      </c>
      <c r="T231" s="9" t="s">
        <v>201</v>
      </c>
      <c r="U231" s="9">
        <v>0.4274</v>
      </c>
      <c r="V231" s="9" t="s">
        <v>201</v>
      </c>
      <c r="X231" s="1" t="s">
        <v>489</v>
      </c>
      <c r="Y231" s="1">
        <f t="shared" si="18"/>
        <v>0.24536258461663688</v>
      </c>
      <c r="Z231" s="1">
        <f t="shared" si="19"/>
        <v>0.36916548217194939</v>
      </c>
      <c r="AA231" s="1" t="s">
        <v>202</v>
      </c>
      <c r="AB231" s="1" t="s">
        <v>8297</v>
      </c>
      <c r="AC231" s="1" t="s">
        <v>1148</v>
      </c>
    </row>
    <row r="232" spans="1:29" ht="13" x14ac:dyDescent="0.2">
      <c r="A232" s="1" t="s">
        <v>491</v>
      </c>
      <c r="B232" s="1" t="s">
        <v>492</v>
      </c>
      <c r="C232" s="1">
        <v>171</v>
      </c>
      <c r="D232" s="8">
        <v>14.51</v>
      </c>
      <c r="E232" s="8">
        <v>16.239999999999998</v>
      </c>
      <c r="F232" s="8">
        <v>84.350001811981201</v>
      </c>
      <c r="G232" s="8">
        <v>65.219998359680204</v>
      </c>
      <c r="H232" s="8">
        <v>60.869997739791899</v>
      </c>
      <c r="I232" s="2">
        <v>11</v>
      </c>
      <c r="J232" s="17">
        <v>0.77983009815216098</v>
      </c>
      <c r="K232" s="17">
        <v>0.87902247905731201</v>
      </c>
      <c r="L232" s="17">
        <v>1.4859356880187999</v>
      </c>
      <c r="M232" s="17">
        <v>1.7864875793457</v>
      </c>
      <c r="N232" s="3">
        <f t="shared" si="15"/>
        <v>1.2328189611434932</v>
      </c>
      <c r="O232" s="3">
        <f t="shared" si="16"/>
        <v>1.1824790835380559</v>
      </c>
      <c r="P232" s="3">
        <f t="shared" si="17"/>
        <v>0.48338662129353827</v>
      </c>
      <c r="Q232" s="9">
        <v>0.79910000000000003</v>
      </c>
      <c r="R232" s="9" t="s">
        <v>201</v>
      </c>
      <c r="S232" s="9">
        <v>0.15090000000000001</v>
      </c>
      <c r="T232" s="9" t="s">
        <v>201</v>
      </c>
      <c r="U232" s="9">
        <v>0.40649999999999997</v>
      </c>
      <c r="V232" s="9" t="s">
        <v>201</v>
      </c>
      <c r="X232" s="1" t="s">
        <v>491</v>
      </c>
      <c r="Y232" s="1">
        <f t="shared" si="18"/>
        <v>0.24181466445870414</v>
      </c>
      <c r="Z232" s="1">
        <f t="shared" si="19"/>
        <v>0.39093945006991304</v>
      </c>
      <c r="AA232" s="1" t="s">
        <v>202</v>
      </c>
      <c r="AB232" s="1" t="s">
        <v>8011</v>
      </c>
      <c r="AC232" s="1" t="s">
        <v>1148</v>
      </c>
    </row>
    <row r="233" spans="1:29" ht="13" x14ac:dyDescent="0.2">
      <c r="A233" s="1" t="s">
        <v>493</v>
      </c>
      <c r="B233" s="1" t="s">
        <v>494</v>
      </c>
      <c r="C233" s="1">
        <v>491</v>
      </c>
      <c r="D233" s="8">
        <v>2.21</v>
      </c>
      <c r="E233" s="8">
        <v>4.58</v>
      </c>
      <c r="F233" s="8">
        <v>37.979999184608502</v>
      </c>
      <c r="G233" s="8">
        <v>4.5030001550912901</v>
      </c>
      <c r="H233" s="8">
        <v>1.5289999544620501</v>
      </c>
      <c r="I233" s="2">
        <v>3</v>
      </c>
      <c r="J233" s="17">
        <v>1.1587769985198999</v>
      </c>
      <c r="K233" s="17">
        <v>1.0185910463333101</v>
      </c>
      <c r="L233" s="17">
        <v>1.3551894426345801</v>
      </c>
      <c r="M233" s="17">
        <v>1.20226442813873</v>
      </c>
      <c r="N233" s="3">
        <f t="shared" si="15"/>
        <v>1.1837054789066301</v>
      </c>
      <c r="O233" s="3">
        <f t="shared" si="16"/>
        <v>1.180520713329315</v>
      </c>
      <c r="P233" s="3">
        <f t="shared" si="17"/>
        <v>0.13860662489078929</v>
      </c>
      <c r="Q233" s="9">
        <v>0.19189999999999999</v>
      </c>
      <c r="R233" s="9" t="s">
        <v>201</v>
      </c>
      <c r="S233" s="9">
        <v>9.4000000000000004E-3</v>
      </c>
      <c r="T233" s="9" t="s">
        <v>30</v>
      </c>
      <c r="U233" s="9">
        <v>7.6899999999999996E-2</v>
      </c>
      <c r="V233" s="9" t="s">
        <v>201</v>
      </c>
      <c r="X233" s="1" t="s">
        <v>493</v>
      </c>
      <c r="Y233" s="1">
        <f t="shared" si="18"/>
        <v>0.23942335520934999</v>
      </c>
      <c r="Z233" s="1">
        <f t="shared" si="19"/>
        <v>1.114073660198569</v>
      </c>
      <c r="AA233" s="1" t="s">
        <v>202</v>
      </c>
      <c r="AB233" s="1" t="s">
        <v>8090</v>
      </c>
      <c r="AC233" s="1" t="s">
        <v>1815</v>
      </c>
    </row>
    <row r="234" spans="1:29" ht="13" x14ac:dyDescent="0.2">
      <c r="A234" s="1" t="s">
        <v>495</v>
      </c>
      <c r="B234" s="1" t="s">
        <v>496</v>
      </c>
      <c r="C234" s="1">
        <v>135</v>
      </c>
      <c r="D234" s="8">
        <v>16.59</v>
      </c>
      <c r="E234" s="8">
        <v>18.54</v>
      </c>
      <c r="F234" s="8">
        <v>58.139997720718398</v>
      </c>
      <c r="G234" s="8">
        <v>48.550000786781297</v>
      </c>
      <c r="H234" s="8">
        <v>34.299999475479098</v>
      </c>
      <c r="I234" s="2">
        <v>11</v>
      </c>
      <c r="J234" s="17">
        <v>2.0323569774627699</v>
      </c>
      <c r="K234" s="17">
        <v>1.02801597118378</v>
      </c>
      <c r="L234" s="17">
        <v>1.33045446872711</v>
      </c>
      <c r="M234" s="17">
        <v>0.67297667264938399</v>
      </c>
      <c r="N234" s="3">
        <f t="shared" si="15"/>
        <v>1.2659510225057611</v>
      </c>
      <c r="O234" s="3">
        <f t="shared" si="16"/>
        <v>1.179235219955445</v>
      </c>
      <c r="P234" s="3">
        <f t="shared" si="17"/>
        <v>0.57728400018338211</v>
      </c>
      <c r="Q234" s="9">
        <v>0.91359999999999997</v>
      </c>
      <c r="R234" s="9" t="s">
        <v>201</v>
      </c>
      <c r="S234" s="9">
        <v>0.1837</v>
      </c>
      <c r="T234" s="9" t="s">
        <v>201</v>
      </c>
      <c r="U234" s="9">
        <v>0.42480000000000001</v>
      </c>
      <c r="V234" s="9" t="s">
        <v>201</v>
      </c>
      <c r="X234" s="1" t="s">
        <v>495</v>
      </c>
      <c r="Y234" s="1">
        <f t="shared" si="18"/>
        <v>0.23785151884028033</v>
      </c>
      <c r="Z234" s="1">
        <f t="shared" si="19"/>
        <v>0.37181549192658736</v>
      </c>
      <c r="AA234" s="1" t="s">
        <v>202</v>
      </c>
      <c r="AB234" s="1" t="s">
        <v>7791</v>
      </c>
      <c r="AC234" s="1" t="s">
        <v>1356</v>
      </c>
    </row>
    <row r="235" spans="1:29" ht="13" x14ac:dyDescent="0.2">
      <c r="A235" s="1" t="s">
        <v>497</v>
      </c>
      <c r="B235" s="1" t="s">
        <v>498</v>
      </c>
      <c r="C235" s="1">
        <v>496</v>
      </c>
      <c r="D235" s="8">
        <v>2.17</v>
      </c>
      <c r="E235" s="8">
        <v>2.2999999999999998</v>
      </c>
      <c r="F235" s="8">
        <v>25.6000012159348</v>
      </c>
      <c r="G235" s="8">
        <v>10.7199996709824</v>
      </c>
      <c r="H235" s="8">
        <v>3.5009998828172701</v>
      </c>
      <c r="I235" s="2">
        <v>3</v>
      </c>
      <c r="J235" s="17">
        <v>3.2809529304504399</v>
      </c>
      <c r="K235" s="17">
        <v>1.2705739736557</v>
      </c>
      <c r="L235" s="17">
        <v>1.0471285581588701</v>
      </c>
      <c r="M235" s="17">
        <v>0.37670379877090499</v>
      </c>
      <c r="N235" s="3">
        <f t="shared" si="15"/>
        <v>1.4938398152589789</v>
      </c>
      <c r="O235" s="3">
        <f t="shared" si="16"/>
        <v>1.1588512659072849</v>
      </c>
      <c r="P235" s="3">
        <f t="shared" si="17"/>
        <v>1.2504885377418096</v>
      </c>
      <c r="Q235" s="9">
        <v>0.77680000000000005</v>
      </c>
      <c r="R235" s="9" t="s">
        <v>201</v>
      </c>
      <c r="S235" s="9">
        <v>0.33029999999999998</v>
      </c>
      <c r="T235" s="9" t="s">
        <v>201</v>
      </c>
      <c r="U235" s="9">
        <v>0.48730000000000001</v>
      </c>
      <c r="V235" s="9" t="s">
        <v>201</v>
      </c>
      <c r="X235" s="1" t="s">
        <v>497</v>
      </c>
      <c r="Y235" s="1">
        <f t="shared" si="18"/>
        <v>0.21269541387889065</v>
      </c>
      <c r="Z235" s="1">
        <f t="shared" si="19"/>
        <v>0.3122035886187054</v>
      </c>
      <c r="AA235" s="1" t="s">
        <v>202</v>
      </c>
      <c r="AB235" s="1" t="s">
        <v>8209</v>
      </c>
      <c r="AC235" s="1" t="s">
        <v>1220</v>
      </c>
    </row>
    <row r="236" spans="1:29" ht="13" x14ac:dyDescent="0.2">
      <c r="A236" s="1" t="s">
        <v>499</v>
      </c>
      <c r="B236" s="1" t="s">
        <v>500</v>
      </c>
      <c r="C236" s="1">
        <v>358</v>
      </c>
      <c r="D236" s="8">
        <v>5.47</v>
      </c>
      <c r="E236" s="8">
        <v>5.59</v>
      </c>
      <c r="F236" s="8">
        <v>46.360000967979403</v>
      </c>
      <c r="G236" s="8">
        <v>30.910000205039999</v>
      </c>
      <c r="H236" s="8">
        <v>23.6399993300438</v>
      </c>
      <c r="I236" s="2">
        <v>4</v>
      </c>
      <c r="J236" s="17">
        <v>1.4321880340576201</v>
      </c>
      <c r="K236" s="17">
        <v>3.2809529304504399</v>
      </c>
      <c r="L236" s="17">
        <v>0.40550854802131697</v>
      </c>
      <c r="M236" s="17">
        <v>0.87902253866195701</v>
      </c>
      <c r="N236" s="3">
        <f t="shared" si="15"/>
        <v>1.4994180127978334</v>
      </c>
      <c r="O236" s="3">
        <f t="shared" si="16"/>
        <v>1.1556052863597885</v>
      </c>
      <c r="P236" s="3">
        <f t="shared" si="17"/>
        <v>1.2596183276840669</v>
      </c>
      <c r="Q236" s="9">
        <v>0.77229999999999999</v>
      </c>
      <c r="R236" s="9" t="s">
        <v>201</v>
      </c>
      <c r="S236" s="9">
        <v>0.33019999999999999</v>
      </c>
      <c r="T236" s="9" t="s">
        <v>201</v>
      </c>
      <c r="U236" s="9">
        <v>0.48570000000000002</v>
      </c>
      <c r="V236" s="9" t="s">
        <v>201</v>
      </c>
      <c r="X236" s="1" t="s">
        <v>499</v>
      </c>
      <c r="Y236" s="1">
        <f t="shared" si="18"/>
        <v>0.20864870869291546</v>
      </c>
      <c r="Z236" s="1">
        <f t="shared" si="19"/>
        <v>0.31363189652696383</v>
      </c>
      <c r="AA236" s="1" t="s">
        <v>202</v>
      </c>
      <c r="AB236" s="1" t="s">
        <v>7570</v>
      </c>
      <c r="AC236" s="1" t="s">
        <v>1140</v>
      </c>
    </row>
    <row r="237" spans="1:29" ht="13" x14ac:dyDescent="0.2">
      <c r="A237" s="1" t="s">
        <v>501</v>
      </c>
      <c r="B237" s="1" t="s">
        <v>502</v>
      </c>
      <c r="C237" s="1">
        <v>227</v>
      </c>
      <c r="D237" s="8">
        <v>11.27</v>
      </c>
      <c r="E237" s="8">
        <v>11.37</v>
      </c>
      <c r="F237" s="8">
        <v>51.719999313354499</v>
      </c>
      <c r="G237" s="8">
        <v>51.719999313354499</v>
      </c>
      <c r="H237" s="8">
        <v>51.719999313354499</v>
      </c>
      <c r="I237" s="2">
        <v>17</v>
      </c>
      <c r="J237" s="17">
        <v>0.50118720531463601</v>
      </c>
      <c r="K237" s="17">
        <v>0.99083197116851796</v>
      </c>
      <c r="L237" s="17">
        <v>1.3182567358017001</v>
      </c>
      <c r="M237" s="17">
        <v>2.18776154518127</v>
      </c>
      <c r="N237" s="3">
        <f t="shared" si="15"/>
        <v>1.2495093643665309</v>
      </c>
      <c r="O237" s="3">
        <f t="shared" si="16"/>
        <v>1.154544353485109</v>
      </c>
      <c r="P237" s="3">
        <f t="shared" si="17"/>
        <v>0.70991628693404618</v>
      </c>
      <c r="Q237" s="9">
        <v>0.89590000000000003</v>
      </c>
      <c r="R237" s="9" t="s">
        <v>201</v>
      </c>
      <c r="S237" s="9">
        <v>0.26889999999999997</v>
      </c>
      <c r="T237" s="9" t="s">
        <v>201</v>
      </c>
      <c r="U237" s="9">
        <v>0.53269999999999995</v>
      </c>
      <c r="V237" s="9" t="s">
        <v>201</v>
      </c>
      <c r="X237" s="1" t="s">
        <v>501</v>
      </c>
      <c r="Y237" s="1">
        <f t="shared" si="18"/>
        <v>0.20732359738564524</v>
      </c>
      <c r="Z237" s="1">
        <f t="shared" si="19"/>
        <v>0.27351730321517037</v>
      </c>
      <c r="AA237" s="1" t="s">
        <v>202</v>
      </c>
      <c r="AB237" s="1" t="s">
        <v>8076</v>
      </c>
      <c r="AC237" s="1" t="s">
        <v>1624</v>
      </c>
    </row>
    <row r="238" spans="1:29" ht="13" x14ac:dyDescent="0.2">
      <c r="A238" s="1" t="s">
        <v>503</v>
      </c>
      <c r="B238" s="1" t="s">
        <v>504</v>
      </c>
      <c r="C238" s="1">
        <v>33</v>
      </c>
      <c r="D238" s="8">
        <v>38.979999999999997</v>
      </c>
      <c r="E238" s="8">
        <v>40.98</v>
      </c>
      <c r="F238" s="8">
        <v>66.299998760223403</v>
      </c>
      <c r="G238" s="8">
        <v>57.770001888275097</v>
      </c>
      <c r="H238" s="8">
        <v>52.300000190734899</v>
      </c>
      <c r="I238" s="2">
        <v>31</v>
      </c>
      <c r="J238" s="17">
        <v>1.4060480594635001</v>
      </c>
      <c r="K238" s="17">
        <v>0.98174792528152499</v>
      </c>
      <c r="L238" s="17">
        <v>1.3182567358017001</v>
      </c>
      <c r="M238" s="17">
        <v>0.94623714685440097</v>
      </c>
      <c r="N238" s="3">
        <f t="shared" si="15"/>
        <v>1.1630724668502814</v>
      </c>
      <c r="O238" s="3">
        <f t="shared" si="16"/>
        <v>1.1500023305416125</v>
      </c>
      <c r="P238" s="3">
        <f t="shared" si="17"/>
        <v>0.23310615701046883</v>
      </c>
      <c r="Q238" s="9">
        <v>0.32479999999999998</v>
      </c>
      <c r="R238" s="9" t="s">
        <v>201</v>
      </c>
      <c r="S238" s="9">
        <v>4.3099999999999999E-2</v>
      </c>
      <c r="T238" s="9" t="s">
        <v>30</v>
      </c>
      <c r="U238" s="9">
        <v>0.25619999999999998</v>
      </c>
      <c r="V238" s="9" t="s">
        <v>201</v>
      </c>
      <c r="X238" s="1" t="s">
        <v>503</v>
      </c>
      <c r="Y238" s="1">
        <f t="shared" si="18"/>
        <v>0.2016367848717549</v>
      </c>
      <c r="Z238" s="1">
        <f t="shared" si="19"/>
        <v>0.59142087459133252</v>
      </c>
      <c r="AA238" s="1" t="s">
        <v>202</v>
      </c>
      <c r="AB238" s="1" t="s">
        <v>7551</v>
      </c>
      <c r="AC238" s="1" t="s">
        <v>1450</v>
      </c>
    </row>
    <row r="239" spans="1:29" ht="13" x14ac:dyDescent="0.2">
      <c r="A239" s="1" t="s">
        <v>505</v>
      </c>
      <c r="B239" s="1" t="s">
        <v>506</v>
      </c>
      <c r="C239" s="1">
        <v>254</v>
      </c>
      <c r="D239" s="8">
        <v>10.02</v>
      </c>
      <c r="E239" s="8">
        <v>10.65</v>
      </c>
      <c r="F239" s="8">
        <v>45.010000467300401</v>
      </c>
      <c r="G239" s="8">
        <v>21.989999711513502</v>
      </c>
      <c r="H239" s="8">
        <v>12.5300005078316</v>
      </c>
      <c r="I239" s="2">
        <v>9</v>
      </c>
      <c r="J239" s="17">
        <v>1.2589249610900899</v>
      </c>
      <c r="K239" s="17">
        <v>0.88715600967407204</v>
      </c>
      <c r="L239" s="17">
        <v>1.5135612487793</v>
      </c>
      <c r="M239" s="17">
        <v>1.0375283956527701</v>
      </c>
      <c r="N239" s="3">
        <f t="shared" si="15"/>
        <v>1.1742926537990579</v>
      </c>
      <c r="O239" s="3">
        <f t="shared" si="16"/>
        <v>1.1482266783714299</v>
      </c>
      <c r="P239" s="3">
        <f t="shared" si="17"/>
        <v>0.27289663591607721</v>
      </c>
      <c r="Q239" s="9">
        <v>0.42480000000000001</v>
      </c>
      <c r="R239" s="9" t="s">
        <v>201</v>
      </c>
      <c r="S239" s="9">
        <v>5.91E-2</v>
      </c>
      <c r="T239" s="9" t="s">
        <v>201</v>
      </c>
      <c r="U239" s="9">
        <v>0.29139999999999999</v>
      </c>
      <c r="V239" s="9" t="s">
        <v>201</v>
      </c>
      <c r="X239" s="1" t="s">
        <v>505</v>
      </c>
      <c r="Y239" s="1">
        <f t="shared" si="18"/>
        <v>0.19940748128185012</v>
      </c>
      <c r="Z239" s="1">
        <f t="shared" si="19"/>
        <v>0.53551045256602869</v>
      </c>
      <c r="AA239" s="1" t="s">
        <v>202</v>
      </c>
      <c r="AB239" s="1" t="s">
        <v>7454</v>
      </c>
      <c r="AC239" s="1" t="s">
        <v>1155</v>
      </c>
    </row>
    <row r="240" spans="1:29" ht="13" x14ac:dyDescent="0.2">
      <c r="A240" s="1" t="s">
        <v>507</v>
      </c>
      <c r="B240" s="1" t="s">
        <v>508</v>
      </c>
      <c r="C240" s="1">
        <v>28</v>
      </c>
      <c r="D240" s="8">
        <v>40.950000000000003</v>
      </c>
      <c r="E240" s="8">
        <v>41.96</v>
      </c>
      <c r="F240" s="8">
        <v>50</v>
      </c>
      <c r="G240" s="8">
        <v>29.589998722076398</v>
      </c>
      <c r="H240" s="8">
        <v>19.269999861717199</v>
      </c>
      <c r="I240" s="2">
        <v>25</v>
      </c>
      <c r="J240" s="17">
        <v>1.1168630123138401</v>
      </c>
      <c r="K240" s="17">
        <v>1.1376270055770901</v>
      </c>
      <c r="L240" s="17">
        <v>1.1587773561477701</v>
      </c>
      <c r="M240" s="17">
        <v>1.2133888006210301</v>
      </c>
      <c r="N240" s="3">
        <f t="shared" si="15"/>
        <v>1.1566640436649327</v>
      </c>
      <c r="O240" s="3">
        <f t="shared" si="16"/>
        <v>1.1482021808624301</v>
      </c>
      <c r="P240" s="3">
        <f t="shared" si="17"/>
        <v>4.1507810739454233E-2</v>
      </c>
      <c r="Q240" s="9">
        <v>6.1999999999999998E-3</v>
      </c>
      <c r="R240" s="9" t="s">
        <v>30</v>
      </c>
      <c r="S240" s="9">
        <v>2.9999999999999997E-4</v>
      </c>
      <c r="T240" s="9" t="s">
        <v>30</v>
      </c>
      <c r="U240" s="9">
        <v>4.7999999999999996E-3</v>
      </c>
      <c r="V240" s="9" t="s">
        <v>30</v>
      </c>
      <c r="X240" s="1" t="s">
        <v>507</v>
      </c>
      <c r="Y240" s="1">
        <f t="shared" si="18"/>
        <v>0.19937670093818097</v>
      </c>
      <c r="Z240" s="1">
        <f t="shared" si="19"/>
        <v>2.3187587626244128</v>
      </c>
      <c r="AA240" s="1" t="s">
        <v>202</v>
      </c>
      <c r="AB240" s="1" t="s">
        <v>7687</v>
      </c>
      <c r="AC240" s="1" t="s">
        <v>1148</v>
      </c>
    </row>
    <row r="241" spans="1:29" ht="13" x14ac:dyDescent="0.2">
      <c r="A241" s="1" t="s">
        <v>509</v>
      </c>
      <c r="B241" s="1" t="s">
        <v>510</v>
      </c>
      <c r="C241" s="1">
        <v>267</v>
      </c>
      <c r="D241" s="8">
        <v>9.3699999999999992</v>
      </c>
      <c r="E241" s="8">
        <v>9.59</v>
      </c>
      <c r="F241" s="8">
        <v>50.220000743866002</v>
      </c>
      <c r="G241" s="8">
        <v>34.799998998642003</v>
      </c>
      <c r="H241" s="8">
        <v>32.159999012947097</v>
      </c>
      <c r="I241" s="2">
        <v>10</v>
      </c>
      <c r="J241" s="17">
        <v>1.5995579957962001</v>
      </c>
      <c r="K241" s="17">
        <v>1.5417000055313099</v>
      </c>
      <c r="L241" s="17">
        <v>0.751622915267944</v>
      </c>
      <c r="M241" s="17">
        <v>0.69183099269866899</v>
      </c>
      <c r="N241" s="3">
        <f t="shared" si="15"/>
        <v>1.1461779773235308</v>
      </c>
      <c r="O241" s="3">
        <f t="shared" si="16"/>
        <v>1.146661460399627</v>
      </c>
      <c r="P241" s="3">
        <f t="shared" si="17"/>
        <v>0.49128945825560738</v>
      </c>
      <c r="Q241" s="9">
        <v>0.5756</v>
      </c>
      <c r="R241" s="9" t="s">
        <v>201</v>
      </c>
      <c r="S241" s="9">
        <v>0.22239999999999999</v>
      </c>
      <c r="T241" s="9" t="s">
        <v>201</v>
      </c>
      <c r="U241" s="9">
        <v>0.59370000000000001</v>
      </c>
      <c r="V241" s="9" t="s">
        <v>201</v>
      </c>
      <c r="X241" s="1" t="s">
        <v>509</v>
      </c>
      <c r="Y241" s="1">
        <f t="shared" si="18"/>
        <v>0.19743951385212599</v>
      </c>
      <c r="Z241" s="1">
        <f t="shared" si="19"/>
        <v>0.22643295107394129</v>
      </c>
      <c r="AA241" s="1" t="s">
        <v>202</v>
      </c>
      <c r="AB241" s="1" t="s">
        <v>7321</v>
      </c>
      <c r="AC241" s="1" t="s">
        <v>1155</v>
      </c>
    </row>
    <row r="242" spans="1:29" ht="13" x14ac:dyDescent="0.2">
      <c r="A242" s="1" t="s">
        <v>511</v>
      </c>
      <c r="B242" s="1" t="s">
        <v>512</v>
      </c>
      <c r="C242" s="1">
        <v>517</v>
      </c>
      <c r="D242" s="8">
        <v>2.0499999999999998</v>
      </c>
      <c r="E242" s="8">
        <v>2.08</v>
      </c>
      <c r="F242" s="8">
        <v>18.7700003385544</v>
      </c>
      <c r="G242" s="8">
        <v>7.2200000286102304</v>
      </c>
      <c r="H242" s="8">
        <v>5.77600002288818</v>
      </c>
      <c r="I242" s="2">
        <v>2</v>
      </c>
      <c r="J242" s="17">
        <v>1.0092530250549301</v>
      </c>
      <c r="K242" s="17">
        <v>1.16949903964996</v>
      </c>
      <c r="L242" s="17">
        <v>1.1168632507324201</v>
      </c>
      <c r="M242" s="17">
        <v>1.29419589042664</v>
      </c>
      <c r="N242" s="3">
        <f t="shared" si="15"/>
        <v>1.1474528014659875</v>
      </c>
      <c r="O242" s="3">
        <f t="shared" si="16"/>
        <v>1.14318114519119</v>
      </c>
      <c r="P242" s="3">
        <f t="shared" si="17"/>
        <v>0.11839829614473085</v>
      </c>
      <c r="Q242" s="9">
        <v>8.2000000000000003E-2</v>
      </c>
      <c r="R242" s="9" t="s">
        <v>201</v>
      </c>
      <c r="S242" s="9">
        <v>7.7999999999999996E-3</v>
      </c>
      <c r="T242" s="9" t="s">
        <v>30</v>
      </c>
      <c r="U242" s="9">
        <v>8.8400000000000006E-2</v>
      </c>
      <c r="V242" s="9" t="s">
        <v>201</v>
      </c>
      <c r="X242" s="1" t="s">
        <v>511</v>
      </c>
      <c r="Y242" s="1">
        <f t="shared" si="18"/>
        <v>0.19305402696668822</v>
      </c>
      <c r="Z242" s="1">
        <f t="shared" si="19"/>
        <v>1.0535477349869269</v>
      </c>
      <c r="AA242" s="1" t="s">
        <v>202</v>
      </c>
      <c r="AB242" s="1" t="s">
        <v>7323</v>
      </c>
      <c r="AC242" s="1" t="s">
        <v>1140</v>
      </c>
    </row>
    <row r="243" spans="1:29" ht="13" x14ac:dyDescent="0.2">
      <c r="A243" s="1" t="s">
        <v>513</v>
      </c>
      <c r="B243" s="1" t="s">
        <v>514</v>
      </c>
      <c r="C243" s="1">
        <v>347</v>
      </c>
      <c r="D243" s="8">
        <v>5.76</v>
      </c>
      <c r="E243" s="8">
        <v>5.83</v>
      </c>
      <c r="F243" s="8">
        <v>69.7000026702881</v>
      </c>
      <c r="G243" s="8">
        <v>28.790000081062299</v>
      </c>
      <c r="H243" s="8">
        <v>28.790000081062299</v>
      </c>
      <c r="I243" s="2">
        <v>5</v>
      </c>
      <c r="J243" s="17">
        <v>1.5417000055313099</v>
      </c>
      <c r="K243" s="17">
        <v>0.809095919132233</v>
      </c>
      <c r="L243" s="17">
        <v>1.47231245040894</v>
      </c>
      <c r="M243" s="17">
        <v>0.67920362949371305</v>
      </c>
      <c r="N243" s="3">
        <f t="shared" si="15"/>
        <v>1.125578001141549</v>
      </c>
      <c r="O243" s="3">
        <f t="shared" si="16"/>
        <v>1.1407041847705865</v>
      </c>
      <c r="P243" s="3">
        <f t="shared" si="17"/>
        <v>0.44451969912969497</v>
      </c>
      <c r="Q243" s="9">
        <v>0.4899</v>
      </c>
      <c r="R243" s="9" t="s">
        <v>201</v>
      </c>
      <c r="S243" s="9">
        <v>0.2072</v>
      </c>
      <c r="T243" s="9" t="s">
        <v>201</v>
      </c>
      <c r="U243" s="9">
        <v>0.61160000000000003</v>
      </c>
      <c r="V243" s="9" t="s">
        <v>201</v>
      </c>
      <c r="X243" s="1" t="s">
        <v>513</v>
      </c>
      <c r="Y243" s="1">
        <f t="shared" si="18"/>
        <v>0.1899247105605793</v>
      </c>
      <c r="Z243" s="1">
        <f t="shared" si="19"/>
        <v>0.21353252325971747</v>
      </c>
      <c r="AA243" s="1" t="s">
        <v>202</v>
      </c>
      <c r="AB243" s="1" t="s">
        <v>7999</v>
      </c>
      <c r="AC243" s="1" t="s">
        <v>1148</v>
      </c>
    </row>
    <row r="244" spans="1:29" ht="13" x14ac:dyDescent="0.2">
      <c r="A244" s="1" t="s">
        <v>515</v>
      </c>
      <c r="B244" s="1" t="s">
        <v>516</v>
      </c>
      <c r="C244" s="1">
        <v>410</v>
      </c>
      <c r="D244" s="8">
        <v>4.13</v>
      </c>
      <c r="E244" s="8">
        <v>4.22</v>
      </c>
      <c r="F244" s="8">
        <v>47.999998927116401</v>
      </c>
      <c r="G244" s="8">
        <v>25.999999046325701</v>
      </c>
      <c r="H244" s="8">
        <v>15.999999642372099</v>
      </c>
      <c r="I244" s="2">
        <v>2</v>
      </c>
      <c r="J244" s="17">
        <v>1.08642601966858</v>
      </c>
      <c r="K244" s="17">
        <v>1.14815402030945</v>
      </c>
      <c r="L244" s="17">
        <v>1.12719750404358</v>
      </c>
      <c r="M244" s="17">
        <v>1.1912419795989999</v>
      </c>
      <c r="N244" s="3">
        <f t="shared" si="15"/>
        <v>1.1382548809051525</v>
      </c>
      <c r="O244" s="3">
        <f t="shared" si="16"/>
        <v>1.137675762176515</v>
      </c>
      <c r="P244" s="3">
        <f t="shared" si="17"/>
        <v>4.3642952959502213E-2</v>
      </c>
      <c r="Q244" s="9">
        <v>5.1000000000000004E-3</v>
      </c>
      <c r="R244" s="9" t="s">
        <v>30</v>
      </c>
      <c r="S244" s="9">
        <v>5.0000000000000001E-4</v>
      </c>
      <c r="T244" s="9" t="s">
        <v>30</v>
      </c>
      <c r="U244" s="9">
        <v>8.0000000000000002E-3</v>
      </c>
      <c r="V244" s="9" t="s">
        <v>30</v>
      </c>
      <c r="X244" s="1" t="s">
        <v>515</v>
      </c>
      <c r="Y244" s="1">
        <f t="shared" si="18"/>
        <v>0.18608944784497897</v>
      </c>
      <c r="Z244" s="1">
        <f t="shared" si="19"/>
        <v>2.0969100130080562</v>
      </c>
      <c r="AA244" s="1" t="s">
        <v>202</v>
      </c>
      <c r="AB244" s="1" t="s">
        <v>7772</v>
      </c>
      <c r="AC244" s="1" t="s">
        <v>1140</v>
      </c>
    </row>
    <row r="245" spans="1:29" ht="13" x14ac:dyDescent="0.2">
      <c r="A245" s="1" t="s">
        <v>517</v>
      </c>
      <c r="B245" s="1" t="s">
        <v>518</v>
      </c>
      <c r="C245" s="1">
        <v>209</v>
      </c>
      <c r="D245" s="8">
        <v>12.04</v>
      </c>
      <c r="E245" s="8">
        <v>13.37</v>
      </c>
      <c r="F245" s="8">
        <v>46.389999985694899</v>
      </c>
      <c r="G245" s="8">
        <v>26.289999485015901</v>
      </c>
      <c r="H245" s="8">
        <v>21.909999847412099</v>
      </c>
      <c r="I245" s="2">
        <v>10</v>
      </c>
      <c r="J245" s="17">
        <v>0.98174792528152499</v>
      </c>
      <c r="K245" s="17">
        <v>1.06659603118896</v>
      </c>
      <c r="L245" s="17">
        <v>1.20226442813873</v>
      </c>
      <c r="M245" s="17">
        <v>1.29419589042664</v>
      </c>
      <c r="N245" s="3">
        <f t="shared" si="15"/>
        <v>1.1362010687589639</v>
      </c>
      <c r="O245" s="3">
        <f t="shared" si="16"/>
        <v>1.1344302296638449</v>
      </c>
      <c r="P245" s="3">
        <f t="shared" si="17"/>
        <v>0.13907715593813785</v>
      </c>
      <c r="Q245" s="9">
        <v>9.98E-2</v>
      </c>
      <c r="R245" s="9" t="s">
        <v>201</v>
      </c>
      <c r="S245" s="9">
        <v>1.3299999999999999E-2</v>
      </c>
      <c r="T245" s="9" t="s">
        <v>30</v>
      </c>
      <c r="U245" s="9">
        <v>0.14499999999999999</v>
      </c>
      <c r="V245" s="9" t="s">
        <v>201</v>
      </c>
      <c r="X245" s="1" t="s">
        <v>517</v>
      </c>
      <c r="Y245" s="1">
        <f t="shared" si="18"/>
        <v>0.18196788233484371</v>
      </c>
      <c r="Z245" s="1">
        <f t="shared" si="19"/>
        <v>0.83863199776502517</v>
      </c>
      <c r="AA245" s="1" t="s">
        <v>202</v>
      </c>
      <c r="AB245" s="1" t="s">
        <v>7801</v>
      </c>
      <c r="AC245" s="1" t="s">
        <v>1155</v>
      </c>
    </row>
    <row r="246" spans="1:29" ht="13" x14ac:dyDescent="0.2">
      <c r="A246" s="1" t="s">
        <v>519</v>
      </c>
      <c r="B246" s="1" t="s">
        <v>520</v>
      </c>
      <c r="C246" s="1">
        <v>379</v>
      </c>
      <c r="D246" s="8">
        <v>4.8</v>
      </c>
      <c r="E246" s="8">
        <v>5.08</v>
      </c>
      <c r="F246" s="8">
        <v>58.170002698898301</v>
      </c>
      <c r="G246" s="8">
        <v>14.0900000929832</v>
      </c>
      <c r="H246" s="8">
        <v>6.0400001704692796</v>
      </c>
      <c r="I246" s="2">
        <v>3</v>
      </c>
      <c r="J246" s="17">
        <v>0.81658238172531095</v>
      </c>
      <c r="K246" s="17">
        <v>1.3677289485931401</v>
      </c>
      <c r="L246" s="17">
        <v>0.89536476135253895</v>
      </c>
      <c r="M246" s="17">
        <v>1.44543981552124</v>
      </c>
      <c r="N246" s="3">
        <f t="shared" si="15"/>
        <v>1.1312789767980576</v>
      </c>
      <c r="O246" s="3">
        <f t="shared" si="16"/>
        <v>1.1315468549728396</v>
      </c>
      <c r="P246" s="3">
        <f t="shared" si="17"/>
        <v>0.32108933634779552</v>
      </c>
      <c r="Q246" s="9">
        <v>0.3705</v>
      </c>
      <c r="R246" s="9" t="s">
        <v>201</v>
      </c>
      <c r="S246" s="9">
        <v>0.1094</v>
      </c>
      <c r="T246" s="9" t="s">
        <v>201</v>
      </c>
      <c r="U246" s="9">
        <v>0.47339999999999999</v>
      </c>
      <c r="V246" s="9" t="s">
        <v>201</v>
      </c>
      <c r="X246" s="1" t="s">
        <v>519</v>
      </c>
      <c r="Y246" s="1">
        <f t="shared" si="18"/>
        <v>0.17829632480578073</v>
      </c>
      <c r="Z246" s="1">
        <f t="shared" si="19"/>
        <v>0.32477174640693607</v>
      </c>
      <c r="AA246" s="1" t="s">
        <v>202</v>
      </c>
      <c r="AB246" s="1" t="s">
        <v>8265</v>
      </c>
      <c r="AC246" s="1" t="s">
        <v>1310</v>
      </c>
    </row>
    <row r="247" spans="1:29" ht="13" x14ac:dyDescent="0.2">
      <c r="A247" s="1" t="s">
        <v>521</v>
      </c>
      <c r="B247" s="1" t="s">
        <v>522</v>
      </c>
      <c r="C247" s="1">
        <v>108</v>
      </c>
      <c r="D247" s="8">
        <v>19.96</v>
      </c>
      <c r="E247" s="8">
        <v>20.010000000000002</v>
      </c>
      <c r="F247" s="8">
        <v>72.339999675750704</v>
      </c>
      <c r="G247" s="8">
        <v>67.379999160766602</v>
      </c>
      <c r="H247" s="8">
        <v>67.379999160766602</v>
      </c>
      <c r="I247" s="2">
        <v>15</v>
      </c>
      <c r="J247" s="17">
        <v>1.5848929882049601</v>
      </c>
      <c r="K247" s="17">
        <v>1.57036304473877</v>
      </c>
      <c r="L247" s="17">
        <v>0.69183099269866899</v>
      </c>
      <c r="M247" s="17">
        <v>0.61376202106475797</v>
      </c>
      <c r="N247" s="3">
        <f t="shared" si="15"/>
        <v>1.1152122616767892</v>
      </c>
      <c r="O247" s="3">
        <f t="shared" si="16"/>
        <v>1.1310970187187195</v>
      </c>
      <c r="P247" s="3">
        <f t="shared" si="17"/>
        <v>0.53493496892156667</v>
      </c>
      <c r="Q247" s="9">
        <v>0.5393</v>
      </c>
      <c r="R247" s="9" t="s">
        <v>201</v>
      </c>
      <c r="S247" s="9">
        <v>0.28639999999999999</v>
      </c>
      <c r="T247" s="9" t="s">
        <v>201</v>
      </c>
      <c r="U247" s="9">
        <v>0.69569999999999999</v>
      </c>
      <c r="V247" s="9" t="s">
        <v>201</v>
      </c>
      <c r="X247" s="1" t="s">
        <v>521</v>
      </c>
      <c r="Y247" s="1">
        <f t="shared" si="18"/>
        <v>0.17772268036342959</v>
      </c>
      <c r="Z247" s="1">
        <f t="shared" si="19"/>
        <v>0.15757799664235023</v>
      </c>
      <c r="AA247" s="1" t="s">
        <v>202</v>
      </c>
      <c r="AB247" s="1" t="s">
        <v>7309</v>
      </c>
      <c r="AC247" s="1" t="s">
        <v>1148</v>
      </c>
    </row>
    <row r="248" spans="1:29" ht="13" x14ac:dyDescent="0.2">
      <c r="A248" s="1" t="s">
        <v>523</v>
      </c>
      <c r="B248" s="1" t="s">
        <v>524</v>
      </c>
      <c r="C248" s="1">
        <v>355</v>
      </c>
      <c r="D248" s="8">
        <v>5.52</v>
      </c>
      <c r="E248" s="8">
        <v>5.92</v>
      </c>
      <c r="F248" s="8">
        <v>47.110000252723701</v>
      </c>
      <c r="G248" s="8">
        <v>41.319999098777799</v>
      </c>
      <c r="H248" s="8">
        <v>26.4499992132187</v>
      </c>
      <c r="I248" s="2">
        <v>3</v>
      </c>
      <c r="J248" s="17">
        <v>1.0471290349960301</v>
      </c>
      <c r="K248" s="17">
        <v>0.73790431022643999</v>
      </c>
      <c r="L248" s="17">
        <v>1.44543981552124</v>
      </c>
      <c r="M248" s="17">
        <v>1.2133888006210301</v>
      </c>
      <c r="N248" s="3">
        <f t="shared" si="15"/>
        <v>1.110965490341185</v>
      </c>
      <c r="O248" s="3">
        <f t="shared" si="16"/>
        <v>1.1302589178085301</v>
      </c>
      <c r="P248" s="3">
        <f t="shared" si="17"/>
        <v>0.29755299014515924</v>
      </c>
      <c r="Q248" s="9">
        <v>0.29349999999999998</v>
      </c>
      <c r="R248" s="9" t="s">
        <v>201</v>
      </c>
      <c r="S248" s="9">
        <v>0.1053</v>
      </c>
      <c r="T248" s="9" t="s">
        <v>201</v>
      </c>
      <c r="U248" s="9">
        <v>0.50990000000000002</v>
      </c>
      <c r="V248" s="9" t="s">
        <v>201</v>
      </c>
      <c r="X248" s="1" t="s">
        <v>523</v>
      </c>
      <c r="Y248" s="1">
        <f t="shared" si="18"/>
        <v>0.17665330064949325</v>
      </c>
      <c r="Z248" s="1">
        <f t="shared" si="19"/>
        <v>0.2925149880325264</v>
      </c>
      <c r="AA248" s="1" t="s">
        <v>202</v>
      </c>
      <c r="AB248" s="1" t="s">
        <v>7312</v>
      </c>
      <c r="AC248" s="1" t="s">
        <v>1350</v>
      </c>
    </row>
    <row r="249" spans="1:29" ht="13" x14ac:dyDescent="0.2">
      <c r="A249" s="1" t="s">
        <v>525</v>
      </c>
      <c r="B249" s="1" t="s">
        <v>526</v>
      </c>
      <c r="C249" s="1">
        <v>280</v>
      </c>
      <c r="D249" s="8">
        <v>8.5399999999999991</v>
      </c>
      <c r="E249" s="8">
        <v>9.86</v>
      </c>
      <c r="F249" s="8">
        <v>73.860001564025893</v>
      </c>
      <c r="G249" s="8">
        <v>38.640001416206402</v>
      </c>
      <c r="H249" s="8">
        <v>32.390001416206402</v>
      </c>
      <c r="I249" s="2">
        <v>8</v>
      </c>
      <c r="J249" s="17">
        <v>1</v>
      </c>
      <c r="K249" s="17">
        <v>1.05681800842285</v>
      </c>
      <c r="L249" s="17">
        <v>1.2133888006210301</v>
      </c>
      <c r="M249" s="17">
        <v>1.1912419795989999</v>
      </c>
      <c r="N249" s="3">
        <f t="shared" si="15"/>
        <v>1.1153621971607199</v>
      </c>
      <c r="O249" s="3">
        <f t="shared" si="16"/>
        <v>1.1240299940109248</v>
      </c>
      <c r="P249" s="3">
        <f t="shared" si="17"/>
        <v>0.10344533973322939</v>
      </c>
      <c r="Q249" s="9">
        <v>3.7600000000000001E-2</v>
      </c>
      <c r="R249" s="9" t="s">
        <v>30</v>
      </c>
      <c r="S249" s="9">
        <v>6.7999999999999996E-3</v>
      </c>
      <c r="T249" s="9" t="s">
        <v>30</v>
      </c>
      <c r="U249" s="9">
        <v>0.112</v>
      </c>
      <c r="V249" s="9" t="s">
        <v>201</v>
      </c>
      <c r="X249" s="1" t="s">
        <v>525</v>
      </c>
      <c r="Y249" s="1">
        <f t="shared" si="18"/>
        <v>0.16868053345338271</v>
      </c>
      <c r="Z249" s="1">
        <f t="shared" si="19"/>
        <v>0.9507819773298184</v>
      </c>
      <c r="AA249" s="1" t="s">
        <v>202</v>
      </c>
      <c r="AB249" s="1" t="s">
        <v>8000</v>
      </c>
      <c r="AC249" s="1" t="s">
        <v>1148</v>
      </c>
    </row>
    <row r="250" spans="1:29" ht="13" x14ac:dyDescent="0.2">
      <c r="A250" s="1" t="s">
        <v>527</v>
      </c>
      <c r="B250" s="1" t="s">
        <v>528</v>
      </c>
      <c r="C250" s="1">
        <v>445</v>
      </c>
      <c r="D250" s="8">
        <v>3.14</v>
      </c>
      <c r="E250" s="8">
        <v>3.62</v>
      </c>
      <c r="F250" s="8">
        <v>42.250001430511503</v>
      </c>
      <c r="G250" s="8">
        <v>17.649999260902401</v>
      </c>
      <c r="H250" s="8">
        <v>8.0210000276565605</v>
      </c>
      <c r="I250" s="2">
        <v>2</v>
      </c>
      <c r="J250" s="17">
        <v>1.08642601966858</v>
      </c>
      <c r="K250" s="17">
        <v>0.99083197116851796</v>
      </c>
      <c r="L250" s="17">
        <v>1.2823306322097801</v>
      </c>
      <c r="M250" s="17">
        <v>1.1587773561477701</v>
      </c>
      <c r="N250" s="3">
        <f t="shared" si="15"/>
        <v>1.1295914947986621</v>
      </c>
      <c r="O250" s="3">
        <f t="shared" si="16"/>
        <v>1.122601687908175</v>
      </c>
      <c r="P250" s="3">
        <f t="shared" si="17"/>
        <v>0.12288005295280435</v>
      </c>
      <c r="Q250" s="9">
        <v>6.9400000000000003E-2</v>
      </c>
      <c r="R250" s="9" t="s">
        <v>201</v>
      </c>
      <c r="S250" s="9">
        <v>9.9000000000000008E-3</v>
      </c>
      <c r="T250" s="9" t="s">
        <v>30</v>
      </c>
      <c r="U250" s="9">
        <v>0.1255</v>
      </c>
      <c r="V250" s="9" t="s">
        <v>201</v>
      </c>
      <c r="X250" s="1" t="s">
        <v>527</v>
      </c>
      <c r="Y250" s="1">
        <f t="shared" si="18"/>
        <v>0.16684613360447634</v>
      </c>
      <c r="Z250" s="1">
        <f t="shared" si="19"/>
        <v>0.90135627418294306</v>
      </c>
      <c r="AA250" s="1" t="s">
        <v>202</v>
      </c>
      <c r="AB250" s="1" t="s">
        <v>8187</v>
      </c>
      <c r="AC250" s="1" t="s">
        <v>1231</v>
      </c>
    </row>
    <row r="251" spans="1:29" ht="13" x14ac:dyDescent="0.2">
      <c r="A251" s="1" t="s">
        <v>529</v>
      </c>
      <c r="B251" s="1" t="s">
        <v>530</v>
      </c>
      <c r="C251" s="1">
        <v>256</v>
      </c>
      <c r="D251" s="8">
        <v>9.9600000000000009</v>
      </c>
      <c r="E251" s="8">
        <v>11.24</v>
      </c>
      <c r="F251" s="8">
        <v>60.530000925064101</v>
      </c>
      <c r="G251" s="8">
        <v>41.449999809265101</v>
      </c>
      <c r="H251" s="8">
        <v>19.079999625682799</v>
      </c>
      <c r="I251" s="2">
        <v>11</v>
      </c>
      <c r="J251" s="17">
        <v>1.0964779853820801</v>
      </c>
      <c r="K251" s="17">
        <v>1.0964779853820801</v>
      </c>
      <c r="L251" s="17">
        <v>1.20226442813873</v>
      </c>
      <c r="M251" s="17">
        <v>1.14815366268158</v>
      </c>
      <c r="N251" s="3">
        <f t="shared" si="15"/>
        <v>1.1358435153961177</v>
      </c>
      <c r="O251" s="3">
        <f t="shared" si="16"/>
        <v>1.1223158240318301</v>
      </c>
      <c r="P251" s="3">
        <f t="shared" si="17"/>
        <v>5.0538985883255477E-2</v>
      </c>
      <c r="Q251" s="9">
        <v>7.4000000000000003E-3</v>
      </c>
      <c r="R251" s="9" t="s">
        <v>30</v>
      </c>
      <c r="S251" s="9">
        <v>6.9999999999999999E-4</v>
      </c>
      <c r="T251" s="9" t="s">
        <v>30</v>
      </c>
      <c r="U251" s="9">
        <v>1.26E-2</v>
      </c>
      <c r="V251" s="9" t="s">
        <v>30</v>
      </c>
      <c r="X251" s="1" t="s">
        <v>529</v>
      </c>
      <c r="Y251" s="1">
        <f t="shared" si="18"/>
        <v>0.16647871306736725</v>
      </c>
      <c r="Z251" s="1">
        <f t="shared" si="19"/>
        <v>1.8996294548824371</v>
      </c>
      <c r="AA251" s="1" t="s">
        <v>202</v>
      </c>
      <c r="AB251" s="1" t="s">
        <v>7317</v>
      </c>
      <c r="AC251" s="1" t="s">
        <v>1220</v>
      </c>
    </row>
    <row r="252" spans="1:29" ht="13" x14ac:dyDescent="0.2">
      <c r="A252" s="1" t="s">
        <v>531</v>
      </c>
      <c r="B252" s="1" t="s">
        <v>532</v>
      </c>
      <c r="C252" s="1">
        <v>363</v>
      </c>
      <c r="D252" s="8">
        <v>5.22</v>
      </c>
      <c r="E252" s="8">
        <v>5.32</v>
      </c>
      <c r="F252" s="8">
        <v>35.760000348091097</v>
      </c>
      <c r="G252" s="8">
        <v>28.479999303817699</v>
      </c>
      <c r="H252" s="8">
        <v>13.940000534057599</v>
      </c>
      <c r="I252" s="2">
        <v>3</v>
      </c>
      <c r="J252" s="17">
        <v>1.16949903964996</v>
      </c>
      <c r="K252" s="17">
        <v>0.94623708724975597</v>
      </c>
      <c r="L252" s="17">
        <v>1.3182567358017001</v>
      </c>
      <c r="M252" s="17">
        <v>1.06659615039825</v>
      </c>
      <c r="N252" s="3">
        <f t="shared" si="15"/>
        <v>1.1251472532749165</v>
      </c>
      <c r="O252" s="3">
        <f t="shared" si="16"/>
        <v>1.1180475950241049</v>
      </c>
      <c r="P252" s="3">
        <f t="shared" si="17"/>
        <v>0.15779251392429283</v>
      </c>
      <c r="Q252" s="9">
        <v>0.1134</v>
      </c>
      <c r="R252" s="9" t="s">
        <v>201</v>
      </c>
      <c r="S252" s="9">
        <v>2.0299999999999999E-2</v>
      </c>
      <c r="T252" s="9" t="s">
        <v>30</v>
      </c>
      <c r="U252" s="9">
        <v>0.2109</v>
      </c>
      <c r="V252" s="9" t="s">
        <v>201</v>
      </c>
      <c r="X252" s="1" t="s">
        <v>531</v>
      </c>
      <c r="Y252" s="1">
        <f t="shared" si="18"/>
        <v>0.16098160467814926</v>
      </c>
      <c r="Z252" s="1">
        <f t="shared" si="19"/>
        <v>0.67592342026051355</v>
      </c>
      <c r="AA252" s="1" t="s">
        <v>202</v>
      </c>
      <c r="AB252" s="1" t="s">
        <v>7783</v>
      </c>
      <c r="AC252" s="1" t="s">
        <v>1148</v>
      </c>
    </row>
    <row r="253" spans="1:29" ht="13" x14ac:dyDescent="0.2">
      <c r="A253" s="1" t="s">
        <v>533</v>
      </c>
      <c r="B253" s="1" t="s">
        <v>534</v>
      </c>
      <c r="C253" s="1">
        <v>202</v>
      </c>
      <c r="D253" s="8">
        <v>12.52</v>
      </c>
      <c r="E253" s="8">
        <v>14.44</v>
      </c>
      <c r="F253" s="8">
        <v>38.7199997901917</v>
      </c>
      <c r="G253" s="8">
        <v>15.6299993395805</v>
      </c>
      <c r="H253" s="8">
        <v>10.050000250339499</v>
      </c>
      <c r="I253" s="2">
        <v>9</v>
      </c>
      <c r="J253" s="17">
        <v>1</v>
      </c>
      <c r="K253" s="17">
        <v>1</v>
      </c>
      <c r="L253" s="17">
        <v>1.2359474897384599</v>
      </c>
      <c r="M253" s="17">
        <v>1.3427649736404399</v>
      </c>
      <c r="N253" s="3">
        <f t="shared" si="15"/>
        <v>1.144678115844725</v>
      </c>
      <c r="O253" s="3">
        <f t="shared" si="16"/>
        <v>1.11797374486923</v>
      </c>
      <c r="P253" s="3">
        <f t="shared" si="17"/>
        <v>0.17265767310982089</v>
      </c>
      <c r="Q253" s="9">
        <v>0.16980000000000001</v>
      </c>
      <c r="R253" s="9" t="s">
        <v>201</v>
      </c>
      <c r="S253" s="9">
        <v>2.24E-2</v>
      </c>
      <c r="T253" s="9" t="s">
        <v>30</v>
      </c>
      <c r="U253" s="9">
        <v>0.19239999999999999</v>
      </c>
      <c r="V253" s="9" t="s">
        <v>201</v>
      </c>
      <c r="X253" s="1" t="s">
        <v>533</v>
      </c>
      <c r="Y253" s="1">
        <f t="shared" si="18"/>
        <v>0.1608863075087128</v>
      </c>
      <c r="Z253" s="1">
        <f t="shared" si="19"/>
        <v>0.7157949322982059</v>
      </c>
      <c r="AA253" s="1" t="s">
        <v>202</v>
      </c>
      <c r="AB253" s="1" t="s">
        <v>7903</v>
      </c>
      <c r="AC253" s="1" t="s">
        <v>1155</v>
      </c>
    </row>
    <row r="254" spans="1:29" ht="13" x14ac:dyDescent="0.2">
      <c r="A254" s="1" t="s">
        <v>535</v>
      </c>
      <c r="B254" s="1" t="s">
        <v>536</v>
      </c>
      <c r="C254" s="1">
        <v>240</v>
      </c>
      <c r="D254" s="8">
        <v>10.55</v>
      </c>
      <c r="E254" s="8">
        <v>10.69</v>
      </c>
      <c r="F254" s="8">
        <v>30.469998717307998</v>
      </c>
      <c r="G254" s="8">
        <v>17.170000076293899</v>
      </c>
      <c r="H254" s="8">
        <v>13.019999861717199</v>
      </c>
      <c r="I254" s="2">
        <v>7</v>
      </c>
      <c r="J254" s="17">
        <v>0.90364938974380504</v>
      </c>
      <c r="K254" s="17">
        <v>0.81658238172531095</v>
      </c>
      <c r="L254" s="17">
        <v>1.4060475826263401</v>
      </c>
      <c r="M254" s="17">
        <v>1.33045446872711</v>
      </c>
      <c r="N254" s="3">
        <f t="shared" si="15"/>
        <v>1.1141834557056416</v>
      </c>
      <c r="O254" s="3">
        <f t="shared" si="16"/>
        <v>1.1170519292354575</v>
      </c>
      <c r="P254" s="3">
        <f t="shared" si="17"/>
        <v>0.2971244474521198</v>
      </c>
      <c r="Q254" s="9">
        <v>0.29970000000000002</v>
      </c>
      <c r="R254" s="9" t="s">
        <v>201</v>
      </c>
      <c r="S254" s="9">
        <v>0.10290000000000001</v>
      </c>
      <c r="T254" s="9" t="s">
        <v>201</v>
      </c>
      <c r="U254" s="9">
        <v>0.49809999999999999</v>
      </c>
      <c r="V254" s="9" t="s">
        <v>201</v>
      </c>
      <c r="X254" s="1" t="s">
        <v>535</v>
      </c>
      <c r="Y254" s="1">
        <f t="shared" si="18"/>
        <v>0.15969625503256063</v>
      </c>
      <c r="Z254" s="1">
        <f t="shared" si="19"/>
        <v>0.30268345826761661</v>
      </c>
      <c r="AA254" s="1" t="s">
        <v>202</v>
      </c>
      <c r="AB254" s="1" t="s">
        <v>7790</v>
      </c>
      <c r="AC254" s="1" t="s">
        <v>1155</v>
      </c>
    </row>
    <row r="255" spans="1:29" ht="13" x14ac:dyDescent="0.2">
      <c r="A255" s="1" t="s">
        <v>537</v>
      </c>
      <c r="B255" s="1" t="s">
        <v>538</v>
      </c>
      <c r="C255" s="1">
        <v>124</v>
      </c>
      <c r="D255" s="8">
        <v>17.760000000000002</v>
      </c>
      <c r="E255" s="8">
        <v>18.29</v>
      </c>
      <c r="F255" s="8">
        <v>38.730001449584996</v>
      </c>
      <c r="G255" s="8">
        <v>19.750000536441799</v>
      </c>
      <c r="H255" s="8">
        <v>13.269999623298601</v>
      </c>
      <c r="I255" s="2">
        <v>13</v>
      </c>
      <c r="J255" s="17">
        <v>1.2705739736557</v>
      </c>
      <c r="K255" s="17">
        <v>0.86297851800918601</v>
      </c>
      <c r="L255" s="17">
        <v>1.2589254379272501</v>
      </c>
      <c r="M255" s="17">
        <v>0.97274720668792702</v>
      </c>
      <c r="N255" s="3">
        <f t="shared" si="15"/>
        <v>1.0913062840700158</v>
      </c>
      <c r="O255" s="3">
        <f t="shared" si="16"/>
        <v>1.1158363223075884</v>
      </c>
      <c r="P255" s="3">
        <f t="shared" si="17"/>
        <v>0.20528265785921079</v>
      </c>
      <c r="Q255" s="9">
        <v>0.13489999999999999</v>
      </c>
      <c r="R255" s="9" t="s">
        <v>201</v>
      </c>
      <c r="S255" s="9">
        <v>5.1700000000000003E-2</v>
      </c>
      <c r="T255" s="9" t="s">
        <v>201</v>
      </c>
      <c r="U255" s="9">
        <v>0.43919999999999998</v>
      </c>
      <c r="V255" s="9" t="s">
        <v>201</v>
      </c>
      <c r="X255" s="1" t="s">
        <v>537</v>
      </c>
      <c r="Y255" s="1">
        <f t="shared" si="18"/>
        <v>0.15812541935947644</v>
      </c>
      <c r="Z255" s="1">
        <f t="shared" si="19"/>
        <v>0.35733766855796451</v>
      </c>
      <c r="AA255" s="1" t="s">
        <v>202</v>
      </c>
      <c r="AB255" s="1" t="s">
        <v>7756</v>
      </c>
      <c r="AC255" s="1" t="s">
        <v>1148</v>
      </c>
    </row>
    <row r="256" spans="1:29" ht="13" x14ac:dyDescent="0.2">
      <c r="A256" s="1" t="s">
        <v>539</v>
      </c>
      <c r="B256" s="1" t="s">
        <v>540</v>
      </c>
      <c r="C256" s="1">
        <v>456</v>
      </c>
      <c r="D256" s="8">
        <v>2.91</v>
      </c>
      <c r="E256" s="8">
        <v>3.06</v>
      </c>
      <c r="F256" s="8">
        <v>14.390000700950599</v>
      </c>
      <c r="G256" s="8">
        <v>5.85400015115738</v>
      </c>
      <c r="H256" s="8">
        <v>4.3900001794099799</v>
      </c>
      <c r="I256" s="2">
        <v>2</v>
      </c>
      <c r="J256" s="17">
        <v>0.98174792528152499</v>
      </c>
      <c r="K256" s="17">
        <v>0.57543987035751298</v>
      </c>
      <c r="L256" s="17">
        <v>2.1086280345916699</v>
      </c>
      <c r="M256" s="17">
        <v>1.2473834753036499</v>
      </c>
      <c r="N256" s="3">
        <f t="shared" si="15"/>
        <v>1.2282998263835894</v>
      </c>
      <c r="O256" s="3">
        <f t="shared" si="16"/>
        <v>1.1145657002925875</v>
      </c>
      <c r="P256" s="3">
        <f t="shared" si="17"/>
        <v>0.64867965949878204</v>
      </c>
      <c r="Q256" s="9">
        <v>0.83919999999999995</v>
      </c>
      <c r="R256" s="9" t="s">
        <v>201</v>
      </c>
      <c r="S256" s="9">
        <v>0.25190000000000001</v>
      </c>
      <c r="T256" s="9" t="s">
        <v>201</v>
      </c>
      <c r="U256" s="9">
        <v>0.53220000000000001</v>
      </c>
      <c r="V256" s="9" t="s">
        <v>201</v>
      </c>
      <c r="X256" s="1" t="s">
        <v>539</v>
      </c>
      <c r="Y256" s="1">
        <f t="shared" si="18"/>
        <v>0.15648166163363353</v>
      </c>
      <c r="Z256" s="1">
        <f t="shared" si="19"/>
        <v>0.27392512978462996</v>
      </c>
      <c r="AA256" s="1" t="s">
        <v>202</v>
      </c>
      <c r="AB256" s="1" t="s">
        <v>7540</v>
      </c>
      <c r="AC256" s="1" t="s">
        <v>1155</v>
      </c>
    </row>
    <row r="257" spans="1:29" ht="13" x14ac:dyDescent="0.2">
      <c r="A257" s="1" t="s">
        <v>541</v>
      </c>
      <c r="B257" s="1" t="s">
        <v>542</v>
      </c>
      <c r="C257" s="1">
        <v>359</v>
      </c>
      <c r="D257" s="8">
        <v>5.43</v>
      </c>
      <c r="E257" s="8">
        <v>5.72</v>
      </c>
      <c r="F257" s="8">
        <v>37.099999189376803</v>
      </c>
      <c r="G257" s="8">
        <v>24.189999699592601</v>
      </c>
      <c r="H257" s="8">
        <v>19.349999725818599</v>
      </c>
      <c r="I257" s="2">
        <v>3</v>
      </c>
      <c r="J257" s="17">
        <v>1.05681800842285</v>
      </c>
      <c r="K257" s="17">
        <v>0.84722739458084095</v>
      </c>
      <c r="L257" s="17">
        <v>1.27057409286499</v>
      </c>
      <c r="M257" s="17">
        <v>1.16949939727783</v>
      </c>
      <c r="N257" s="3">
        <f t="shared" si="15"/>
        <v>1.0860297232866278</v>
      </c>
      <c r="O257" s="3">
        <f t="shared" si="16"/>
        <v>1.11315870285034</v>
      </c>
      <c r="P257" s="3">
        <f t="shared" si="17"/>
        <v>0.18157063574989343</v>
      </c>
      <c r="Q257" s="9">
        <v>9.9699999999999997E-2</v>
      </c>
      <c r="R257" s="9" t="s">
        <v>201</v>
      </c>
      <c r="S257" s="9">
        <v>3.9800000000000002E-2</v>
      </c>
      <c r="T257" s="9" t="s">
        <v>30</v>
      </c>
      <c r="U257" s="9">
        <v>0.41320000000000001</v>
      </c>
      <c r="V257" s="9" t="s">
        <v>201</v>
      </c>
      <c r="X257" s="1" t="s">
        <v>541</v>
      </c>
      <c r="Y257" s="1">
        <f t="shared" si="18"/>
        <v>0.15465929213450269</v>
      </c>
      <c r="Z257" s="1">
        <f t="shared" si="19"/>
        <v>0.38383968715241701</v>
      </c>
      <c r="AA257" s="1" t="s">
        <v>202</v>
      </c>
      <c r="AB257" s="1" t="s">
        <v>7449</v>
      </c>
      <c r="AC257" s="1" t="s">
        <v>1350</v>
      </c>
    </row>
    <row r="258" spans="1:29" ht="13" x14ac:dyDescent="0.2">
      <c r="A258" s="1" t="s">
        <v>543</v>
      </c>
      <c r="B258" s="1" t="s">
        <v>544</v>
      </c>
      <c r="C258" s="1">
        <v>336</v>
      </c>
      <c r="D258" s="8">
        <v>6.21</v>
      </c>
      <c r="E258" s="8">
        <v>6.95</v>
      </c>
      <c r="F258" s="8">
        <v>43.810001015663097</v>
      </c>
      <c r="G258" s="8">
        <v>8.8919997215270996</v>
      </c>
      <c r="H258" s="8">
        <v>3.7370000034570698</v>
      </c>
      <c r="I258" s="2">
        <v>4</v>
      </c>
      <c r="J258" s="17">
        <v>0.57016432285308805</v>
      </c>
      <c r="K258" s="17">
        <v>1.06659603118896</v>
      </c>
      <c r="L258" s="17">
        <v>1.1587773561477701</v>
      </c>
      <c r="M258" s="17">
        <v>2.6546056270599401</v>
      </c>
      <c r="N258" s="3">
        <f t="shared" si="15"/>
        <v>1.3625358343124394</v>
      </c>
      <c r="O258" s="3">
        <f t="shared" si="16"/>
        <v>1.112686693668365</v>
      </c>
      <c r="P258" s="3">
        <f t="shared" si="17"/>
        <v>0.89933213108389387</v>
      </c>
      <c r="Q258" s="9">
        <v>0.8982</v>
      </c>
      <c r="R258" s="9" t="s">
        <v>201</v>
      </c>
      <c r="S258" s="9">
        <v>0.2787</v>
      </c>
      <c r="T258" s="9" t="s">
        <v>201</v>
      </c>
      <c r="U258" s="9">
        <v>0.47910000000000003</v>
      </c>
      <c r="V258" s="9" t="s">
        <v>201</v>
      </c>
      <c r="X258" s="1" t="s">
        <v>543</v>
      </c>
      <c r="Y258" s="1">
        <f t="shared" si="18"/>
        <v>0.15404742096199286</v>
      </c>
      <c r="Z258" s="1">
        <f t="shared" si="19"/>
        <v>0.31957382914185462</v>
      </c>
      <c r="AA258" s="1" t="s">
        <v>202</v>
      </c>
      <c r="AB258" s="1" t="s">
        <v>7938</v>
      </c>
      <c r="AC258" s="1" t="s">
        <v>1310</v>
      </c>
    </row>
    <row r="259" spans="1:29" ht="13" x14ac:dyDescent="0.2">
      <c r="A259" s="1" t="s">
        <v>545</v>
      </c>
      <c r="B259" s="1" t="s">
        <v>546</v>
      </c>
      <c r="C259" s="1">
        <v>494</v>
      </c>
      <c r="D259" s="8">
        <v>2.19</v>
      </c>
      <c r="E259" s="8">
        <v>3.82</v>
      </c>
      <c r="F259" s="8">
        <v>33.910000324249303</v>
      </c>
      <c r="G259" s="8">
        <v>31.299999356269801</v>
      </c>
      <c r="H259" s="8">
        <v>10.429999977350199</v>
      </c>
      <c r="I259" s="2">
        <v>2</v>
      </c>
      <c r="J259" s="17">
        <v>1.41905701160431</v>
      </c>
      <c r="K259" s="17">
        <v>1.6292959451675399</v>
      </c>
      <c r="L259" s="17">
        <v>0.61944109201431297</v>
      </c>
      <c r="M259" s="17">
        <v>0.794328212738037</v>
      </c>
      <c r="N259" s="3">
        <f t="shared" ref="N259:N322" si="20">AVERAGE(J259:M259)</f>
        <v>1.1155305653810499</v>
      </c>
      <c r="O259" s="3">
        <f t="shared" ref="O259:O322" si="21">MEDIAN(J259:M259)</f>
        <v>1.1066926121711735</v>
      </c>
      <c r="P259" s="3">
        <f t="shared" ref="P259:P322" si="22">STDEV(J259:M259)</f>
        <v>0.48489135757499741</v>
      </c>
      <c r="Q259" s="9">
        <v>0.50209999999999999</v>
      </c>
      <c r="R259" s="9" t="s">
        <v>201</v>
      </c>
      <c r="S259" s="9">
        <v>0.2485</v>
      </c>
      <c r="T259" s="9" t="s">
        <v>201</v>
      </c>
      <c r="U259" s="9">
        <v>0.6663</v>
      </c>
      <c r="V259" s="9" t="s">
        <v>201</v>
      </c>
      <c r="X259" s="1" t="s">
        <v>545</v>
      </c>
      <c r="Y259" s="1">
        <f t="shared" ref="Y259:Y322" si="23">LOG(O259, 2)</f>
        <v>0.14625456405457438</v>
      </c>
      <c r="Z259" s="1">
        <f t="shared" si="19"/>
        <v>0.1763301867318636</v>
      </c>
      <c r="AA259" s="1" t="s">
        <v>202</v>
      </c>
      <c r="AB259" s="1" t="s">
        <v>7540</v>
      </c>
      <c r="AC259" s="1" t="s">
        <v>1140</v>
      </c>
    </row>
    <row r="260" spans="1:29" ht="13" x14ac:dyDescent="0.2">
      <c r="A260" s="1" t="s">
        <v>547</v>
      </c>
      <c r="B260" s="1" t="s">
        <v>548</v>
      </c>
      <c r="C260" s="1">
        <v>23</v>
      </c>
      <c r="D260" s="8">
        <v>45.94</v>
      </c>
      <c r="E260" s="8">
        <v>47.56</v>
      </c>
      <c r="F260" s="8">
        <v>76.4699995517731</v>
      </c>
      <c r="G260" s="8">
        <v>60.4499995708466</v>
      </c>
      <c r="H260" s="8">
        <v>49.7000008821487</v>
      </c>
      <c r="I260" s="2">
        <v>39</v>
      </c>
      <c r="J260" s="17">
        <v>1.1168630123138401</v>
      </c>
      <c r="K260" s="17">
        <v>0.88715600967407204</v>
      </c>
      <c r="L260" s="17">
        <v>1.27057409286499</v>
      </c>
      <c r="M260" s="17">
        <v>1.08642566204071</v>
      </c>
      <c r="N260" s="3">
        <f t="shared" si="20"/>
        <v>1.090254694223403</v>
      </c>
      <c r="O260" s="3">
        <f t="shared" si="21"/>
        <v>1.1016443371772751</v>
      </c>
      <c r="P260" s="3">
        <f t="shared" si="22"/>
        <v>0.15757202085733191</v>
      </c>
      <c r="Q260" s="9">
        <v>7.6200000000000004E-2</v>
      </c>
      <c r="R260" s="9" t="s">
        <v>201</v>
      </c>
      <c r="S260" s="9">
        <v>2.6700000000000002E-2</v>
      </c>
      <c r="T260" s="9" t="s">
        <v>30</v>
      </c>
      <c r="U260" s="9">
        <v>0.33510000000000001</v>
      </c>
      <c r="V260" s="9" t="s">
        <v>201</v>
      </c>
      <c r="X260" s="1" t="s">
        <v>547</v>
      </c>
      <c r="Y260" s="1">
        <f t="shared" si="23"/>
        <v>0.13965852898147033</v>
      </c>
      <c r="Z260" s="1">
        <f t="shared" ref="Z260:Z323" si="24">-LOG10(U260)</f>
        <v>0.47482557216472848</v>
      </c>
      <c r="AA260" s="1" t="s">
        <v>202</v>
      </c>
      <c r="AB260" s="1" t="s">
        <v>7432</v>
      </c>
      <c r="AC260" s="1" t="s">
        <v>1202</v>
      </c>
    </row>
    <row r="261" spans="1:29" ht="13" x14ac:dyDescent="0.2">
      <c r="A261" s="1" t="s">
        <v>549</v>
      </c>
      <c r="B261" s="1" t="s">
        <v>550</v>
      </c>
      <c r="C261" s="1">
        <v>454</v>
      </c>
      <c r="D261" s="8">
        <v>2.92</v>
      </c>
      <c r="E261" s="8">
        <v>3.25</v>
      </c>
      <c r="F261" s="8">
        <v>35.569998621940599</v>
      </c>
      <c r="G261" s="8">
        <v>22.529999911785101</v>
      </c>
      <c r="H261" s="8">
        <v>11.069999635219601</v>
      </c>
      <c r="I261" s="2">
        <v>4</v>
      </c>
      <c r="J261" s="17">
        <v>1.44544005393982</v>
      </c>
      <c r="K261" s="17">
        <v>1.28233098983765</v>
      </c>
      <c r="L261" s="17">
        <v>0.92044955492019698</v>
      </c>
      <c r="M261" s="17">
        <v>0.69823241233825695</v>
      </c>
      <c r="N261" s="3">
        <f t="shared" si="20"/>
        <v>1.0866132527589811</v>
      </c>
      <c r="O261" s="3">
        <f t="shared" si="21"/>
        <v>1.1013902723789235</v>
      </c>
      <c r="P261" s="3">
        <f t="shared" si="22"/>
        <v>0.3393681175057715</v>
      </c>
      <c r="Q261" s="9">
        <v>0.29749999999999999</v>
      </c>
      <c r="R261" s="9" t="s">
        <v>201</v>
      </c>
      <c r="S261" s="9">
        <v>0.15820000000000001</v>
      </c>
      <c r="T261" s="9" t="s">
        <v>201</v>
      </c>
      <c r="U261" s="9">
        <v>0.64490000000000003</v>
      </c>
      <c r="V261" s="9" t="s">
        <v>201</v>
      </c>
      <c r="X261" s="1" t="s">
        <v>549</v>
      </c>
      <c r="Y261" s="1">
        <f t="shared" si="23"/>
        <v>0.13932577158884357</v>
      </c>
      <c r="Z261" s="1">
        <f t="shared" si="24"/>
        <v>0.19050762306265814</v>
      </c>
      <c r="AA261" s="1" t="s">
        <v>202</v>
      </c>
      <c r="AB261" s="1" t="s">
        <v>7509</v>
      </c>
      <c r="AC261" s="1" t="s">
        <v>1231</v>
      </c>
    </row>
    <row r="262" spans="1:29" ht="13" x14ac:dyDescent="0.2">
      <c r="A262" s="1" t="s">
        <v>551</v>
      </c>
      <c r="B262" s="1" t="s">
        <v>552</v>
      </c>
      <c r="C262" s="1">
        <v>243</v>
      </c>
      <c r="D262" s="8">
        <v>10.35</v>
      </c>
      <c r="E262" s="8">
        <v>10.54</v>
      </c>
      <c r="F262" s="8">
        <v>53.850001096725499</v>
      </c>
      <c r="G262" s="8">
        <v>53.850001096725499</v>
      </c>
      <c r="H262" s="8">
        <v>26.919999718666102</v>
      </c>
      <c r="I262" s="2">
        <v>7</v>
      </c>
      <c r="J262" s="17">
        <v>1.3427649736404399</v>
      </c>
      <c r="K262" s="17">
        <v>1.3427649736404399</v>
      </c>
      <c r="L262" s="17">
        <v>0.85506671667098999</v>
      </c>
      <c r="M262" s="17">
        <v>0.83946001529693604</v>
      </c>
      <c r="N262" s="3">
        <f t="shared" si="20"/>
        <v>1.0950141698122016</v>
      </c>
      <c r="O262" s="3">
        <f t="shared" si="21"/>
        <v>1.0989158451557151</v>
      </c>
      <c r="P262" s="3">
        <f t="shared" si="22"/>
        <v>0.28614892844696677</v>
      </c>
      <c r="Q262" s="9">
        <v>0.24740000000000001</v>
      </c>
      <c r="R262" s="9" t="s">
        <v>201</v>
      </c>
      <c r="S262" s="9">
        <v>0.1072</v>
      </c>
      <c r="T262" s="9" t="s">
        <v>201</v>
      </c>
      <c r="U262" s="9">
        <v>0.55410000000000004</v>
      </c>
      <c r="V262" s="9" t="s">
        <v>201</v>
      </c>
      <c r="X262" s="1" t="s">
        <v>551</v>
      </c>
      <c r="Y262" s="1">
        <f t="shared" si="23"/>
        <v>0.13608090910318493</v>
      </c>
      <c r="Z262" s="1">
        <f t="shared" si="24"/>
        <v>0.25641184984009613</v>
      </c>
      <c r="AA262" s="1" t="s">
        <v>202</v>
      </c>
      <c r="AB262" s="1" t="s">
        <v>7668</v>
      </c>
      <c r="AC262" s="1" t="s">
        <v>1148</v>
      </c>
    </row>
    <row r="263" spans="1:29" ht="13" x14ac:dyDescent="0.2">
      <c r="A263" s="1" t="s">
        <v>553</v>
      </c>
      <c r="B263" s="1" t="s">
        <v>554</v>
      </c>
      <c r="C263" s="1">
        <v>467</v>
      </c>
      <c r="D263" s="8">
        <v>2.65</v>
      </c>
      <c r="E263" s="8">
        <v>3.35</v>
      </c>
      <c r="F263" s="8">
        <v>52.020001411438002</v>
      </c>
      <c r="G263" s="8">
        <v>25.429999828338602</v>
      </c>
      <c r="H263" s="8">
        <v>13.289999961853001</v>
      </c>
      <c r="I263" s="2">
        <v>2</v>
      </c>
      <c r="J263" s="17">
        <v>1.0185910463333101</v>
      </c>
      <c r="K263" s="17">
        <v>1.0185910463333101</v>
      </c>
      <c r="L263" s="17">
        <v>1.16949939727783</v>
      </c>
      <c r="M263" s="17">
        <v>1.16949939727783</v>
      </c>
      <c r="N263" s="3">
        <f t="shared" si="20"/>
        <v>1.0940452218055701</v>
      </c>
      <c r="O263" s="3">
        <f t="shared" si="21"/>
        <v>1.0940452218055701</v>
      </c>
      <c r="P263" s="3">
        <f t="shared" si="22"/>
        <v>8.7126977040781095E-2</v>
      </c>
      <c r="Q263" s="9">
        <v>1.7899999999999999E-2</v>
      </c>
      <c r="R263" s="9" t="s">
        <v>30</v>
      </c>
      <c r="S263" s="9">
        <v>5.0000000000000001E-3</v>
      </c>
      <c r="T263" s="9" t="s">
        <v>30</v>
      </c>
      <c r="U263" s="9">
        <v>0.1197</v>
      </c>
      <c r="V263" s="9" t="s">
        <v>201</v>
      </c>
      <c r="X263" s="1" t="s">
        <v>553</v>
      </c>
      <c r="Y263" s="1">
        <f t="shared" si="23"/>
        <v>0.12967237243235238</v>
      </c>
      <c r="Z263" s="1">
        <f t="shared" si="24"/>
        <v>0.92190584959358934</v>
      </c>
      <c r="AA263" s="1" t="s">
        <v>202</v>
      </c>
      <c r="AB263" s="1" t="s">
        <v>7581</v>
      </c>
      <c r="AC263" s="1" t="s">
        <v>1134</v>
      </c>
    </row>
    <row r="264" spans="1:29" ht="13" x14ac:dyDescent="0.2">
      <c r="A264" s="1" t="s">
        <v>555</v>
      </c>
      <c r="B264" s="1" t="s">
        <v>556</v>
      </c>
      <c r="C264" s="1">
        <v>464</v>
      </c>
      <c r="D264" s="8">
        <v>2.71</v>
      </c>
      <c r="E264" s="8">
        <v>2.83</v>
      </c>
      <c r="F264" s="8">
        <v>27.480000257492101</v>
      </c>
      <c r="G264" s="8">
        <v>7.4259996414184597</v>
      </c>
      <c r="H264" s="8">
        <v>6.4360000193118996</v>
      </c>
      <c r="I264" s="2">
        <v>2</v>
      </c>
      <c r="J264" s="17">
        <v>1.5559660196304299</v>
      </c>
      <c r="K264" s="17">
        <v>2.3768401145935099</v>
      </c>
      <c r="L264" s="17">
        <v>0.39084088802337602</v>
      </c>
      <c r="M264" s="17">
        <v>0.62517267465591397</v>
      </c>
      <c r="N264" s="3">
        <f t="shared" si="20"/>
        <v>1.2372049242258076</v>
      </c>
      <c r="O264" s="3">
        <f t="shared" si="21"/>
        <v>1.0905693471431719</v>
      </c>
      <c r="P264" s="3">
        <f t="shared" si="22"/>
        <v>0.91127978860472858</v>
      </c>
      <c r="Q264" s="9">
        <v>0.89910000000000001</v>
      </c>
      <c r="R264" s="9" t="s">
        <v>201</v>
      </c>
      <c r="S264" s="9">
        <v>0.37990000000000002</v>
      </c>
      <c r="T264" s="9" t="s">
        <v>201</v>
      </c>
      <c r="U264" s="9">
        <v>0.63859999999999995</v>
      </c>
      <c r="V264" s="9" t="s">
        <v>201</v>
      </c>
      <c r="X264" s="1" t="s">
        <v>555</v>
      </c>
      <c r="Y264" s="1">
        <f t="shared" si="23"/>
        <v>0.12508151101360002</v>
      </c>
      <c r="Z264" s="1">
        <f t="shared" si="24"/>
        <v>0.19477108579657396</v>
      </c>
      <c r="AA264" s="1" t="s">
        <v>202</v>
      </c>
      <c r="AB264" s="1" t="s">
        <v>8013</v>
      </c>
      <c r="AC264" s="1" t="s">
        <v>1220</v>
      </c>
    </row>
    <row r="265" spans="1:29" ht="13" x14ac:dyDescent="0.2">
      <c r="A265" s="1" t="s">
        <v>557</v>
      </c>
      <c r="B265" s="1" t="s">
        <v>558</v>
      </c>
      <c r="C265" s="1">
        <v>305</v>
      </c>
      <c r="D265" s="8">
        <v>7.47</v>
      </c>
      <c r="E265" s="8">
        <v>10.06</v>
      </c>
      <c r="F265" s="8">
        <v>45.530000329017597</v>
      </c>
      <c r="G265" s="8">
        <v>34.040001034736598</v>
      </c>
      <c r="H265" s="8">
        <v>21.699999272823302</v>
      </c>
      <c r="I265" s="2">
        <v>7</v>
      </c>
      <c r="J265" s="17">
        <v>1.10662400722504</v>
      </c>
      <c r="K265" s="17">
        <v>1.1912419795989999</v>
      </c>
      <c r="L265" s="17">
        <v>0.99083197116851796</v>
      </c>
      <c r="M265" s="17">
        <v>1.06659615039825</v>
      </c>
      <c r="N265" s="3">
        <f t="shared" si="20"/>
        <v>1.088823527097702</v>
      </c>
      <c r="O265" s="3">
        <f t="shared" si="21"/>
        <v>1.0866100788116451</v>
      </c>
      <c r="P265" s="3">
        <f t="shared" si="22"/>
        <v>8.3472146679568343E-2</v>
      </c>
      <c r="Q265" s="9">
        <v>1.49E-2</v>
      </c>
      <c r="R265" s="9" t="s">
        <v>30</v>
      </c>
      <c r="S265" s="9">
        <v>4.5999999999999999E-3</v>
      </c>
      <c r="T265" s="9" t="s">
        <v>30</v>
      </c>
      <c r="U265" s="9">
        <v>0.1232</v>
      </c>
      <c r="V265" s="9" t="s">
        <v>201</v>
      </c>
      <c r="X265" s="1" t="s">
        <v>557</v>
      </c>
      <c r="Y265" s="1">
        <f t="shared" si="23"/>
        <v>0.11983433384849217</v>
      </c>
      <c r="Z265" s="1">
        <f t="shared" si="24"/>
        <v>0.90938929217159337</v>
      </c>
      <c r="AA265" s="1" t="s">
        <v>202</v>
      </c>
      <c r="AB265" s="1" t="s">
        <v>8007</v>
      </c>
      <c r="AC265" s="1" t="s">
        <v>1815</v>
      </c>
    </row>
    <row r="266" spans="1:29" ht="13" x14ac:dyDescent="0.2">
      <c r="A266" s="1" t="s">
        <v>559</v>
      </c>
      <c r="B266" s="1" t="s">
        <v>560</v>
      </c>
      <c r="C266" s="1">
        <v>46</v>
      </c>
      <c r="D266" s="8">
        <v>34.49</v>
      </c>
      <c r="E266" s="8">
        <v>35.479999999999997</v>
      </c>
      <c r="F266" s="8">
        <v>49.840000271797201</v>
      </c>
      <c r="G266" s="8">
        <v>36.939999461173997</v>
      </c>
      <c r="H266" s="8">
        <v>27.419999241828901</v>
      </c>
      <c r="I266" s="2">
        <v>20</v>
      </c>
      <c r="J266" s="17">
        <v>1.14815402030945</v>
      </c>
      <c r="K266" s="17">
        <v>1.0092530250549301</v>
      </c>
      <c r="L266" s="17">
        <v>1.10662376880646</v>
      </c>
      <c r="M266" s="17">
        <v>1.06659615039825</v>
      </c>
      <c r="N266" s="3">
        <f t="shared" si="20"/>
        <v>1.0826567411422725</v>
      </c>
      <c r="O266" s="3">
        <f t="shared" si="21"/>
        <v>1.0866099596023551</v>
      </c>
      <c r="P266" s="3">
        <f t="shared" si="22"/>
        <v>5.9189976921314606E-2</v>
      </c>
      <c r="Q266" s="9">
        <v>5.1999999999999998E-3</v>
      </c>
      <c r="R266" s="9" t="s">
        <v>30</v>
      </c>
      <c r="S266" s="9">
        <v>1.8E-3</v>
      </c>
      <c r="T266" s="9" t="s">
        <v>30</v>
      </c>
      <c r="U266" s="9">
        <v>6.83E-2</v>
      </c>
      <c r="V266" s="9" t="s">
        <v>201</v>
      </c>
      <c r="X266" s="1" t="s">
        <v>559</v>
      </c>
      <c r="Y266" s="1">
        <f t="shared" si="23"/>
        <v>0.11983417557399768</v>
      </c>
      <c r="Z266" s="1">
        <f t="shared" si="24"/>
        <v>1.1655792963184675</v>
      </c>
      <c r="AA266" s="1" t="s">
        <v>202</v>
      </c>
      <c r="AB266" s="1" t="s">
        <v>7556</v>
      </c>
      <c r="AC266" s="1" t="s">
        <v>1148</v>
      </c>
    </row>
    <row r="267" spans="1:29" ht="13" x14ac:dyDescent="0.2">
      <c r="A267" s="1" t="s">
        <v>561</v>
      </c>
      <c r="B267" s="1" t="s">
        <v>562</v>
      </c>
      <c r="C267" s="1">
        <v>325</v>
      </c>
      <c r="D267" s="8">
        <v>6.64</v>
      </c>
      <c r="E267" s="8">
        <v>12.36</v>
      </c>
      <c r="F267" s="8">
        <v>27.259999513626099</v>
      </c>
      <c r="G267" s="8">
        <v>11.0600002110004</v>
      </c>
      <c r="H267" s="8">
        <v>2.9050000011920898</v>
      </c>
      <c r="I267" s="2">
        <v>8</v>
      </c>
      <c r="J267" s="17">
        <v>0.61944109201431297</v>
      </c>
      <c r="K267" s="17">
        <v>0.92044961452484098</v>
      </c>
      <c r="L267" s="17">
        <v>1.2473834753036499</v>
      </c>
      <c r="M267" s="17">
        <v>1.7864875793457</v>
      </c>
      <c r="N267" s="3">
        <f t="shared" si="20"/>
        <v>1.1434404402971259</v>
      </c>
      <c r="O267" s="3">
        <f t="shared" si="21"/>
        <v>1.0839165449142454</v>
      </c>
      <c r="P267" s="3">
        <f t="shared" si="22"/>
        <v>0.49953778734090526</v>
      </c>
      <c r="Q267" s="9">
        <v>0.57520000000000004</v>
      </c>
      <c r="R267" s="9" t="s">
        <v>201</v>
      </c>
      <c r="S267" s="9">
        <v>0.23100000000000001</v>
      </c>
      <c r="T267" s="9" t="s">
        <v>201</v>
      </c>
      <c r="U267" s="9">
        <v>0.60599999999999998</v>
      </c>
      <c r="V267" s="9" t="s">
        <v>201</v>
      </c>
      <c r="X267" s="1" t="s">
        <v>561</v>
      </c>
      <c r="Y267" s="1">
        <f t="shared" si="23"/>
        <v>0.11625368208543302</v>
      </c>
      <c r="Z267" s="1">
        <f t="shared" si="24"/>
        <v>0.21752737583371382</v>
      </c>
      <c r="AA267" s="1" t="s">
        <v>202</v>
      </c>
      <c r="AB267" s="1" t="s">
        <v>7880</v>
      </c>
      <c r="AC267" s="1" t="s">
        <v>1194</v>
      </c>
    </row>
    <row r="268" spans="1:29" ht="13" x14ac:dyDescent="0.2">
      <c r="A268" s="1" t="s">
        <v>563</v>
      </c>
      <c r="B268" s="1" t="s">
        <v>564</v>
      </c>
      <c r="C268" s="1">
        <v>142</v>
      </c>
      <c r="D268" s="8">
        <v>16.29</v>
      </c>
      <c r="E268" s="8">
        <v>17.309999999999999</v>
      </c>
      <c r="F268" s="8">
        <v>50</v>
      </c>
      <c r="G268" s="8">
        <v>25.780001282692002</v>
      </c>
      <c r="H268" s="8">
        <v>15.3300002217293</v>
      </c>
      <c r="I268" s="2">
        <v>12</v>
      </c>
      <c r="J268" s="17">
        <v>0.84722739458084095</v>
      </c>
      <c r="K268" s="17">
        <v>1.29419600963593</v>
      </c>
      <c r="L268" s="17">
        <v>0.87096357345581099</v>
      </c>
      <c r="M268" s="17">
        <v>1.3182567358017001</v>
      </c>
      <c r="N268" s="3">
        <f t="shared" si="20"/>
        <v>1.0826609283685704</v>
      </c>
      <c r="O268" s="3">
        <f t="shared" si="21"/>
        <v>1.0825797915458706</v>
      </c>
      <c r="P268" s="3">
        <f t="shared" si="22"/>
        <v>0.25851962787874511</v>
      </c>
      <c r="Q268" s="9">
        <v>0.1913</v>
      </c>
      <c r="R268" s="9" t="s">
        <v>201</v>
      </c>
      <c r="S268" s="9">
        <v>9.3700000000000006E-2</v>
      </c>
      <c r="T268" s="9" t="s">
        <v>201</v>
      </c>
      <c r="U268" s="9">
        <v>0.56799999999999995</v>
      </c>
      <c r="V268" s="9" t="s">
        <v>201</v>
      </c>
      <c r="X268" s="1" t="s">
        <v>563</v>
      </c>
      <c r="Y268" s="1">
        <f t="shared" si="23"/>
        <v>0.1144733627119608</v>
      </c>
      <c r="Z268" s="1">
        <f t="shared" si="24"/>
        <v>0.24565166428898116</v>
      </c>
      <c r="AA268" s="1" t="s">
        <v>202</v>
      </c>
      <c r="AB268" s="1" t="s">
        <v>8173</v>
      </c>
      <c r="AC268" s="1" t="s">
        <v>1815</v>
      </c>
    </row>
    <row r="269" spans="1:29" ht="13" x14ac:dyDescent="0.2">
      <c r="A269" s="1" t="s">
        <v>565</v>
      </c>
      <c r="B269" s="1" t="s">
        <v>566</v>
      </c>
      <c r="C269" s="1">
        <v>455</v>
      </c>
      <c r="D269" s="8">
        <v>2.92</v>
      </c>
      <c r="E269" s="8">
        <v>2.98</v>
      </c>
      <c r="F269" s="8">
        <v>18.569999933242801</v>
      </c>
      <c r="G269" s="8">
        <v>5.1449999213218698</v>
      </c>
      <c r="H269" s="8">
        <v>3.3560000360012099</v>
      </c>
      <c r="I269" s="2">
        <v>2</v>
      </c>
      <c r="J269" s="17">
        <v>0.99083197116851796</v>
      </c>
      <c r="K269" s="17">
        <v>1.0375280380248999</v>
      </c>
      <c r="L269" s="17">
        <v>1.12719750404358</v>
      </c>
      <c r="M269" s="17">
        <v>1.1803206205368</v>
      </c>
      <c r="N269" s="3">
        <f t="shared" si="20"/>
        <v>1.0839695334434494</v>
      </c>
      <c r="O269" s="3">
        <f t="shared" si="21"/>
        <v>1.0823627710342398</v>
      </c>
      <c r="P269" s="3">
        <f t="shared" si="22"/>
        <v>8.5602973915443054E-2</v>
      </c>
      <c r="Q269" s="9">
        <v>1.4999999999999999E-2</v>
      </c>
      <c r="R269" s="9" t="s">
        <v>30</v>
      </c>
      <c r="S269" s="9">
        <v>5.1999999999999998E-3</v>
      </c>
      <c r="T269" s="9" t="s">
        <v>30</v>
      </c>
      <c r="U269" s="9">
        <v>0.14460000000000001</v>
      </c>
      <c r="V269" s="9" t="s">
        <v>201</v>
      </c>
      <c r="X269" s="1" t="s">
        <v>565</v>
      </c>
      <c r="Y269" s="1">
        <f t="shared" si="23"/>
        <v>0.1141841223206809</v>
      </c>
      <c r="Z269" s="1">
        <f t="shared" si="24"/>
        <v>0.83983170704148802</v>
      </c>
      <c r="AA269" s="1" t="s">
        <v>202</v>
      </c>
      <c r="AB269" s="1" t="s">
        <v>7911</v>
      </c>
      <c r="AC269" s="1" t="s">
        <v>1148</v>
      </c>
    </row>
    <row r="270" spans="1:29" ht="13" x14ac:dyDescent="0.2">
      <c r="A270" s="1" t="s">
        <v>567</v>
      </c>
      <c r="B270" s="1" t="s">
        <v>568</v>
      </c>
      <c r="C270" s="1">
        <v>3</v>
      </c>
      <c r="D270" s="8">
        <v>87.05</v>
      </c>
      <c r="E270" s="8">
        <v>87.17</v>
      </c>
      <c r="F270" s="8">
        <v>92.760002613067599</v>
      </c>
      <c r="G270" s="8">
        <v>89.980000257492094</v>
      </c>
      <c r="H270" s="8">
        <v>79.7800004482269</v>
      </c>
      <c r="I270" s="2">
        <v>88</v>
      </c>
      <c r="J270" s="17">
        <v>1.07646501064301</v>
      </c>
      <c r="K270" s="17">
        <v>1.0471290349960301</v>
      </c>
      <c r="L270" s="17">
        <v>1.10662376880646</v>
      </c>
      <c r="M270" s="17">
        <v>1.08642566204071</v>
      </c>
      <c r="N270" s="3">
        <f t="shared" si="20"/>
        <v>1.0791608691215524</v>
      </c>
      <c r="O270" s="3">
        <f t="shared" si="21"/>
        <v>1.0814453363418601</v>
      </c>
      <c r="P270" s="3">
        <f t="shared" si="22"/>
        <v>2.476754681461775E-2</v>
      </c>
      <c r="Q270" s="9">
        <v>4.0000000000000002E-4</v>
      </c>
      <c r="R270" s="9" t="s">
        <v>30</v>
      </c>
      <c r="S270" s="9">
        <v>1E-4</v>
      </c>
      <c r="T270" s="9" t="s">
        <v>30</v>
      </c>
      <c r="U270" s="9">
        <v>7.7999999999999996E-3</v>
      </c>
      <c r="V270" s="9" t="s">
        <v>30</v>
      </c>
      <c r="X270" s="1" t="s">
        <v>567</v>
      </c>
      <c r="Y270" s="1">
        <f t="shared" si="23"/>
        <v>0.1129607434491107</v>
      </c>
      <c r="Z270" s="1">
        <f t="shared" si="24"/>
        <v>2.1079053973095196</v>
      </c>
      <c r="AA270" s="1" t="s">
        <v>202</v>
      </c>
      <c r="AB270" s="1" t="s">
        <v>7558</v>
      </c>
      <c r="AC270" s="1" t="s">
        <v>1194</v>
      </c>
    </row>
    <row r="271" spans="1:29" ht="13" x14ac:dyDescent="0.2">
      <c r="A271" s="1" t="s">
        <v>569</v>
      </c>
      <c r="B271" s="1" t="s">
        <v>570</v>
      </c>
      <c r="C271" s="1">
        <v>303</v>
      </c>
      <c r="D271" s="8">
        <v>7.61</v>
      </c>
      <c r="E271" s="8">
        <v>9.57</v>
      </c>
      <c r="F271" s="8">
        <v>37.090000510215802</v>
      </c>
      <c r="G271" s="8">
        <v>22.560000419616699</v>
      </c>
      <c r="H271" s="8">
        <v>12.5300005078316</v>
      </c>
      <c r="I271" s="2">
        <v>5</v>
      </c>
      <c r="J271" s="17">
        <v>0.83946001529693604</v>
      </c>
      <c r="K271" s="17">
        <v>0.77268058061599698</v>
      </c>
      <c r="L271" s="17">
        <v>1.4859356880187999</v>
      </c>
      <c r="M271" s="17">
        <v>1.3061709403991699</v>
      </c>
      <c r="N271" s="3">
        <f t="shared" si="20"/>
        <v>1.1010618060827257</v>
      </c>
      <c r="O271" s="3">
        <f t="shared" si="21"/>
        <v>1.072815477848053</v>
      </c>
      <c r="P271" s="3">
        <f t="shared" si="22"/>
        <v>0.34950793417696391</v>
      </c>
      <c r="Q271" s="9">
        <v>0.33760000000000001</v>
      </c>
      <c r="R271" s="9" t="s">
        <v>201</v>
      </c>
      <c r="S271" s="9">
        <v>0.15379999999999999</v>
      </c>
      <c r="T271" s="9" t="s">
        <v>201</v>
      </c>
      <c r="U271" s="9">
        <v>0.60360000000000003</v>
      </c>
      <c r="V271" s="9" t="s">
        <v>201</v>
      </c>
      <c r="X271" s="1" t="s">
        <v>569</v>
      </c>
      <c r="Y271" s="1">
        <f t="shared" si="23"/>
        <v>0.10140195672261332</v>
      </c>
      <c r="Z271" s="1">
        <f t="shared" si="24"/>
        <v>0.21925076889644776</v>
      </c>
      <c r="AA271" s="1" t="s">
        <v>202</v>
      </c>
      <c r="AB271" s="1" t="s">
        <v>7759</v>
      </c>
      <c r="AC271" s="1" t="s">
        <v>1810</v>
      </c>
    </row>
    <row r="272" spans="1:29" ht="13" x14ac:dyDescent="0.2">
      <c r="A272" s="1" t="s">
        <v>571</v>
      </c>
      <c r="B272" s="1" t="s">
        <v>572</v>
      </c>
      <c r="C272" s="1">
        <v>357</v>
      </c>
      <c r="D272" s="8">
        <v>5.47</v>
      </c>
      <c r="E272" s="8">
        <v>5.69</v>
      </c>
      <c r="F272" s="8">
        <v>46.680000424385099</v>
      </c>
      <c r="G272" s="8">
        <v>16.4800003170967</v>
      </c>
      <c r="H272" s="8">
        <v>7.3229998350143397</v>
      </c>
      <c r="I272" s="2">
        <v>4</v>
      </c>
      <c r="J272" s="17">
        <v>1.4060480594635001</v>
      </c>
      <c r="K272" s="17">
        <v>0.62517267465591397</v>
      </c>
      <c r="L272" s="17">
        <v>1.4321879148483301</v>
      </c>
      <c r="M272" s="17">
        <v>0.73790425062179599</v>
      </c>
      <c r="N272" s="3">
        <f t="shared" si="20"/>
        <v>1.0503282248973849</v>
      </c>
      <c r="O272" s="3">
        <f t="shared" si="21"/>
        <v>1.0719761550426481</v>
      </c>
      <c r="P272" s="3">
        <f t="shared" si="22"/>
        <v>0.42845435584064273</v>
      </c>
      <c r="Q272" s="9">
        <v>0.3281</v>
      </c>
      <c r="R272" s="9" t="s">
        <v>201</v>
      </c>
      <c r="S272" s="9">
        <v>0.28079999999999999</v>
      </c>
      <c r="T272" s="9" t="s">
        <v>201</v>
      </c>
      <c r="U272" s="9">
        <v>0.82940000000000003</v>
      </c>
      <c r="V272" s="9" t="s">
        <v>201</v>
      </c>
      <c r="X272" s="1" t="s">
        <v>571</v>
      </c>
      <c r="Y272" s="1">
        <f t="shared" si="23"/>
        <v>0.10027281495209805</v>
      </c>
      <c r="Z272" s="1">
        <f t="shared" si="24"/>
        <v>8.1235968972000888E-2</v>
      </c>
      <c r="AA272" s="1" t="s">
        <v>202</v>
      </c>
      <c r="AB272" s="1" t="s">
        <v>8167</v>
      </c>
      <c r="AC272" s="1" t="s">
        <v>1815</v>
      </c>
    </row>
    <row r="273" spans="1:29" ht="13" x14ac:dyDescent="0.2">
      <c r="A273" s="1" t="s">
        <v>573</v>
      </c>
      <c r="B273" s="1" t="s">
        <v>574</v>
      </c>
      <c r="C273" s="1">
        <v>187</v>
      </c>
      <c r="D273" s="8">
        <v>13.43</v>
      </c>
      <c r="E273" s="8">
        <v>15.22</v>
      </c>
      <c r="F273" s="8">
        <v>36.309999227523797</v>
      </c>
      <c r="G273" s="8">
        <v>11.500000208616299</v>
      </c>
      <c r="H273" s="8">
        <v>9.4889998435974103</v>
      </c>
      <c r="I273" s="2">
        <v>10</v>
      </c>
      <c r="J273" s="17">
        <v>0.809095919132233</v>
      </c>
      <c r="K273" s="17">
        <v>1.3304539918899501</v>
      </c>
      <c r="L273" s="17">
        <v>0.80167806148529097</v>
      </c>
      <c r="M273" s="17">
        <v>1.33045446872711</v>
      </c>
      <c r="N273" s="3">
        <f t="shared" si="20"/>
        <v>1.067920610308646</v>
      </c>
      <c r="O273" s="3">
        <f t="shared" si="21"/>
        <v>1.0697749555110916</v>
      </c>
      <c r="P273" s="3">
        <f t="shared" si="22"/>
        <v>0.30316283788701381</v>
      </c>
      <c r="Q273" s="9">
        <v>0.2233</v>
      </c>
      <c r="R273" s="9" t="s">
        <v>201</v>
      </c>
      <c r="S273" s="9">
        <v>0.14330000000000001</v>
      </c>
      <c r="T273" s="9" t="s">
        <v>201</v>
      </c>
      <c r="U273" s="9">
        <v>0.6845</v>
      </c>
      <c r="V273" s="9" t="s">
        <v>201</v>
      </c>
      <c r="X273" s="1" t="s">
        <v>573</v>
      </c>
      <c r="Y273" s="1">
        <f t="shared" si="23"/>
        <v>9.7307334275404042E-2</v>
      </c>
      <c r="Z273" s="1">
        <f t="shared" si="24"/>
        <v>0.1646265475299912</v>
      </c>
      <c r="AA273" s="1" t="s">
        <v>202</v>
      </c>
      <c r="AB273" s="1" t="s">
        <v>7424</v>
      </c>
      <c r="AC273" s="1" t="s">
        <v>1231</v>
      </c>
    </row>
    <row r="274" spans="1:29" ht="13" x14ac:dyDescent="0.2">
      <c r="A274" s="1" t="s">
        <v>575</v>
      </c>
      <c r="B274" s="1" t="s">
        <v>576</v>
      </c>
      <c r="C274" s="1">
        <v>168</v>
      </c>
      <c r="D274" s="8">
        <v>14.76</v>
      </c>
      <c r="E274" s="8">
        <v>15.74</v>
      </c>
      <c r="F274" s="8">
        <v>58.880001306533799</v>
      </c>
      <c r="G274" s="8">
        <v>22.429999709129302</v>
      </c>
      <c r="H274" s="8">
        <v>16.8200001120567</v>
      </c>
      <c r="I274" s="2">
        <v>11</v>
      </c>
      <c r="J274" s="17">
        <v>1.3551889657974201</v>
      </c>
      <c r="K274" s="17">
        <v>1.10662400722504</v>
      </c>
      <c r="L274" s="17">
        <v>1.0280163288116499</v>
      </c>
      <c r="M274" s="17">
        <v>0.82413810491561901</v>
      </c>
      <c r="N274" s="3">
        <f t="shared" si="20"/>
        <v>1.0784918516874322</v>
      </c>
      <c r="O274" s="3">
        <f t="shared" si="21"/>
        <v>1.0673201680183451</v>
      </c>
      <c r="P274" s="3">
        <f t="shared" si="22"/>
        <v>0.21954218883730989</v>
      </c>
      <c r="Q274" s="9">
        <v>0.13689999999999999</v>
      </c>
      <c r="R274" s="9" t="s">
        <v>201</v>
      </c>
      <c r="S274" s="9">
        <v>6.6900000000000001E-2</v>
      </c>
      <c r="T274" s="9" t="s">
        <v>201</v>
      </c>
      <c r="U274" s="9">
        <v>0.5262</v>
      </c>
      <c r="V274" s="9" t="s">
        <v>201</v>
      </c>
      <c r="X274" s="1" t="s">
        <v>575</v>
      </c>
      <c r="Y274" s="1">
        <f t="shared" si="23"/>
        <v>9.3993011706605151E-2</v>
      </c>
      <c r="Z274" s="1">
        <f t="shared" si="24"/>
        <v>0.27884915625031587</v>
      </c>
      <c r="AA274" s="1" t="s">
        <v>202</v>
      </c>
      <c r="AB274" s="1" t="s">
        <v>8019</v>
      </c>
      <c r="AC274" s="1" t="s">
        <v>1220</v>
      </c>
    </row>
    <row r="275" spans="1:29" ht="13" x14ac:dyDescent="0.2">
      <c r="A275" s="1" t="s">
        <v>577</v>
      </c>
      <c r="B275" s="1" t="s">
        <v>578</v>
      </c>
      <c r="C275" s="1">
        <v>352</v>
      </c>
      <c r="D275" s="8">
        <v>5.57</v>
      </c>
      <c r="E275" s="8">
        <v>5.61</v>
      </c>
      <c r="F275" s="8">
        <v>60.610002279281602</v>
      </c>
      <c r="G275" s="8">
        <v>40.400001406669602</v>
      </c>
      <c r="H275" s="8">
        <v>36.359998583793598</v>
      </c>
      <c r="I275" s="2">
        <v>4</v>
      </c>
      <c r="J275" s="17">
        <f>1/1.5</f>
        <v>0.66666666666666663</v>
      </c>
      <c r="K275" s="17">
        <v>1.22461605072021</v>
      </c>
      <c r="L275" s="17">
        <v>0.93756198883056596</v>
      </c>
      <c r="M275" s="17">
        <v>1.0375283956527701</v>
      </c>
      <c r="N275" s="3">
        <f t="shared" si="20"/>
        <v>0.96659327546755314</v>
      </c>
      <c r="O275" s="3">
        <f t="shared" si="21"/>
        <v>0.98754519224166804</v>
      </c>
      <c r="P275" s="3">
        <f t="shared" si="22"/>
        <v>0.23267024598157016</v>
      </c>
      <c r="Q275" s="9">
        <v>3.27E-2</v>
      </c>
      <c r="R275" s="9" t="s">
        <v>30</v>
      </c>
      <c r="S275" s="9">
        <v>1.47E-2</v>
      </c>
      <c r="T275" s="9" t="s">
        <v>30</v>
      </c>
      <c r="U275" s="9">
        <v>0.30470000000000003</v>
      </c>
      <c r="V275" s="9" t="s">
        <v>201</v>
      </c>
      <c r="X275" s="1" t="s">
        <v>577</v>
      </c>
      <c r="Y275" s="1">
        <f t="shared" si="23"/>
        <v>-1.8081324299016766E-2</v>
      </c>
      <c r="Z275" s="1">
        <f t="shared" si="24"/>
        <v>0.51612754577732634</v>
      </c>
      <c r="AA275" s="1" t="s">
        <v>202</v>
      </c>
      <c r="AB275" s="1" t="s">
        <v>7312</v>
      </c>
      <c r="AC275" s="1" t="s">
        <v>1134</v>
      </c>
    </row>
    <row r="276" spans="1:29" ht="13" x14ac:dyDescent="0.2">
      <c r="A276" s="1" t="s">
        <v>579</v>
      </c>
      <c r="B276" s="1" t="s">
        <v>580</v>
      </c>
      <c r="C276" s="1">
        <v>443</v>
      </c>
      <c r="D276" s="8">
        <v>3.21</v>
      </c>
      <c r="E276" s="8">
        <v>3.3</v>
      </c>
      <c r="F276" s="8">
        <v>29.519999027252201</v>
      </c>
      <c r="G276" s="8">
        <v>5.7270001620054201</v>
      </c>
      <c r="H276" s="8">
        <v>3.9650000631809199</v>
      </c>
      <c r="I276" s="2">
        <v>3</v>
      </c>
      <c r="J276" s="17">
        <v>1.06659603118896</v>
      </c>
      <c r="K276" s="17">
        <v>1.21338903903961</v>
      </c>
      <c r="L276" s="17">
        <v>0.97274720668792702</v>
      </c>
      <c r="M276" s="17">
        <v>1.05681753158569</v>
      </c>
      <c r="N276" s="3">
        <f t="shared" si="20"/>
        <v>1.0773874521255467</v>
      </c>
      <c r="O276" s="3">
        <f t="shared" si="21"/>
        <v>1.0617067813873251</v>
      </c>
      <c r="P276" s="3">
        <f t="shared" si="22"/>
        <v>9.9975978790299805E-2</v>
      </c>
      <c r="Q276" s="9">
        <v>2.1100000000000001E-2</v>
      </c>
      <c r="R276" s="9" t="s">
        <v>30</v>
      </c>
      <c r="S276" s="9">
        <v>8.6E-3</v>
      </c>
      <c r="T276" s="9" t="s">
        <v>30</v>
      </c>
      <c r="U276" s="9">
        <v>0.21929999999999999</v>
      </c>
      <c r="V276" s="9" t="s">
        <v>201</v>
      </c>
      <c r="X276" s="1" t="s">
        <v>579</v>
      </c>
      <c r="Y276" s="1">
        <f t="shared" si="23"/>
        <v>8.63853824811978E-2</v>
      </c>
      <c r="Z276" s="1">
        <f t="shared" si="24"/>
        <v>0.65896136832247709</v>
      </c>
      <c r="AA276" s="1" t="s">
        <v>202</v>
      </c>
      <c r="AB276" s="1" t="s">
        <v>7438</v>
      </c>
      <c r="AC276" s="1" t="s">
        <v>1310</v>
      </c>
    </row>
    <row r="277" spans="1:29" ht="13" x14ac:dyDescent="0.2">
      <c r="A277" s="1" t="s">
        <v>581</v>
      </c>
      <c r="B277" s="1" t="s">
        <v>582</v>
      </c>
      <c r="C277" s="1">
        <v>402</v>
      </c>
      <c r="D277" s="8">
        <v>4.2</v>
      </c>
      <c r="E277" s="8">
        <v>4.2300000000000004</v>
      </c>
      <c r="F277" s="8">
        <v>43.070000410079999</v>
      </c>
      <c r="G277" s="8">
        <v>21.8999996781349</v>
      </c>
      <c r="H277" s="8">
        <v>18.250000476837201</v>
      </c>
      <c r="I277" s="2">
        <v>2</v>
      </c>
      <c r="J277" s="17">
        <v>1.3182569742202801</v>
      </c>
      <c r="K277" s="17">
        <v>1.95884501934052</v>
      </c>
      <c r="L277" s="17">
        <v>0.608134984970093</v>
      </c>
      <c r="M277" s="17">
        <v>0.80167806148529097</v>
      </c>
      <c r="N277" s="3">
        <f t="shared" si="20"/>
        <v>1.1717287600040458</v>
      </c>
      <c r="O277" s="3">
        <f t="shared" si="21"/>
        <v>1.0599675178527854</v>
      </c>
      <c r="P277" s="3">
        <f t="shared" si="22"/>
        <v>0.60431724174324331</v>
      </c>
      <c r="Q277" s="9">
        <v>0.69979999999999998</v>
      </c>
      <c r="R277" s="9" t="s">
        <v>201</v>
      </c>
      <c r="S277" s="9">
        <v>0.27500000000000002</v>
      </c>
      <c r="T277" s="9" t="s">
        <v>201</v>
      </c>
      <c r="U277" s="9">
        <v>0.60960000000000003</v>
      </c>
      <c r="V277" s="9" t="s">
        <v>201</v>
      </c>
      <c r="X277" s="1" t="s">
        <v>581</v>
      </c>
      <c r="Y277" s="1">
        <f t="shared" si="23"/>
        <v>8.4020054834960639E-2</v>
      </c>
      <c r="Z277" s="1">
        <f t="shared" si="24"/>
        <v>0.21495504166845589</v>
      </c>
      <c r="AA277" s="1" t="s">
        <v>202</v>
      </c>
      <c r="AB277" s="1" t="s">
        <v>7357</v>
      </c>
      <c r="AC277" s="1" t="s">
        <v>1185</v>
      </c>
    </row>
    <row r="278" spans="1:29" ht="13" x14ac:dyDescent="0.2">
      <c r="A278" s="1" t="s">
        <v>583</v>
      </c>
      <c r="B278" s="1" t="s">
        <v>584</v>
      </c>
      <c r="C278" s="1">
        <v>466</v>
      </c>
      <c r="D278" s="8">
        <v>2.66</v>
      </c>
      <c r="E278" s="8">
        <v>3.25</v>
      </c>
      <c r="F278" s="8">
        <v>19.480000436306</v>
      </c>
      <c r="G278" s="8">
        <v>7.4680000543594396</v>
      </c>
      <c r="H278" s="8">
        <v>4.2210001498460796</v>
      </c>
      <c r="I278" s="2">
        <v>2</v>
      </c>
      <c r="J278" s="17">
        <v>0.98174792528152499</v>
      </c>
      <c r="K278" s="17">
        <v>1.3304539918899501</v>
      </c>
      <c r="L278" s="17">
        <v>0.83946001529693604</v>
      </c>
      <c r="M278" s="17">
        <v>1.1376272439956701</v>
      </c>
      <c r="N278" s="3">
        <f t="shared" si="20"/>
        <v>1.0723222941160202</v>
      </c>
      <c r="O278" s="3">
        <f t="shared" si="21"/>
        <v>1.0596875846385976</v>
      </c>
      <c r="P278" s="3">
        <f t="shared" si="22"/>
        <v>0.21081213363325782</v>
      </c>
      <c r="Q278" s="9">
        <v>0.1196</v>
      </c>
      <c r="R278" s="9" t="s">
        <v>201</v>
      </c>
      <c r="S278" s="9">
        <v>6.3700000000000007E-2</v>
      </c>
      <c r="T278" s="9" t="s">
        <v>201</v>
      </c>
      <c r="U278" s="9">
        <v>0.54190000000000005</v>
      </c>
      <c r="V278" s="9" t="s">
        <v>201</v>
      </c>
      <c r="X278" s="1" t="s">
        <v>583</v>
      </c>
      <c r="Y278" s="1">
        <f t="shared" si="23"/>
        <v>8.36389944806019E-2</v>
      </c>
      <c r="Z278" s="1">
        <f t="shared" si="24"/>
        <v>0.26608084898760909</v>
      </c>
      <c r="AA278" s="1" t="s">
        <v>202</v>
      </c>
      <c r="AB278" s="1" t="s">
        <v>7543</v>
      </c>
      <c r="AC278" s="1" t="s">
        <v>1155</v>
      </c>
    </row>
    <row r="279" spans="1:29" ht="13" x14ac:dyDescent="0.2">
      <c r="A279" s="1" t="s">
        <v>585</v>
      </c>
      <c r="B279" s="1" t="s">
        <v>586</v>
      </c>
      <c r="C279" s="1">
        <v>64</v>
      </c>
      <c r="D279" s="8">
        <v>29.32</v>
      </c>
      <c r="E279" s="8">
        <v>30.14</v>
      </c>
      <c r="F279" s="8">
        <v>51.2000024318695</v>
      </c>
      <c r="G279" s="8">
        <v>39.179998636245699</v>
      </c>
      <c r="H279" s="8">
        <v>34.360000491142301</v>
      </c>
      <c r="I279" s="2">
        <v>17</v>
      </c>
      <c r="J279" s="17">
        <v>0.96382898092269897</v>
      </c>
      <c r="K279" s="17">
        <v>0.90364938974380504</v>
      </c>
      <c r="L279" s="17">
        <v>1.14815366268158</v>
      </c>
      <c r="M279" s="17">
        <v>1.1803206205368</v>
      </c>
      <c r="N279" s="3">
        <f t="shared" si="20"/>
        <v>1.048988163471221</v>
      </c>
      <c r="O279" s="3">
        <f t="shared" si="21"/>
        <v>1.0559913218021395</v>
      </c>
      <c r="P279" s="3">
        <f t="shared" si="22"/>
        <v>0.13596256351589661</v>
      </c>
      <c r="Q279" s="9">
        <v>3.4500000000000003E-2</v>
      </c>
      <c r="R279" s="9" t="s">
        <v>30</v>
      </c>
      <c r="S279" s="9">
        <v>2.5999999999999999E-2</v>
      </c>
      <c r="T279" s="9" t="s">
        <v>30</v>
      </c>
      <c r="U279" s="9">
        <v>0.5232</v>
      </c>
      <c r="V279" s="9" t="s">
        <v>201</v>
      </c>
      <c r="X279" s="1" t="s">
        <v>585</v>
      </c>
      <c r="Y279" s="1">
        <f t="shared" si="23"/>
        <v>7.8597978593656109E-2</v>
      </c>
      <c r="Z279" s="1">
        <f t="shared" si="24"/>
        <v>0.28133226468378913</v>
      </c>
      <c r="AA279" s="1" t="s">
        <v>202</v>
      </c>
      <c r="AB279" s="1" t="s">
        <v>7850</v>
      </c>
      <c r="AC279" s="1" t="s">
        <v>1815</v>
      </c>
    </row>
    <row r="280" spans="1:29" ht="13" x14ac:dyDescent="0.2">
      <c r="A280" s="1" t="s">
        <v>587</v>
      </c>
      <c r="B280" s="1" t="s">
        <v>588</v>
      </c>
      <c r="C280" s="1">
        <v>516</v>
      </c>
      <c r="D280" s="8">
        <v>2.0499999999999998</v>
      </c>
      <c r="E280" s="8">
        <v>2.79</v>
      </c>
      <c r="F280" s="8">
        <v>39.019998908042901</v>
      </c>
      <c r="G280" s="8">
        <v>20.730000734329199</v>
      </c>
      <c r="H280" s="8">
        <v>15.850000083446499</v>
      </c>
      <c r="I280" s="2">
        <v>2</v>
      </c>
      <c r="J280" s="17">
        <v>1.3551889657974201</v>
      </c>
      <c r="K280" s="17">
        <v>1.3182569742202801</v>
      </c>
      <c r="L280" s="17">
        <v>0.78704577684402499</v>
      </c>
      <c r="M280" s="17">
        <v>0.77268058061599698</v>
      </c>
      <c r="N280" s="3">
        <f t="shared" si="20"/>
        <v>1.0582930743694305</v>
      </c>
      <c r="O280" s="3">
        <f t="shared" si="21"/>
        <v>1.0526513755321525</v>
      </c>
      <c r="P280" s="3">
        <f t="shared" si="22"/>
        <v>0.32190992144561931</v>
      </c>
      <c r="Q280" s="9">
        <v>0.23019999999999999</v>
      </c>
      <c r="R280" s="9" t="s">
        <v>201</v>
      </c>
      <c r="S280" s="9">
        <v>0.17030000000000001</v>
      </c>
      <c r="T280" s="9" t="s">
        <v>201</v>
      </c>
      <c r="U280" s="9">
        <v>0.74119999999999997</v>
      </c>
      <c r="V280" s="9" t="s">
        <v>201</v>
      </c>
      <c r="X280" s="1" t="s">
        <v>587</v>
      </c>
      <c r="Y280" s="1">
        <f t="shared" si="23"/>
        <v>7.4027713601603512E-2</v>
      </c>
      <c r="Z280" s="1">
        <f t="shared" si="24"/>
        <v>0.13006458935314005</v>
      </c>
      <c r="AA280" s="1" t="s">
        <v>202</v>
      </c>
      <c r="AB280" s="1" t="s">
        <v>8190</v>
      </c>
      <c r="AC280" s="1" t="s">
        <v>1134</v>
      </c>
    </row>
    <row r="281" spans="1:29" ht="13" x14ac:dyDescent="0.2">
      <c r="A281" s="1" t="s">
        <v>589</v>
      </c>
      <c r="B281" s="1" t="s">
        <v>590</v>
      </c>
      <c r="C281" s="1">
        <v>161</v>
      </c>
      <c r="D281" s="8">
        <v>15.3</v>
      </c>
      <c r="E281" s="8">
        <v>18.239999999999998</v>
      </c>
      <c r="F281" s="8">
        <v>53.930002450943</v>
      </c>
      <c r="G281" s="8">
        <v>38.209998607635498</v>
      </c>
      <c r="H281" s="8">
        <v>22.7599993348122</v>
      </c>
      <c r="I281" s="2">
        <v>10</v>
      </c>
      <c r="J281" s="17">
        <v>0.95499259233474698</v>
      </c>
      <c r="K281" s="17">
        <v>1.0375280380248999</v>
      </c>
      <c r="L281" s="17">
        <v>1.06659615039825</v>
      </c>
      <c r="M281" s="17">
        <v>1.12719750404358</v>
      </c>
      <c r="N281" s="3">
        <f t="shared" si="20"/>
        <v>1.0465785712003692</v>
      </c>
      <c r="O281" s="3">
        <f t="shared" si="21"/>
        <v>1.0520620942115748</v>
      </c>
      <c r="P281" s="3">
        <f t="shared" si="22"/>
        <v>7.1577509235923237E-2</v>
      </c>
      <c r="Q281" s="9">
        <v>5.7999999999999996E-3</v>
      </c>
      <c r="R281" s="9" t="s">
        <v>30</v>
      </c>
      <c r="S281" s="9">
        <v>4.4999999999999997E-3</v>
      </c>
      <c r="T281" s="9" t="s">
        <v>30</v>
      </c>
      <c r="U281" s="9">
        <v>0.28399999999999997</v>
      </c>
      <c r="V281" s="9" t="s">
        <v>201</v>
      </c>
      <c r="X281" s="1" t="s">
        <v>589</v>
      </c>
      <c r="Y281" s="1">
        <f t="shared" si="23"/>
        <v>7.3219857070705885E-2</v>
      </c>
      <c r="Z281" s="1">
        <f t="shared" si="24"/>
        <v>0.54668165995296236</v>
      </c>
      <c r="AA281" s="1" t="s">
        <v>202</v>
      </c>
      <c r="AB281" s="1" t="s">
        <v>8162</v>
      </c>
      <c r="AC281" s="1" t="s">
        <v>1356</v>
      </c>
    </row>
    <row r="282" spans="1:29" ht="13" x14ac:dyDescent="0.2">
      <c r="A282" s="1" t="s">
        <v>591</v>
      </c>
      <c r="B282" s="1" t="s">
        <v>592</v>
      </c>
      <c r="C282" s="1">
        <v>143</v>
      </c>
      <c r="D282" s="8">
        <v>16.25</v>
      </c>
      <c r="E282" s="8">
        <v>16.8</v>
      </c>
      <c r="F282" s="8">
        <v>73.210000991821303</v>
      </c>
      <c r="G282" s="8">
        <v>39.5599991083145</v>
      </c>
      <c r="H282" s="8">
        <v>32.400000095367403</v>
      </c>
      <c r="I282" s="2">
        <v>18</v>
      </c>
      <c r="J282" s="17">
        <v>1.4859360456466699</v>
      </c>
      <c r="K282" s="17">
        <v>0.809095919132233</v>
      </c>
      <c r="L282" s="17">
        <v>1.29419589042664</v>
      </c>
      <c r="M282" s="17">
        <v>0.63679552078247104</v>
      </c>
      <c r="N282" s="3">
        <f t="shared" si="20"/>
        <v>1.0565058439970034</v>
      </c>
      <c r="O282" s="3">
        <f t="shared" si="21"/>
        <v>1.0516459047794364</v>
      </c>
      <c r="P282" s="3">
        <f t="shared" si="22"/>
        <v>0.39928072104516282</v>
      </c>
      <c r="Q282" s="9">
        <v>0.30969999999999998</v>
      </c>
      <c r="R282" s="9" t="s">
        <v>201</v>
      </c>
      <c r="S282" s="9">
        <v>0.2457</v>
      </c>
      <c r="T282" s="9" t="s">
        <v>201</v>
      </c>
      <c r="U282" s="9">
        <v>0.79559999999999997</v>
      </c>
      <c r="V282" s="9" t="s">
        <v>201</v>
      </c>
      <c r="X282" s="1" t="s">
        <v>591</v>
      </c>
      <c r="Y282" s="1">
        <f t="shared" si="23"/>
        <v>7.2649022679299916E-2</v>
      </c>
      <c r="Z282" s="1">
        <f t="shared" si="24"/>
        <v>9.9305225547602058E-2</v>
      </c>
      <c r="AA282" s="1" t="s">
        <v>202</v>
      </c>
      <c r="AB282" s="1" t="s">
        <v>7650</v>
      </c>
      <c r="AC282" s="1" t="s">
        <v>1134</v>
      </c>
    </row>
    <row r="283" spans="1:29" ht="13" x14ac:dyDescent="0.2">
      <c r="A283" s="1" t="s">
        <v>593</v>
      </c>
      <c r="B283" s="1" t="s">
        <v>594</v>
      </c>
      <c r="C283" s="1">
        <v>452</v>
      </c>
      <c r="D283" s="8">
        <v>2.97</v>
      </c>
      <c r="E283" s="8">
        <v>3.05</v>
      </c>
      <c r="F283" s="8">
        <v>32.640001177787802</v>
      </c>
      <c r="G283" s="8">
        <v>11.8699997663498</v>
      </c>
      <c r="H283" s="8">
        <v>9.1990001499652898</v>
      </c>
      <c r="I283" s="2">
        <v>2</v>
      </c>
      <c r="J283" s="17">
        <v>0.87096357345581099</v>
      </c>
      <c r="K283" s="17">
        <v>0.96382898092269897</v>
      </c>
      <c r="L283" s="17">
        <v>1.1376272439956701</v>
      </c>
      <c r="M283" s="17">
        <v>1.2589254379272501</v>
      </c>
      <c r="N283" s="3">
        <f t="shared" si="20"/>
        <v>1.0578363090753575</v>
      </c>
      <c r="O283" s="3">
        <f t="shared" si="21"/>
        <v>1.0507281124591845</v>
      </c>
      <c r="P283" s="3">
        <f t="shared" si="22"/>
        <v>0.17374524271876235</v>
      </c>
      <c r="Q283" s="9">
        <v>6.8599999999999994E-2</v>
      </c>
      <c r="R283" s="9" t="s">
        <v>201</v>
      </c>
      <c r="S283" s="9">
        <v>4.4999999999999998E-2</v>
      </c>
      <c r="T283" s="9" t="s">
        <v>30</v>
      </c>
      <c r="U283" s="9">
        <v>0.55320000000000003</v>
      </c>
      <c r="V283" s="9" t="s">
        <v>201</v>
      </c>
      <c r="X283" s="1" t="s">
        <v>593</v>
      </c>
      <c r="Y283" s="1">
        <f t="shared" si="23"/>
        <v>7.1389404264831285E-2</v>
      </c>
      <c r="Z283" s="1">
        <f t="shared" si="24"/>
        <v>0.25711782856272702</v>
      </c>
      <c r="AA283" s="1" t="s">
        <v>202</v>
      </c>
      <c r="AB283" s="1" t="s">
        <v>8195</v>
      </c>
      <c r="AC283" s="1" t="s">
        <v>1810</v>
      </c>
    </row>
    <row r="284" spans="1:29" ht="13" x14ac:dyDescent="0.2">
      <c r="A284" s="1" t="s">
        <v>595</v>
      </c>
      <c r="B284" s="1" t="s">
        <v>596</v>
      </c>
      <c r="C284" s="1">
        <v>268</v>
      </c>
      <c r="D284" s="8">
        <v>9.31</v>
      </c>
      <c r="E284" s="8">
        <v>9.4700000000000006</v>
      </c>
      <c r="F284" s="8">
        <v>37.740001082420299</v>
      </c>
      <c r="G284" s="8">
        <v>22.570000588893901</v>
      </c>
      <c r="H284" s="8">
        <v>21.009999513626099</v>
      </c>
      <c r="I284" s="2">
        <v>7</v>
      </c>
      <c r="J284" s="17">
        <v>1.3061709403991699</v>
      </c>
      <c r="K284" s="17">
        <v>0.794328212738037</v>
      </c>
      <c r="L284" s="17">
        <v>1.3061709403991699</v>
      </c>
      <c r="M284" s="17">
        <v>0.751622915267944</v>
      </c>
      <c r="N284" s="3">
        <f t="shared" si="20"/>
        <v>1.0395732522010803</v>
      </c>
      <c r="O284" s="3">
        <f t="shared" si="21"/>
        <v>1.0502495765686035</v>
      </c>
      <c r="P284" s="3">
        <f t="shared" si="22"/>
        <v>0.30833379132917349</v>
      </c>
      <c r="Q284" s="9">
        <v>0.1898</v>
      </c>
      <c r="R284" s="9" t="s">
        <v>201</v>
      </c>
      <c r="S284" s="9">
        <v>0.1777</v>
      </c>
      <c r="T284" s="9" t="s">
        <v>201</v>
      </c>
      <c r="U284" s="9">
        <v>0.81399999999999995</v>
      </c>
      <c r="V284" s="9" t="s">
        <v>201</v>
      </c>
      <c r="X284" s="1" t="s">
        <v>595</v>
      </c>
      <c r="Y284" s="1">
        <f t="shared" si="23"/>
        <v>7.0732204170063331E-2</v>
      </c>
      <c r="Z284" s="1">
        <f t="shared" si="24"/>
        <v>8.9375595110798803E-2</v>
      </c>
      <c r="AA284" s="1" t="s">
        <v>202</v>
      </c>
      <c r="AB284" s="1" t="s">
        <v>7647</v>
      </c>
      <c r="AC284" s="1" t="s">
        <v>1202</v>
      </c>
    </row>
    <row r="285" spans="1:29" ht="13" x14ac:dyDescent="0.2">
      <c r="A285" s="1" t="s">
        <v>597</v>
      </c>
      <c r="B285" s="1" t="s">
        <v>598</v>
      </c>
      <c r="C285" s="1">
        <v>514</v>
      </c>
      <c r="D285" s="8">
        <v>2.06</v>
      </c>
      <c r="E285" s="8">
        <v>2.69</v>
      </c>
      <c r="F285" s="8">
        <v>33.120000362396198</v>
      </c>
      <c r="G285" s="8">
        <v>6.1689998954534504</v>
      </c>
      <c r="H285" s="8">
        <v>6.1689998954534504</v>
      </c>
      <c r="I285" s="2">
        <v>3</v>
      </c>
      <c r="J285" s="17">
        <v>0.93756198883056596</v>
      </c>
      <c r="K285" s="17">
        <v>0.98174792528152499</v>
      </c>
      <c r="L285" s="17">
        <v>1.1168632507324201</v>
      </c>
      <c r="M285" s="17">
        <v>1.16949939727783</v>
      </c>
      <c r="N285" s="3">
        <f t="shared" si="20"/>
        <v>1.0514181405305854</v>
      </c>
      <c r="O285" s="3">
        <f t="shared" si="21"/>
        <v>1.0493055880069726</v>
      </c>
      <c r="P285" s="3">
        <f t="shared" si="22"/>
        <v>0.10961053449543866</v>
      </c>
      <c r="Q285" s="9">
        <v>2.01E-2</v>
      </c>
      <c r="R285" s="9" t="s">
        <v>30</v>
      </c>
      <c r="S285" s="9">
        <v>1.4200000000000001E-2</v>
      </c>
      <c r="T285" s="9" t="s">
        <v>30</v>
      </c>
      <c r="U285" s="9">
        <v>0.41739999999999999</v>
      </c>
      <c r="V285" s="9" t="s">
        <v>201</v>
      </c>
      <c r="X285" s="1" t="s">
        <v>597</v>
      </c>
      <c r="Y285" s="1">
        <f t="shared" si="23"/>
        <v>6.9434893452756441E-2</v>
      </c>
      <c r="Z285" s="1">
        <f t="shared" si="24"/>
        <v>0.37944755527056478</v>
      </c>
      <c r="AA285" s="1" t="s">
        <v>202</v>
      </c>
      <c r="AB285" s="1" t="s">
        <v>7727</v>
      </c>
      <c r="AC285" s="1" t="s">
        <v>1202</v>
      </c>
    </row>
    <row r="286" spans="1:29" ht="13" x14ac:dyDescent="0.2">
      <c r="A286" s="1" t="s">
        <v>599</v>
      </c>
      <c r="B286" s="1" t="s">
        <v>600</v>
      </c>
      <c r="C286" s="1">
        <v>507</v>
      </c>
      <c r="D286" s="8">
        <v>2.12</v>
      </c>
      <c r="E286" s="8">
        <v>2.17</v>
      </c>
      <c r="F286" s="8">
        <v>45.269998908042901</v>
      </c>
      <c r="G286" s="8">
        <v>8.1079997122287804</v>
      </c>
      <c r="H286" s="8">
        <v>8.1079997122287804</v>
      </c>
      <c r="I286" s="2">
        <v>2</v>
      </c>
      <c r="J286" s="17">
        <v>1.02801597118378</v>
      </c>
      <c r="K286" s="17">
        <v>1.5848929882049601</v>
      </c>
      <c r="L286" s="17">
        <v>0.66069346666336104</v>
      </c>
      <c r="M286" s="17">
        <v>1.06659615039825</v>
      </c>
      <c r="N286" s="3">
        <f t="shared" si="20"/>
        <v>1.0850496441125879</v>
      </c>
      <c r="O286" s="3">
        <f t="shared" si="21"/>
        <v>1.047306060791015</v>
      </c>
      <c r="P286" s="3">
        <f t="shared" si="22"/>
        <v>0.38013809124701858</v>
      </c>
      <c r="Q286" s="9">
        <v>0.34029999999999999</v>
      </c>
      <c r="R286" s="9" t="s">
        <v>201</v>
      </c>
      <c r="S286" s="9">
        <v>0.1951</v>
      </c>
      <c r="T286" s="9" t="s">
        <v>201</v>
      </c>
      <c r="U286" s="9">
        <v>0.68489999999999995</v>
      </c>
      <c r="V286" s="9" t="s">
        <v>201</v>
      </c>
      <c r="X286" s="1" t="s">
        <v>599</v>
      </c>
      <c r="Y286" s="1">
        <f t="shared" si="23"/>
        <v>6.668311166730434E-2</v>
      </c>
      <c r="Z286" s="1">
        <f t="shared" si="24"/>
        <v>0.16437283379010234</v>
      </c>
      <c r="AA286" s="1" t="s">
        <v>202</v>
      </c>
      <c r="AB286" s="1" t="s">
        <v>8040</v>
      </c>
      <c r="AC286" s="1" t="s">
        <v>1356</v>
      </c>
    </row>
    <row r="287" spans="1:29" ht="13" x14ac:dyDescent="0.2">
      <c r="A287" s="1" t="s">
        <v>601</v>
      </c>
      <c r="B287" s="1" t="s">
        <v>602</v>
      </c>
      <c r="C287" s="1">
        <v>311</v>
      </c>
      <c r="D287" s="8">
        <v>7.26</v>
      </c>
      <c r="E287" s="8">
        <v>8</v>
      </c>
      <c r="F287" s="8">
        <v>30.770000815391501</v>
      </c>
      <c r="G287" s="8">
        <v>11.6099998354912</v>
      </c>
      <c r="H287" s="8">
        <v>9.7170002758502996</v>
      </c>
      <c r="I287" s="2">
        <v>8</v>
      </c>
      <c r="J287" s="17">
        <v>1.10662400722504</v>
      </c>
      <c r="K287" s="17">
        <v>0.444631308317184</v>
      </c>
      <c r="L287" s="17">
        <v>2.3120648860931401</v>
      </c>
      <c r="M287" s="17">
        <v>0.98174792528152499</v>
      </c>
      <c r="N287" s="3">
        <f t="shared" si="20"/>
        <v>1.2112670317292222</v>
      </c>
      <c r="O287" s="3">
        <f t="shared" si="21"/>
        <v>1.0441859662532824</v>
      </c>
      <c r="P287" s="3">
        <f t="shared" si="22"/>
        <v>0.78805994513650146</v>
      </c>
      <c r="Q287" s="9">
        <v>0.83630000000000004</v>
      </c>
      <c r="R287" s="9" t="s">
        <v>201</v>
      </c>
      <c r="S287" s="9">
        <v>0.34360000000000002</v>
      </c>
      <c r="T287" s="9" t="s">
        <v>201</v>
      </c>
      <c r="U287" s="9">
        <v>0.629</v>
      </c>
      <c r="V287" s="9" t="s">
        <v>201</v>
      </c>
      <c r="X287" s="1" t="s">
        <v>601</v>
      </c>
      <c r="Y287" s="1">
        <f t="shared" si="23"/>
        <v>6.2378674263093702E-2</v>
      </c>
      <c r="Z287" s="1">
        <f t="shared" si="24"/>
        <v>0.20134935455473107</v>
      </c>
      <c r="AA287" s="1" t="s">
        <v>202</v>
      </c>
      <c r="AB287" s="1" t="s">
        <v>7488</v>
      </c>
      <c r="AC287" s="1" t="s">
        <v>1148</v>
      </c>
    </row>
    <row r="288" spans="1:29" ht="13" x14ac:dyDescent="0.2">
      <c r="A288" s="1" t="s">
        <v>603</v>
      </c>
      <c r="B288" s="1" t="s">
        <v>604</v>
      </c>
      <c r="C288" s="1">
        <v>149</v>
      </c>
      <c r="D288" s="8">
        <v>15.82</v>
      </c>
      <c r="E288" s="8">
        <v>17.14</v>
      </c>
      <c r="F288" s="8">
        <v>52.9799997806549</v>
      </c>
      <c r="G288" s="8">
        <v>23.330000042915302</v>
      </c>
      <c r="H288" s="8">
        <v>15.369999408721901</v>
      </c>
      <c r="I288" s="2">
        <v>13</v>
      </c>
      <c r="J288" s="17">
        <v>0.55975759029388406</v>
      </c>
      <c r="K288" s="17">
        <v>0.99083197116851796</v>
      </c>
      <c r="L288" s="17">
        <v>1.0964782238006601</v>
      </c>
      <c r="M288" s="17">
        <v>1.95884466171265</v>
      </c>
      <c r="N288" s="3">
        <f t="shared" si="20"/>
        <v>1.1514781117439279</v>
      </c>
      <c r="O288" s="3">
        <f t="shared" si="21"/>
        <v>1.0436550974845891</v>
      </c>
      <c r="P288" s="3">
        <f t="shared" si="22"/>
        <v>0.58617576762977197</v>
      </c>
      <c r="Q288" s="9">
        <v>0.6472</v>
      </c>
      <c r="R288" s="9" t="s">
        <v>201</v>
      </c>
      <c r="S288" s="9">
        <v>0.28320000000000001</v>
      </c>
      <c r="T288" s="9" t="s">
        <v>201</v>
      </c>
      <c r="U288" s="9">
        <v>0.64100000000000001</v>
      </c>
      <c r="V288" s="9" t="s">
        <v>201</v>
      </c>
      <c r="X288" s="1" t="s">
        <v>603</v>
      </c>
      <c r="Y288" s="1">
        <f t="shared" si="23"/>
        <v>6.1645015202771616E-2</v>
      </c>
      <c r="Z288" s="1">
        <f t="shared" si="24"/>
        <v>0.19314197048118256</v>
      </c>
      <c r="AA288" s="1" t="s">
        <v>202</v>
      </c>
      <c r="AB288" s="1" t="s">
        <v>8029</v>
      </c>
      <c r="AC288" s="1" t="s">
        <v>1148</v>
      </c>
    </row>
    <row r="289" spans="1:29" ht="13" x14ac:dyDescent="0.2">
      <c r="A289" s="1" t="s">
        <v>605</v>
      </c>
      <c r="B289" s="1" t="s">
        <v>606</v>
      </c>
      <c r="C289" s="1">
        <v>185</v>
      </c>
      <c r="D289" s="8">
        <v>13.62</v>
      </c>
      <c r="E289" s="8">
        <v>13.82</v>
      </c>
      <c r="F289" s="8">
        <v>50.160002708435101</v>
      </c>
      <c r="G289" s="8">
        <v>33.329999446868896</v>
      </c>
      <c r="H289" s="8">
        <v>29.840001463890101</v>
      </c>
      <c r="I289" s="2">
        <v>13</v>
      </c>
      <c r="J289" s="17">
        <v>1.0185910463333101</v>
      </c>
      <c r="K289" s="17">
        <v>1.10662400722504</v>
      </c>
      <c r="L289" s="17">
        <v>0.98174792528152499</v>
      </c>
      <c r="M289" s="17">
        <v>1.06659615039825</v>
      </c>
      <c r="N289" s="3">
        <f t="shared" si="20"/>
        <v>1.0433897823095313</v>
      </c>
      <c r="O289" s="3">
        <f t="shared" si="21"/>
        <v>1.0425935983657801</v>
      </c>
      <c r="P289" s="3">
        <f t="shared" si="22"/>
        <v>5.462538654146603E-2</v>
      </c>
      <c r="Q289" s="9">
        <v>2.5999999999999999E-3</v>
      </c>
      <c r="R289" s="9" t="s">
        <v>30</v>
      </c>
      <c r="S289" s="9">
        <v>2.0999999999999999E-3</v>
      </c>
      <c r="T289" s="9" t="s">
        <v>30</v>
      </c>
      <c r="U289" s="9">
        <v>0.2104</v>
      </c>
      <c r="V289" s="9" t="s">
        <v>201</v>
      </c>
      <c r="X289" s="1" t="s">
        <v>605</v>
      </c>
      <c r="Y289" s="1">
        <f t="shared" si="23"/>
        <v>6.0176906774650235E-2</v>
      </c>
      <c r="Z289" s="1">
        <f t="shared" si="24"/>
        <v>0.67695426451829854</v>
      </c>
      <c r="AA289" s="1" t="s">
        <v>202</v>
      </c>
      <c r="AB289" s="1" t="s">
        <v>7803</v>
      </c>
      <c r="AC289" s="1" t="s">
        <v>1213</v>
      </c>
    </row>
    <row r="290" spans="1:29" ht="13" x14ac:dyDescent="0.2">
      <c r="A290" s="1" t="s">
        <v>607</v>
      </c>
      <c r="B290" s="1" t="s">
        <v>608</v>
      </c>
      <c r="C290" s="1">
        <v>122</v>
      </c>
      <c r="D290" s="8">
        <v>18.04</v>
      </c>
      <c r="E290" s="8">
        <v>19.190000000000001</v>
      </c>
      <c r="F290" s="8">
        <v>44.780001044273398</v>
      </c>
      <c r="G290" s="8">
        <v>27.3900002241135</v>
      </c>
      <c r="H290" s="8">
        <v>24.130000174045598</v>
      </c>
      <c r="I290" s="2">
        <v>15</v>
      </c>
      <c r="J290" s="17">
        <v>1.28233098983765</v>
      </c>
      <c r="K290" s="17">
        <v>0.57543987035751298</v>
      </c>
      <c r="L290" s="17">
        <v>1.8535315990448</v>
      </c>
      <c r="M290" s="17">
        <v>0.80167806148529097</v>
      </c>
      <c r="N290" s="3">
        <f t="shared" si="20"/>
        <v>1.1282451301813134</v>
      </c>
      <c r="O290" s="3">
        <f t="shared" si="21"/>
        <v>1.0420045256614705</v>
      </c>
      <c r="P290" s="3">
        <f t="shared" si="22"/>
        <v>0.56628103144053565</v>
      </c>
      <c r="Q290" s="9">
        <v>0.58689999999999998</v>
      </c>
      <c r="R290" s="9" t="s">
        <v>201</v>
      </c>
      <c r="S290" s="9">
        <v>0.29420000000000002</v>
      </c>
      <c r="T290" s="9" t="s">
        <v>201</v>
      </c>
      <c r="U290" s="9">
        <v>0.68130000000000002</v>
      </c>
      <c r="V290" s="9" t="s">
        <v>201</v>
      </c>
      <c r="X290" s="1" t="s">
        <v>607</v>
      </c>
      <c r="Y290" s="1">
        <f t="shared" si="23"/>
        <v>5.9361543581086661E-2</v>
      </c>
      <c r="Z290" s="1">
        <f t="shared" si="24"/>
        <v>0.16666161106060237</v>
      </c>
      <c r="AA290" s="1" t="s">
        <v>202</v>
      </c>
      <c r="AB290" s="1" t="s">
        <v>7751</v>
      </c>
      <c r="AC290" s="1" t="s">
        <v>1220</v>
      </c>
    </row>
    <row r="291" spans="1:29" ht="13" x14ac:dyDescent="0.2">
      <c r="A291" s="1" t="s">
        <v>609</v>
      </c>
      <c r="B291" s="1" t="s">
        <v>610</v>
      </c>
      <c r="C291" s="1">
        <v>97</v>
      </c>
      <c r="D291" s="8">
        <v>22.34</v>
      </c>
      <c r="E291" s="8">
        <v>25.18</v>
      </c>
      <c r="F291" s="8">
        <v>59.429997205734303</v>
      </c>
      <c r="G291" s="8">
        <v>46.7200011014938</v>
      </c>
      <c r="H291" s="8">
        <v>40.569999814033501</v>
      </c>
      <c r="I291" s="2">
        <v>15</v>
      </c>
      <c r="J291" s="17">
        <v>1.3931570053100599</v>
      </c>
      <c r="K291" s="17">
        <v>1.16949903964996</v>
      </c>
      <c r="L291" s="17">
        <v>0.91201084852218595</v>
      </c>
      <c r="M291" s="17">
        <v>0.72443598508834794</v>
      </c>
      <c r="N291" s="3">
        <f t="shared" si="20"/>
        <v>1.0497757196426385</v>
      </c>
      <c r="O291" s="3">
        <f t="shared" si="21"/>
        <v>1.0407549440860731</v>
      </c>
      <c r="P291" s="3">
        <f t="shared" si="22"/>
        <v>0.29272824900401934</v>
      </c>
      <c r="Q291" s="9">
        <v>0.18590000000000001</v>
      </c>
      <c r="R291" s="9" t="s">
        <v>201</v>
      </c>
      <c r="S291" s="9">
        <v>0.15110000000000001</v>
      </c>
      <c r="T291" s="9" t="s">
        <v>201</v>
      </c>
      <c r="U291" s="9">
        <v>0.75619999999999998</v>
      </c>
      <c r="V291" s="9" t="s">
        <v>201</v>
      </c>
      <c r="X291" s="1" t="s">
        <v>609</v>
      </c>
      <c r="Y291" s="1">
        <f t="shared" si="23"/>
        <v>5.7630411989077299E-2</v>
      </c>
      <c r="Z291" s="1">
        <f t="shared" si="24"/>
        <v>0.1213633269734832</v>
      </c>
      <c r="AA291" s="1" t="s">
        <v>202</v>
      </c>
      <c r="AB291" s="1" t="s">
        <v>7533</v>
      </c>
      <c r="AC291" s="1" t="s">
        <v>1155</v>
      </c>
    </row>
    <row r="292" spans="1:29" ht="13" x14ac:dyDescent="0.2">
      <c r="A292" s="1" t="s">
        <v>611</v>
      </c>
      <c r="B292" s="1" t="s">
        <v>612</v>
      </c>
      <c r="C292" s="1">
        <v>166</v>
      </c>
      <c r="D292" s="8">
        <v>14.98</v>
      </c>
      <c r="E292" s="8">
        <v>15.12</v>
      </c>
      <c r="F292" s="8">
        <v>63.959997892379803</v>
      </c>
      <c r="G292" s="8">
        <v>45.1799988746643</v>
      </c>
      <c r="H292" s="8">
        <v>30.460000038147001</v>
      </c>
      <c r="I292" s="2">
        <v>11</v>
      </c>
      <c r="J292" s="17">
        <v>1.16949903964996</v>
      </c>
      <c r="K292" s="17">
        <v>1.29419600963593</v>
      </c>
      <c r="L292" s="17">
        <v>0.84722739458084095</v>
      </c>
      <c r="M292" s="17">
        <v>0.91201084852218595</v>
      </c>
      <c r="N292" s="3">
        <f t="shared" si="20"/>
        <v>1.0557333230972292</v>
      </c>
      <c r="O292" s="3">
        <f t="shared" si="21"/>
        <v>1.0407549440860731</v>
      </c>
      <c r="P292" s="3">
        <f t="shared" si="22"/>
        <v>0.21129597176982676</v>
      </c>
      <c r="Q292" s="9">
        <v>0.1038</v>
      </c>
      <c r="R292" s="9" t="s">
        <v>201</v>
      </c>
      <c r="S292" s="9">
        <v>7.2999999999999995E-2</v>
      </c>
      <c r="T292" s="9" t="s">
        <v>201</v>
      </c>
      <c r="U292" s="9">
        <v>0.63429999999999997</v>
      </c>
      <c r="V292" s="9" t="s">
        <v>201</v>
      </c>
      <c r="X292" s="1" t="s">
        <v>611</v>
      </c>
      <c r="Y292" s="1">
        <f t="shared" si="23"/>
        <v>5.7630411989077299E-2</v>
      </c>
      <c r="Z292" s="1">
        <f t="shared" si="24"/>
        <v>0.19770528860253628</v>
      </c>
      <c r="AA292" s="1" t="s">
        <v>202</v>
      </c>
      <c r="AB292" s="1" t="s">
        <v>8065</v>
      </c>
      <c r="AC292" s="1" t="s">
        <v>1220</v>
      </c>
    </row>
    <row r="293" spans="1:29" ht="13" x14ac:dyDescent="0.2">
      <c r="A293" s="1" t="s">
        <v>613</v>
      </c>
      <c r="B293" s="1" t="s">
        <v>614</v>
      </c>
      <c r="C293" s="1">
        <v>101</v>
      </c>
      <c r="D293" s="8">
        <v>21.93</v>
      </c>
      <c r="E293" s="8">
        <v>22.46</v>
      </c>
      <c r="F293" s="8">
        <v>60.610002279281602</v>
      </c>
      <c r="G293" s="8">
        <v>58.789998292923002</v>
      </c>
      <c r="H293" s="8">
        <v>39.390000700950601</v>
      </c>
      <c r="I293" s="2">
        <v>12</v>
      </c>
      <c r="J293" s="17">
        <v>1.3803839683532699</v>
      </c>
      <c r="K293" s="17">
        <v>1.29419600963593</v>
      </c>
      <c r="L293" s="17">
        <v>0.78704577684402499</v>
      </c>
      <c r="M293" s="17">
        <v>0.73790425062179599</v>
      </c>
      <c r="N293" s="3">
        <f t="shared" si="20"/>
        <v>1.0498825013637552</v>
      </c>
      <c r="O293" s="3">
        <f t="shared" si="21"/>
        <v>1.0406208932399774</v>
      </c>
      <c r="P293" s="3">
        <f t="shared" si="22"/>
        <v>0.33433211167876847</v>
      </c>
      <c r="Q293" s="9">
        <v>0.23150000000000001</v>
      </c>
      <c r="R293" s="9" t="s">
        <v>201</v>
      </c>
      <c r="S293" s="9">
        <v>0.19170000000000001</v>
      </c>
      <c r="T293" s="9" t="s">
        <v>201</v>
      </c>
      <c r="U293" s="9">
        <v>0.78490000000000004</v>
      </c>
      <c r="V293" s="9" t="s">
        <v>201</v>
      </c>
      <c r="X293" s="1" t="s">
        <v>613</v>
      </c>
      <c r="Y293" s="1">
        <f t="shared" si="23"/>
        <v>5.744457866893557E-2</v>
      </c>
      <c r="Z293" s="1">
        <f t="shared" si="24"/>
        <v>0.10518567091669923</v>
      </c>
      <c r="AA293" s="1" t="s">
        <v>202</v>
      </c>
      <c r="AB293" s="1" t="s">
        <v>7701</v>
      </c>
      <c r="AC293" s="1" t="s">
        <v>1213</v>
      </c>
    </row>
    <row r="294" spans="1:29" ht="13" x14ac:dyDescent="0.2">
      <c r="A294" s="1" t="s">
        <v>615</v>
      </c>
      <c r="B294" s="1" t="s">
        <v>616</v>
      </c>
      <c r="C294" s="1">
        <v>35</v>
      </c>
      <c r="D294" s="8">
        <v>37.74</v>
      </c>
      <c r="E294" s="8">
        <v>38.840000000000003</v>
      </c>
      <c r="F294" s="8">
        <v>92.629998922347994</v>
      </c>
      <c r="G294" s="8">
        <v>80.180001258850098</v>
      </c>
      <c r="H294" s="8">
        <v>66.360002756118803</v>
      </c>
      <c r="I294" s="2">
        <v>36</v>
      </c>
      <c r="J294" s="17">
        <v>1.16949903964996</v>
      </c>
      <c r="K294" s="17">
        <v>1.20226395130157</v>
      </c>
      <c r="L294" s="17">
        <v>0.87902253866195701</v>
      </c>
      <c r="M294" s="17">
        <v>0.90364944934845004</v>
      </c>
      <c r="N294" s="3">
        <f t="shared" si="20"/>
        <v>1.0386087447404841</v>
      </c>
      <c r="O294" s="3">
        <f t="shared" si="21"/>
        <v>1.036574244499205</v>
      </c>
      <c r="P294" s="3">
        <f t="shared" si="22"/>
        <v>0.1708772117821209</v>
      </c>
      <c r="Q294" s="9">
        <v>5.5E-2</v>
      </c>
      <c r="R294" s="9" t="s">
        <v>201</v>
      </c>
      <c r="S294" s="9">
        <v>5.11E-2</v>
      </c>
      <c r="T294" s="9" t="s">
        <v>201</v>
      </c>
      <c r="U294" s="9">
        <v>0.68200000000000005</v>
      </c>
      <c r="V294" s="9" t="s">
        <v>201</v>
      </c>
      <c r="X294" s="1" t="s">
        <v>615</v>
      </c>
      <c r="Y294" s="1">
        <f t="shared" si="23"/>
        <v>5.1823452998004838E-2</v>
      </c>
      <c r="Z294" s="1">
        <f t="shared" si="24"/>
        <v>0.16621562534352105</v>
      </c>
      <c r="AA294" s="1" t="s">
        <v>202</v>
      </c>
      <c r="AB294" s="1" t="s">
        <v>7384</v>
      </c>
      <c r="AC294" s="1" t="s">
        <v>1148</v>
      </c>
    </row>
    <row r="295" spans="1:29" ht="13" x14ac:dyDescent="0.2">
      <c r="A295" s="1" t="s">
        <v>617</v>
      </c>
      <c r="B295" s="1" t="s">
        <v>618</v>
      </c>
      <c r="C295" s="1">
        <v>342</v>
      </c>
      <c r="D295" s="8">
        <v>5.94</v>
      </c>
      <c r="E295" s="8">
        <v>7.35</v>
      </c>
      <c r="F295" s="8">
        <v>39.939999580383301</v>
      </c>
      <c r="G295" s="8">
        <v>20.6599995493889</v>
      </c>
      <c r="H295" s="8">
        <v>11.0200002789497</v>
      </c>
      <c r="I295" s="2">
        <v>6</v>
      </c>
      <c r="J295" s="17">
        <v>0.44874539971351601</v>
      </c>
      <c r="K295" s="17">
        <v>0.61376202106475797</v>
      </c>
      <c r="L295" s="17">
        <v>1.4588142633438099</v>
      </c>
      <c r="M295" s="17">
        <v>1.80301773548126</v>
      </c>
      <c r="N295" s="3">
        <f t="shared" si="20"/>
        <v>1.0810848549008361</v>
      </c>
      <c r="O295" s="3">
        <f t="shared" si="21"/>
        <v>1.036288142204284</v>
      </c>
      <c r="P295" s="3">
        <f t="shared" si="22"/>
        <v>0.65373552442278626</v>
      </c>
      <c r="Q295" s="9">
        <v>0.55100000000000005</v>
      </c>
      <c r="R295" s="9" t="s">
        <v>201</v>
      </c>
      <c r="S295" s="9">
        <v>0.41039999999999999</v>
      </c>
      <c r="T295" s="9" t="s">
        <v>201</v>
      </c>
      <c r="U295" s="9">
        <v>0.82010000000000005</v>
      </c>
      <c r="V295" s="9" t="s">
        <v>201</v>
      </c>
      <c r="X295" s="1" t="s">
        <v>617</v>
      </c>
      <c r="Y295" s="1">
        <f t="shared" si="23"/>
        <v>5.1425203343480566E-2</v>
      </c>
      <c r="Z295" s="1">
        <f t="shared" si="24"/>
        <v>8.6133188103760708E-2</v>
      </c>
      <c r="AA295" s="1" t="s">
        <v>202</v>
      </c>
      <c r="AB295" s="1" t="s">
        <v>7466</v>
      </c>
      <c r="AC295" s="1" t="s">
        <v>1202</v>
      </c>
    </row>
    <row r="296" spans="1:29" ht="13" x14ac:dyDescent="0.2">
      <c r="A296" s="1" t="s">
        <v>619</v>
      </c>
      <c r="B296" s="1" t="s">
        <v>620</v>
      </c>
      <c r="C296" s="1">
        <v>346</v>
      </c>
      <c r="D296" s="8">
        <v>5.8</v>
      </c>
      <c r="E296" s="8">
        <v>6.1</v>
      </c>
      <c r="F296" s="8">
        <v>55.019998550415004</v>
      </c>
      <c r="G296" s="8">
        <v>22.679999470710801</v>
      </c>
      <c r="H296" s="8">
        <v>14.8699998855591</v>
      </c>
      <c r="I296" s="2">
        <v>5</v>
      </c>
      <c r="J296" s="17">
        <v>1.5995579957962001</v>
      </c>
      <c r="K296" s="17">
        <v>0.70469307899475098</v>
      </c>
      <c r="L296" s="17">
        <v>1.3677288293838501</v>
      </c>
      <c r="M296" s="17">
        <v>0.63095736503601096</v>
      </c>
      <c r="N296" s="3">
        <f t="shared" si="20"/>
        <v>1.075734317302703</v>
      </c>
      <c r="O296" s="3">
        <f t="shared" si="21"/>
        <v>1.0362109541893005</v>
      </c>
      <c r="P296" s="3">
        <f t="shared" si="22"/>
        <v>0.4813696358754922</v>
      </c>
      <c r="Q296" s="9">
        <v>0.42020000000000002</v>
      </c>
      <c r="R296" s="9" t="s">
        <v>201</v>
      </c>
      <c r="S296" s="9">
        <v>0.29249999999999998</v>
      </c>
      <c r="T296" s="9" t="s">
        <v>201</v>
      </c>
      <c r="U296" s="9">
        <v>0.77359999999999995</v>
      </c>
      <c r="V296" s="9" t="s">
        <v>201</v>
      </c>
      <c r="X296" s="1" t="s">
        <v>619</v>
      </c>
      <c r="Y296" s="1">
        <f t="shared" si="23"/>
        <v>5.1317740072034053E-2</v>
      </c>
      <c r="Z296" s="1">
        <f t="shared" si="24"/>
        <v>0.11148353892505476</v>
      </c>
      <c r="AA296" s="1" t="s">
        <v>202</v>
      </c>
      <c r="AB296" s="1" t="s">
        <v>8012</v>
      </c>
      <c r="AC296" s="1" t="s">
        <v>1134</v>
      </c>
    </row>
    <row r="297" spans="1:29" ht="13" x14ac:dyDescent="0.2">
      <c r="A297" s="1" t="s">
        <v>621</v>
      </c>
      <c r="B297" s="1" t="s">
        <v>622</v>
      </c>
      <c r="C297" s="1">
        <v>409</v>
      </c>
      <c r="D297" s="8">
        <v>4.13</v>
      </c>
      <c r="E297" s="8">
        <v>4.46</v>
      </c>
      <c r="F297" s="8">
        <v>40.349999070167499</v>
      </c>
      <c r="G297" s="8">
        <v>18.860000371933001</v>
      </c>
      <c r="H297" s="8">
        <v>12.2800000011921</v>
      </c>
      <c r="I297" s="2">
        <v>4</v>
      </c>
      <c r="J297" s="17">
        <v>0.83946001529693604</v>
      </c>
      <c r="K297" s="17">
        <v>1.22461605072021</v>
      </c>
      <c r="L297" s="17">
        <v>0.84722739458084095</v>
      </c>
      <c r="M297" s="17">
        <v>1.2246161699295</v>
      </c>
      <c r="N297" s="3">
        <f t="shared" si="20"/>
        <v>1.0339799076318719</v>
      </c>
      <c r="O297" s="3">
        <f t="shared" si="21"/>
        <v>1.0359217226505255</v>
      </c>
      <c r="P297" s="3">
        <f t="shared" si="22"/>
        <v>0.22015056453805801</v>
      </c>
      <c r="Q297" s="9">
        <v>9.4399999999999998E-2</v>
      </c>
      <c r="R297" s="9" t="s">
        <v>201</v>
      </c>
      <c r="S297" s="9">
        <v>9.5399999999999999E-2</v>
      </c>
      <c r="T297" s="9" t="s">
        <v>201</v>
      </c>
      <c r="U297" s="9">
        <v>0.77769999999999995</v>
      </c>
      <c r="V297" s="9" t="s">
        <v>201</v>
      </c>
      <c r="X297" s="1" t="s">
        <v>621</v>
      </c>
      <c r="Y297" s="1">
        <f t="shared" si="23"/>
        <v>5.0914992782699564E-2</v>
      </c>
      <c r="Z297" s="1">
        <f t="shared" si="24"/>
        <v>0.10918790104487558</v>
      </c>
      <c r="AA297" s="1" t="s">
        <v>202</v>
      </c>
      <c r="AB297" s="1" t="s">
        <v>7318</v>
      </c>
      <c r="AC297" s="1" t="s">
        <v>1185</v>
      </c>
    </row>
    <row r="298" spans="1:29" ht="13" x14ac:dyDescent="0.2">
      <c r="A298" s="1" t="s">
        <v>623</v>
      </c>
      <c r="B298" s="1" t="s">
        <v>624</v>
      </c>
      <c r="C298" s="1">
        <v>87</v>
      </c>
      <c r="D298" s="8">
        <v>24.48</v>
      </c>
      <c r="E298" s="8">
        <v>26.71</v>
      </c>
      <c r="F298" s="8">
        <v>55.4000020027161</v>
      </c>
      <c r="G298" s="8">
        <v>23.729999363422401</v>
      </c>
      <c r="H298" s="8">
        <v>10.6200002133846</v>
      </c>
      <c r="I298" s="2">
        <v>15</v>
      </c>
      <c r="J298" s="17">
        <v>0.85506671667098999</v>
      </c>
      <c r="K298" s="17">
        <v>1.0092530250549301</v>
      </c>
      <c r="L298" s="17">
        <v>1.0375283956527701</v>
      </c>
      <c r="M298" s="17">
        <v>1.16949939727783</v>
      </c>
      <c r="N298" s="3">
        <f t="shared" si="20"/>
        <v>1.0178368836641301</v>
      </c>
      <c r="O298" s="3">
        <f t="shared" si="21"/>
        <v>1.02339071035385</v>
      </c>
      <c r="P298" s="3">
        <f t="shared" si="22"/>
        <v>0.12904402810878368</v>
      </c>
      <c r="Q298" s="9">
        <v>2.2100000000000002E-2</v>
      </c>
      <c r="R298" s="9" t="s">
        <v>30</v>
      </c>
      <c r="S298" s="9">
        <v>3.09E-2</v>
      </c>
      <c r="T298" s="9" t="s">
        <v>30</v>
      </c>
      <c r="U298" s="9">
        <v>0.80020000000000002</v>
      </c>
      <c r="V298" s="9" t="s">
        <v>201</v>
      </c>
      <c r="X298" s="1" t="s">
        <v>623</v>
      </c>
      <c r="Y298" s="1">
        <f t="shared" si="23"/>
        <v>3.3357042713807079E-2</v>
      </c>
      <c r="Z298" s="1">
        <f t="shared" si="24"/>
        <v>9.6801452957021625E-2</v>
      </c>
      <c r="AA298" s="1" t="s">
        <v>202</v>
      </c>
      <c r="AB298" s="1" t="s">
        <v>7813</v>
      </c>
      <c r="AC298" s="1" t="s">
        <v>1393</v>
      </c>
    </row>
    <row r="299" spans="1:29" ht="13" x14ac:dyDescent="0.2">
      <c r="A299" s="1" t="s">
        <v>625</v>
      </c>
      <c r="B299" s="1" t="s">
        <v>626</v>
      </c>
      <c r="C299" s="1">
        <v>215</v>
      </c>
      <c r="D299" s="8">
        <v>11.9</v>
      </c>
      <c r="E299" s="8">
        <v>12.15</v>
      </c>
      <c r="F299" s="8">
        <v>35.929998755455003</v>
      </c>
      <c r="G299" s="8">
        <v>25.069999694824201</v>
      </c>
      <c r="H299" s="8">
        <v>17.270000278949698</v>
      </c>
      <c r="I299" s="2">
        <v>9</v>
      </c>
      <c r="J299" s="17">
        <v>1.0092530250549301</v>
      </c>
      <c r="K299" s="17">
        <v>1.29419600963593</v>
      </c>
      <c r="L299" s="17">
        <v>0.83176374435424805</v>
      </c>
      <c r="M299" s="17">
        <v>1.0375283956527701</v>
      </c>
      <c r="N299" s="3">
        <f t="shared" si="20"/>
        <v>1.0431852936744694</v>
      </c>
      <c r="O299" s="3">
        <f t="shared" si="21"/>
        <v>1.02339071035385</v>
      </c>
      <c r="P299" s="3">
        <f t="shared" si="22"/>
        <v>0.19051583520654777</v>
      </c>
      <c r="Q299" s="9">
        <v>7.3999999999999996E-2</v>
      </c>
      <c r="R299" s="9" t="s">
        <v>201</v>
      </c>
      <c r="S299" s="9">
        <v>6.3700000000000007E-2</v>
      </c>
      <c r="T299" s="9" t="s">
        <v>201</v>
      </c>
      <c r="U299" s="9">
        <v>0.68110000000000004</v>
      </c>
      <c r="V299" s="9" t="s">
        <v>201</v>
      </c>
      <c r="X299" s="1" t="s">
        <v>625</v>
      </c>
      <c r="Y299" s="1">
        <f t="shared" si="23"/>
        <v>3.3357042713807079E-2</v>
      </c>
      <c r="Z299" s="1">
        <f t="shared" si="24"/>
        <v>0.16678911971739124</v>
      </c>
      <c r="AA299" s="1" t="s">
        <v>202</v>
      </c>
      <c r="AB299" s="1" t="s">
        <v>7858</v>
      </c>
      <c r="AC299" s="1" t="s">
        <v>1148</v>
      </c>
    </row>
    <row r="300" spans="1:29" ht="13" x14ac:dyDescent="0.2">
      <c r="A300" s="1" t="s">
        <v>627</v>
      </c>
      <c r="B300" s="1" t="s">
        <v>628</v>
      </c>
      <c r="C300" s="1">
        <v>382</v>
      </c>
      <c r="D300" s="8">
        <v>4.7300000000000004</v>
      </c>
      <c r="E300" s="8">
        <v>5.6</v>
      </c>
      <c r="F300" s="8">
        <v>43.4199988842011</v>
      </c>
      <c r="G300" s="8">
        <v>43.4199988842011</v>
      </c>
      <c r="H300" s="8">
        <v>43.4199988842011</v>
      </c>
      <c r="I300" s="2">
        <v>5</v>
      </c>
      <c r="J300" s="17">
        <v>0.96382898092269897</v>
      </c>
      <c r="K300" s="17">
        <v>0.90364938974380504</v>
      </c>
      <c r="L300" s="17">
        <v>1.1376272439956701</v>
      </c>
      <c r="M300" s="17">
        <v>1.07646524906158</v>
      </c>
      <c r="N300" s="3">
        <f t="shared" si="20"/>
        <v>1.0203927159309385</v>
      </c>
      <c r="O300" s="3">
        <f t="shared" si="21"/>
        <v>1.0201471149921395</v>
      </c>
      <c r="P300" s="3">
        <f t="shared" si="22"/>
        <v>0.10601340146347064</v>
      </c>
      <c r="Q300" s="9">
        <v>1.3299999999999999E-2</v>
      </c>
      <c r="R300" s="9" t="s">
        <v>30</v>
      </c>
      <c r="S300" s="9">
        <v>1.78E-2</v>
      </c>
      <c r="T300" s="9" t="s">
        <v>30</v>
      </c>
      <c r="U300" s="9">
        <v>0.72609999999999997</v>
      </c>
      <c r="V300" s="9" t="s">
        <v>201</v>
      </c>
      <c r="X300" s="1" t="s">
        <v>627</v>
      </c>
      <c r="Y300" s="1">
        <f t="shared" si="23"/>
        <v>2.8777217652843433E-2</v>
      </c>
      <c r="Z300" s="1">
        <f t="shared" si="24"/>
        <v>0.13900356324280422</v>
      </c>
      <c r="AA300" s="1" t="s">
        <v>202</v>
      </c>
      <c r="AB300" s="1" t="s">
        <v>7312</v>
      </c>
      <c r="AC300" s="1" t="s">
        <v>1356</v>
      </c>
    </row>
    <row r="301" spans="1:29" ht="13" x14ac:dyDescent="0.2">
      <c r="A301" s="1" t="s">
        <v>629</v>
      </c>
      <c r="B301" s="1" t="s">
        <v>630</v>
      </c>
      <c r="C301" s="1">
        <v>63</v>
      </c>
      <c r="D301" s="8">
        <v>30.16</v>
      </c>
      <c r="E301" s="8">
        <v>33.03</v>
      </c>
      <c r="F301" s="8">
        <v>39.939999580383301</v>
      </c>
      <c r="G301" s="8">
        <v>21.960000693798101</v>
      </c>
      <c r="H301" s="8">
        <v>15.819999575614901</v>
      </c>
      <c r="I301" s="2">
        <v>21</v>
      </c>
      <c r="J301" s="17">
        <v>1.0185910463333101</v>
      </c>
      <c r="K301" s="17">
        <v>1.0185910463333101</v>
      </c>
      <c r="L301" s="17">
        <v>1</v>
      </c>
      <c r="M301" s="17">
        <v>1.06659615039825</v>
      </c>
      <c r="N301" s="3">
        <f t="shared" si="20"/>
        <v>1.0259445607662174</v>
      </c>
      <c r="O301" s="3">
        <f t="shared" si="21"/>
        <v>1.0185910463333101</v>
      </c>
      <c r="P301" s="3">
        <f t="shared" si="22"/>
        <v>2.8482862227387867E-2</v>
      </c>
      <c r="Q301" s="9">
        <v>2.9999999999999997E-4</v>
      </c>
      <c r="R301" s="9" t="s">
        <v>30</v>
      </c>
      <c r="S301" s="9">
        <v>4.0000000000000002E-4</v>
      </c>
      <c r="T301" s="9" t="s">
        <v>30</v>
      </c>
      <c r="U301" s="9">
        <v>0.16600000000000001</v>
      </c>
      <c r="V301" s="9" t="s">
        <v>201</v>
      </c>
      <c r="X301" s="1" t="s">
        <v>629</v>
      </c>
      <c r="Y301" s="1">
        <f t="shared" si="23"/>
        <v>2.6574940758348601E-2</v>
      </c>
      <c r="Z301" s="1">
        <f t="shared" si="24"/>
        <v>0.77989191195994489</v>
      </c>
      <c r="AA301" s="1" t="s">
        <v>202</v>
      </c>
      <c r="AB301" s="1" t="s">
        <v>7796</v>
      </c>
      <c r="AC301" s="1" t="s">
        <v>1148</v>
      </c>
    </row>
    <row r="302" spans="1:29" ht="13" x14ac:dyDescent="0.2">
      <c r="A302" s="1" t="s">
        <v>631</v>
      </c>
      <c r="B302" s="1" t="s">
        <v>632</v>
      </c>
      <c r="C302" s="1">
        <v>169</v>
      </c>
      <c r="D302" s="8">
        <v>14.72</v>
      </c>
      <c r="E302" s="8">
        <v>14.92</v>
      </c>
      <c r="F302" s="8">
        <v>94.590002298355103</v>
      </c>
      <c r="G302" s="8">
        <v>72.299998998641996</v>
      </c>
      <c r="H302" s="8">
        <v>50.679999589920001</v>
      </c>
      <c r="I302" s="2">
        <v>10</v>
      </c>
      <c r="J302" s="17">
        <v>0.648634374141693</v>
      </c>
      <c r="K302" s="17">
        <v>0.88715600967407204</v>
      </c>
      <c r="L302" s="17">
        <v>1.14815366268158</v>
      </c>
      <c r="M302" s="17">
        <v>1.5135612487793</v>
      </c>
      <c r="N302" s="3">
        <f t="shared" si="20"/>
        <v>1.0493763238191613</v>
      </c>
      <c r="O302" s="3">
        <f t="shared" si="21"/>
        <v>1.0176548361778259</v>
      </c>
      <c r="P302" s="3">
        <f t="shared" si="22"/>
        <v>0.37064544953617518</v>
      </c>
      <c r="Q302" s="9">
        <v>0.26919999999999999</v>
      </c>
      <c r="R302" s="9" t="s">
        <v>201</v>
      </c>
      <c r="S302" s="9">
        <v>0.2278</v>
      </c>
      <c r="T302" s="9" t="s">
        <v>201</v>
      </c>
      <c r="U302" s="9">
        <v>0.80720000000000003</v>
      </c>
      <c r="V302" s="9" t="s">
        <v>201</v>
      </c>
      <c r="X302" s="1" t="s">
        <v>631</v>
      </c>
      <c r="Y302" s="1">
        <f t="shared" si="23"/>
        <v>2.5248317234814143E-2</v>
      </c>
      <c r="Z302" s="1">
        <f t="shared" si="24"/>
        <v>9.3018846771145872E-2</v>
      </c>
      <c r="AA302" s="1" t="s">
        <v>202</v>
      </c>
      <c r="AB302" s="1" t="s">
        <v>7706</v>
      </c>
      <c r="AC302" s="1" t="s">
        <v>1213</v>
      </c>
    </row>
    <row r="303" spans="1:29" ht="13" x14ac:dyDescent="0.2">
      <c r="A303" s="1" t="s">
        <v>633</v>
      </c>
      <c r="B303" s="1" t="s">
        <v>634</v>
      </c>
      <c r="C303" s="1">
        <v>414</v>
      </c>
      <c r="D303" s="8">
        <v>4.08</v>
      </c>
      <c r="E303" s="8">
        <v>4.18</v>
      </c>
      <c r="F303" s="8">
        <v>43.180000782012897</v>
      </c>
      <c r="G303" s="8">
        <v>26.140001416206399</v>
      </c>
      <c r="H303" s="8">
        <v>26.140001416206399</v>
      </c>
      <c r="I303" s="2">
        <v>3</v>
      </c>
      <c r="J303" s="17">
        <v>1.70608198642731</v>
      </c>
      <c r="K303" s="17">
        <v>0.49659231305122398</v>
      </c>
      <c r="L303" s="17">
        <v>1.5135612487793</v>
      </c>
      <c r="M303" s="17">
        <v>0.27542287111282299</v>
      </c>
      <c r="N303" s="3">
        <f t="shared" si="20"/>
        <v>0.99791460484266425</v>
      </c>
      <c r="O303" s="3">
        <f t="shared" si="21"/>
        <v>1.0050767809152621</v>
      </c>
      <c r="P303" s="3">
        <f t="shared" si="22"/>
        <v>0.71663818097617948</v>
      </c>
      <c r="Q303" s="9">
        <v>0.46110000000000001</v>
      </c>
      <c r="R303" s="9" t="s">
        <v>201</v>
      </c>
      <c r="S303" s="9">
        <v>0.56869999999999998</v>
      </c>
      <c r="T303" s="9" t="s">
        <v>201</v>
      </c>
      <c r="U303" s="9">
        <v>0.99570000000000003</v>
      </c>
      <c r="V303" s="9" t="s">
        <v>201</v>
      </c>
      <c r="X303" s="1" t="s">
        <v>633</v>
      </c>
      <c r="Y303" s="1">
        <f t="shared" si="23"/>
        <v>7.3057175380244104E-3</v>
      </c>
      <c r="Z303" s="1">
        <f t="shared" si="24"/>
        <v>1.8714928717335991E-3</v>
      </c>
      <c r="AA303" s="1" t="s">
        <v>202</v>
      </c>
      <c r="AB303" s="1" t="s">
        <v>7312</v>
      </c>
      <c r="AC303" s="1" t="s">
        <v>1624</v>
      </c>
    </row>
    <row r="304" spans="1:29" ht="13" x14ac:dyDescent="0.2">
      <c r="A304" s="1" t="s">
        <v>635</v>
      </c>
      <c r="B304" s="1" t="s">
        <v>636</v>
      </c>
      <c r="C304" s="1">
        <v>546</v>
      </c>
      <c r="D304" s="8">
        <v>1.91</v>
      </c>
      <c r="E304" s="8">
        <v>2.0299999999999998</v>
      </c>
      <c r="F304" s="8">
        <v>29.309999942779498</v>
      </c>
      <c r="G304" s="8">
        <v>29.309999942779498</v>
      </c>
      <c r="H304" s="8">
        <v>29.309999942779498</v>
      </c>
      <c r="I304" s="2">
        <v>2</v>
      </c>
      <c r="J304" s="17">
        <v>0.70469307899475098</v>
      </c>
      <c r="K304" s="17">
        <v>0.73790431022643999</v>
      </c>
      <c r="L304" s="17">
        <v>1.27057409286499</v>
      </c>
      <c r="M304" s="17">
        <v>1.33045446872711</v>
      </c>
      <c r="N304" s="3">
        <f t="shared" si="20"/>
        <v>1.0109064877033227</v>
      </c>
      <c r="O304" s="3">
        <f t="shared" si="21"/>
        <v>1.0042392015457149</v>
      </c>
      <c r="P304" s="3">
        <f t="shared" si="22"/>
        <v>0.33557662707982538</v>
      </c>
      <c r="Q304" s="9">
        <v>0.18340000000000001</v>
      </c>
      <c r="R304" s="9" t="s">
        <v>201</v>
      </c>
      <c r="S304" s="9">
        <v>0.24540000000000001</v>
      </c>
      <c r="T304" s="9" t="s">
        <v>201</v>
      </c>
      <c r="U304" s="9">
        <v>0.95230000000000004</v>
      </c>
      <c r="V304" s="9" t="s">
        <v>201</v>
      </c>
      <c r="X304" s="1" t="s">
        <v>635</v>
      </c>
      <c r="Y304" s="1">
        <f t="shared" si="23"/>
        <v>6.1029483535515296E-3</v>
      </c>
      <c r="Z304" s="1">
        <f t="shared" si="24"/>
        <v>2.1226215669877559E-2</v>
      </c>
      <c r="AA304" s="1" t="s">
        <v>202</v>
      </c>
      <c r="AB304" s="1" t="s">
        <v>7561</v>
      </c>
      <c r="AC304" s="1" t="s">
        <v>1329</v>
      </c>
    </row>
    <row r="305" spans="1:29" ht="13" x14ac:dyDescent="0.2">
      <c r="A305" s="1" t="s">
        <v>637</v>
      </c>
      <c r="B305" s="1" t="s">
        <v>638</v>
      </c>
      <c r="C305" s="1">
        <v>40</v>
      </c>
      <c r="D305" s="8">
        <v>35.799999999999997</v>
      </c>
      <c r="E305" s="8">
        <v>36.57</v>
      </c>
      <c r="F305" s="8">
        <v>53.390002250671401</v>
      </c>
      <c r="G305" s="8">
        <v>34.070000052452102</v>
      </c>
      <c r="H305" s="8">
        <v>24.339999258518201</v>
      </c>
      <c r="I305" s="2">
        <v>21</v>
      </c>
      <c r="J305" s="17">
        <v>1.1376270055770901</v>
      </c>
      <c r="K305" s="17">
        <v>1.3182569742202801</v>
      </c>
      <c r="L305" s="17">
        <v>0.751622915267944</v>
      </c>
      <c r="M305" s="17">
        <v>0.86297851800918601</v>
      </c>
      <c r="N305" s="3">
        <f t="shared" si="20"/>
        <v>1.0176213532686251</v>
      </c>
      <c r="O305" s="3">
        <f t="shared" si="21"/>
        <v>1.0003027617931379</v>
      </c>
      <c r="P305" s="3">
        <f t="shared" si="22"/>
        <v>0.2578453727119201</v>
      </c>
      <c r="Q305" s="9">
        <v>0.1162</v>
      </c>
      <c r="R305" s="9" t="s">
        <v>201</v>
      </c>
      <c r="S305" s="9">
        <v>0.14960000000000001</v>
      </c>
      <c r="T305" s="9" t="s">
        <v>201</v>
      </c>
      <c r="U305" s="9">
        <v>0.89990000000000003</v>
      </c>
      <c r="V305" s="9" t="s">
        <v>201</v>
      </c>
      <c r="X305" s="1" t="s">
        <v>637</v>
      </c>
      <c r="Y305" s="1">
        <f t="shared" si="23"/>
        <v>4.3672682876737712E-4</v>
      </c>
      <c r="Z305" s="1">
        <f t="shared" si="24"/>
        <v>4.5805748184137539E-2</v>
      </c>
      <c r="AA305" s="1" t="s">
        <v>202</v>
      </c>
      <c r="AB305" s="1" t="s">
        <v>7719</v>
      </c>
      <c r="AC305" s="1" t="s">
        <v>1148</v>
      </c>
    </row>
    <row r="306" spans="1:29" ht="13" x14ac:dyDescent="0.2">
      <c r="A306" s="1" t="s">
        <v>639</v>
      </c>
      <c r="B306" s="1" t="s">
        <v>640</v>
      </c>
      <c r="C306" s="1">
        <v>498</v>
      </c>
      <c r="D306" s="8">
        <v>2.16</v>
      </c>
      <c r="E306" s="8">
        <v>2.48</v>
      </c>
      <c r="F306" s="8">
        <v>22.840000689029701</v>
      </c>
      <c r="G306" s="8">
        <v>6.3830003142356899</v>
      </c>
      <c r="H306" s="8">
        <v>2.55299992859364</v>
      </c>
      <c r="I306" s="2">
        <v>3</v>
      </c>
      <c r="J306" s="17">
        <v>0.92896640300750699</v>
      </c>
      <c r="K306" s="17">
        <v>1.2589249610900899</v>
      </c>
      <c r="L306" s="17">
        <v>0.77983009815216098</v>
      </c>
      <c r="M306" s="17">
        <v>1.06659615039825</v>
      </c>
      <c r="N306" s="3">
        <f t="shared" si="20"/>
        <v>1.0085794031620021</v>
      </c>
      <c r="O306" s="3">
        <f t="shared" si="21"/>
        <v>0.99778127670287842</v>
      </c>
      <c r="P306" s="3">
        <f t="shared" si="22"/>
        <v>0.203881759581613</v>
      </c>
      <c r="Q306" s="9">
        <v>6.4600000000000005E-2</v>
      </c>
      <c r="R306" s="9" t="s">
        <v>201</v>
      </c>
      <c r="S306" s="9">
        <v>0.10050000000000001</v>
      </c>
      <c r="T306" s="9" t="s">
        <v>201</v>
      </c>
      <c r="U306" s="9">
        <v>0.93820000000000003</v>
      </c>
      <c r="V306" s="9" t="s">
        <v>201</v>
      </c>
      <c r="X306" s="1" t="s">
        <v>639</v>
      </c>
      <c r="Y306" s="1">
        <f t="shared" si="23"/>
        <v>-3.2044973603707785E-3</v>
      </c>
      <c r="Z306" s="1">
        <f t="shared" si="24"/>
        <v>2.7704571388860427E-2</v>
      </c>
      <c r="AA306" s="1" t="s">
        <v>202</v>
      </c>
      <c r="AB306" s="1" t="s">
        <v>7358</v>
      </c>
      <c r="AC306" s="1" t="s">
        <v>1185</v>
      </c>
    </row>
    <row r="307" spans="1:29" ht="13" x14ac:dyDescent="0.2">
      <c r="A307" s="1" t="s">
        <v>641</v>
      </c>
      <c r="B307" s="1" t="s">
        <v>642</v>
      </c>
      <c r="C307" s="1">
        <v>167</v>
      </c>
      <c r="D307" s="8">
        <v>14.92</v>
      </c>
      <c r="E307" s="8">
        <v>16.64</v>
      </c>
      <c r="F307" s="8">
        <v>55.599999427795403</v>
      </c>
      <c r="G307" s="8">
        <v>26.4699995517731</v>
      </c>
      <c r="H307" s="8">
        <v>16.869999468326601</v>
      </c>
      <c r="I307" s="2">
        <v>11</v>
      </c>
      <c r="J307" s="17">
        <v>1.3803839683532699</v>
      </c>
      <c r="K307" s="17">
        <v>0.84722739458084095</v>
      </c>
      <c r="L307" s="17">
        <v>1.14815366268158</v>
      </c>
      <c r="M307" s="17">
        <v>0.77268058061599698</v>
      </c>
      <c r="N307" s="3">
        <f t="shared" si="20"/>
        <v>1.0371114015579219</v>
      </c>
      <c r="O307" s="3">
        <f t="shared" si="21"/>
        <v>0.99769052863121055</v>
      </c>
      <c r="P307" s="3">
        <f t="shared" si="22"/>
        <v>0.28056255038726136</v>
      </c>
      <c r="Q307" s="9">
        <v>0.15759999999999999</v>
      </c>
      <c r="R307" s="9" t="s">
        <v>201</v>
      </c>
      <c r="S307" s="9">
        <v>0.1522</v>
      </c>
      <c r="T307" s="9" t="s">
        <v>201</v>
      </c>
      <c r="U307" s="9">
        <v>0.8085</v>
      </c>
      <c r="V307" s="9" t="s">
        <v>201</v>
      </c>
      <c r="X307" s="1" t="s">
        <v>641</v>
      </c>
      <c r="Y307" s="1">
        <f t="shared" si="23"/>
        <v>-3.3357162457549345E-3</v>
      </c>
      <c r="Z307" s="1">
        <f t="shared" si="24"/>
        <v>9.2319975757580053E-2</v>
      </c>
      <c r="AA307" s="1" t="s">
        <v>202</v>
      </c>
      <c r="AB307" s="1" t="s">
        <v>7468</v>
      </c>
      <c r="AC307" s="1" t="s">
        <v>1148</v>
      </c>
    </row>
    <row r="308" spans="1:29" ht="13" x14ac:dyDescent="0.2">
      <c r="A308" s="1" t="s">
        <v>643</v>
      </c>
      <c r="B308" s="1" t="s">
        <v>644</v>
      </c>
      <c r="C308" s="1">
        <v>430</v>
      </c>
      <c r="D308" s="8">
        <v>3.62</v>
      </c>
      <c r="E308" s="8">
        <v>6.27</v>
      </c>
      <c r="F308" s="8">
        <v>38.490000367164598</v>
      </c>
      <c r="G308" s="8">
        <v>18.179999291896799</v>
      </c>
      <c r="H308" s="8">
        <v>12.189999967813501</v>
      </c>
      <c r="I308" s="2">
        <v>13</v>
      </c>
      <c r="J308" s="17">
        <v>0.60255962610244795</v>
      </c>
      <c r="K308" s="17">
        <v>1.1912419795989999</v>
      </c>
      <c r="L308" s="17">
        <v>0.80167806148529097</v>
      </c>
      <c r="M308" s="17">
        <v>1.5995579957962001</v>
      </c>
      <c r="N308" s="3">
        <f t="shared" si="20"/>
        <v>1.0487594157457347</v>
      </c>
      <c r="O308" s="3">
        <f t="shared" si="21"/>
        <v>0.99646002054214544</v>
      </c>
      <c r="P308" s="3">
        <f t="shared" si="22"/>
        <v>0.44114389364042234</v>
      </c>
      <c r="Q308" s="9">
        <v>0.33739999999999998</v>
      </c>
      <c r="R308" s="9" t="s">
        <v>201</v>
      </c>
      <c r="S308" s="9">
        <v>0.2944</v>
      </c>
      <c r="T308" s="9" t="s">
        <v>201</v>
      </c>
      <c r="U308" s="9">
        <v>0.83919999999999995</v>
      </c>
      <c r="V308" s="9" t="s">
        <v>201</v>
      </c>
      <c r="X308" s="1" t="s">
        <v>643</v>
      </c>
      <c r="Y308" s="1">
        <f t="shared" si="23"/>
        <v>-5.1161717323472671E-3</v>
      </c>
      <c r="Z308" s="1">
        <f t="shared" si="24"/>
        <v>7.6134524814498589E-2</v>
      </c>
      <c r="AA308" s="1" t="s">
        <v>202</v>
      </c>
      <c r="AB308" s="1" t="s">
        <v>7608</v>
      </c>
      <c r="AC308" s="1" t="s">
        <v>1134</v>
      </c>
    </row>
    <row r="309" spans="1:29" ht="13" x14ac:dyDescent="0.2">
      <c r="A309" s="1" t="s">
        <v>645</v>
      </c>
      <c r="B309" s="1" t="s">
        <v>646</v>
      </c>
      <c r="C309" s="1">
        <v>370</v>
      </c>
      <c r="D309" s="8">
        <v>5</v>
      </c>
      <c r="E309" s="8">
        <v>5.42</v>
      </c>
      <c r="F309" s="8">
        <v>28.0200004577637</v>
      </c>
      <c r="G309" s="8">
        <v>14.790000021457701</v>
      </c>
      <c r="H309" s="8">
        <v>7.0040002465248099</v>
      </c>
      <c r="I309" s="2">
        <v>6</v>
      </c>
      <c r="J309" s="17">
        <v>1.05681800842285</v>
      </c>
      <c r="K309" s="17">
        <v>0.85506671667098999</v>
      </c>
      <c r="L309" s="17">
        <v>1.14815366268158</v>
      </c>
      <c r="M309" s="17">
        <v>0.92896640300750699</v>
      </c>
      <c r="N309" s="3">
        <f t="shared" si="20"/>
        <v>0.99725119769573178</v>
      </c>
      <c r="O309" s="3">
        <f t="shared" si="21"/>
        <v>0.99289220571517856</v>
      </c>
      <c r="P309" s="3">
        <f t="shared" si="22"/>
        <v>0.13063817551912058</v>
      </c>
      <c r="Q309" s="9">
        <v>1.89E-2</v>
      </c>
      <c r="R309" s="9" t="s">
        <v>30</v>
      </c>
      <c r="S309" s="9">
        <v>3.9699999999999999E-2</v>
      </c>
      <c r="T309" s="9" t="s">
        <v>30</v>
      </c>
      <c r="U309" s="9">
        <v>0.96909999999999996</v>
      </c>
      <c r="V309" s="9" t="s">
        <v>201</v>
      </c>
      <c r="X309" s="1" t="s">
        <v>645</v>
      </c>
      <c r="Y309" s="1">
        <f t="shared" si="23"/>
        <v>-1.0290996188718517E-2</v>
      </c>
      <c r="Z309" s="1">
        <f t="shared" si="24"/>
        <v>1.3631406429727063E-2</v>
      </c>
      <c r="AA309" s="1" t="s">
        <v>202</v>
      </c>
      <c r="AB309" s="1" t="s">
        <v>8208</v>
      </c>
      <c r="AC309" s="1" t="s">
        <v>1148</v>
      </c>
    </row>
    <row r="310" spans="1:29" ht="13" x14ac:dyDescent="0.2">
      <c r="A310" s="1" t="s">
        <v>647</v>
      </c>
      <c r="B310" s="1" t="s">
        <v>648</v>
      </c>
      <c r="C310" s="1">
        <v>299</v>
      </c>
      <c r="D310" s="8">
        <v>7.72</v>
      </c>
      <c r="E310" s="8">
        <v>8.1199999999999992</v>
      </c>
      <c r="F310" s="8">
        <v>42.960000038147001</v>
      </c>
      <c r="G310" s="8">
        <v>9.9140003323554993</v>
      </c>
      <c r="H310" s="8">
        <v>5.8749999850988397</v>
      </c>
      <c r="I310" s="2">
        <v>6</v>
      </c>
      <c r="J310" s="17">
        <v>1</v>
      </c>
      <c r="K310" s="17">
        <v>1.4996850490570099</v>
      </c>
      <c r="L310" s="17">
        <v>0.69823241233825695</v>
      </c>
      <c r="M310" s="17">
        <v>0.98174792528152499</v>
      </c>
      <c r="N310" s="3">
        <f t="shared" si="20"/>
        <v>1.044916346669198</v>
      </c>
      <c r="O310" s="3">
        <f t="shared" si="21"/>
        <v>0.99087396264076255</v>
      </c>
      <c r="P310" s="3">
        <f t="shared" si="22"/>
        <v>0.33317265326623707</v>
      </c>
      <c r="Q310" s="9">
        <v>0.22320000000000001</v>
      </c>
      <c r="R310" s="9" t="s">
        <v>201</v>
      </c>
      <c r="S310" s="9">
        <v>0.19650000000000001</v>
      </c>
      <c r="T310" s="9" t="s">
        <v>201</v>
      </c>
      <c r="U310" s="9">
        <v>0.80489999999999995</v>
      </c>
      <c r="V310" s="9" t="s">
        <v>201</v>
      </c>
      <c r="X310" s="1" t="s">
        <v>647</v>
      </c>
      <c r="Y310" s="1">
        <f t="shared" si="23"/>
        <v>-1.3226533981240886E-2</v>
      </c>
      <c r="Z310" s="1">
        <f t="shared" si="24"/>
        <v>9.425807260839858E-2</v>
      </c>
      <c r="AA310" s="1" t="s">
        <v>202</v>
      </c>
      <c r="AB310" s="1" t="s">
        <v>7789</v>
      </c>
      <c r="AC310" s="1" t="s">
        <v>1356</v>
      </c>
    </row>
    <row r="311" spans="1:29" ht="13" x14ac:dyDescent="0.2">
      <c r="A311" s="1" t="s">
        <v>649</v>
      </c>
      <c r="B311" s="1" t="s">
        <v>650</v>
      </c>
      <c r="C311" s="1">
        <v>234</v>
      </c>
      <c r="D311" s="8">
        <v>11.01</v>
      </c>
      <c r="E311" s="8">
        <v>11.38</v>
      </c>
      <c r="F311" s="8">
        <v>41.269999742507899</v>
      </c>
      <c r="G311" s="8">
        <v>24.2400005459785</v>
      </c>
      <c r="H311" s="8">
        <v>18.9999997615814</v>
      </c>
      <c r="I311" s="2">
        <v>12</v>
      </c>
      <c r="J311" s="17">
        <v>1.9230920076370199</v>
      </c>
      <c r="K311" s="17">
        <v>1.2705739736557</v>
      </c>
      <c r="L311" s="17">
        <v>0.69183099269866899</v>
      </c>
      <c r="M311" s="17">
        <v>0.457088202238083</v>
      </c>
      <c r="N311" s="3">
        <f t="shared" si="20"/>
        <v>1.0856462940573681</v>
      </c>
      <c r="O311" s="3">
        <f t="shared" si="21"/>
        <v>0.9812024831771845</v>
      </c>
      <c r="P311" s="3">
        <f t="shared" si="22"/>
        <v>0.65464731885453598</v>
      </c>
      <c r="Q311" s="9">
        <v>0.55930000000000002</v>
      </c>
      <c r="R311" s="9" t="s">
        <v>201</v>
      </c>
      <c r="S311" s="9">
        <v>0.40500000000000003</v>
      </c>
      <c r="T311" s="9" t="s">
        <v>201</v>
      </c>
      <c r="U311" s="9">
        <v>0.8105</v>
      </c>
      <c r="V311" s="9" t="s">
        <v>201</v>
      </c>
      <c r="X311" s="1" t="s">
        <v>649</v>
      </c>
      <c r="Y311" s="1">
        <f t="shared" si="23"/>
        <v>-2.7377209888222693E-2</v>
      </c>
      <c r="Z311" s="1">
        <f t="shared" si="24"/>
        <v>9.1246980815466255E-2</v>
      </c>
      <c r="AA311" s="1" t="s">
        <v>202</v>
      </c>
      <c r="AB311" s="1" t="s">
        <v>7846</v>
      </c>
      <c r="AC311" s="1" t="s">
        <v>1815</v>
      </c>
    </row>
    <row r="312" spans="1:29" ht="13" x14ac:dyDescent="0.2">
      <c r="A312" s="1" t="s">
        <v>651</v>
      </c>
      <c r="B312" s="1" t="s">
        <v>652</v>
      </c>
      <c r="C312" s="1">
        <v>192</v>
      </c>
      <c r="D312" s="8">
        <v>13.12</v>
      </c>
      <c r="E312" s="8">
        <v>13.68</v>
      </c>
      <c r="F312" s="8">
        <v>49.270001053810098</v>
      </c>
      <c r="G312" s="8">
        <v>21.220000088214899</v>
      </c>
      <c r="H312" s="8">
        <v>18.050000071525599</v>
      </c>
      <c r="I312" s="2">
        <v>10</v>
      </c>
      <c r="J312" s="17">
        <v>1.05681800842285</v>
      </c>
      <c r="K312" s="17">
        <v>0.87096357345581099</v>
      </c>
      <c r="L312" s="17">
        <v>1.1168632507324201</v>
      </c>
      <c r="M312" s="17">
        <v>0.90364944934845004</v>
      </c>
      <c r="N312" s="3">
        <f t="shared" si="20"/>
        <v>0.98707357048988287</v>
      </c>
      <c r="O312" s="3">
        <f t="shared" si="21"/>
        <v>0.98023372888564997</v>
      </c>
      <c r="P312" s="3">
        <f t="shared" si="22"/>
        <v>0.11853376891490636</v>
      </c>
      <c r="Q312" s="9">
        <v>1.32E-2</v>
      </c>
      <c r="R312" s="9" t="s">
        <v>30</v>
      </c>
      <c r="S312" s="9">
        <v>3.49E-2</v>
      </c>
      <c r="T312" s="9" t="s">
        <v>30</v>
      </c>
      <c r="U312" s="9">
        <v>0.84130000000000005</v>
      </c>
      <c r="V312" s="9" t="s">
        <v>201</v>
      </c>
      <c r="X312" s="1" t="s">
        <v>651</v>
      </c>
      <c r="Y312" s="1">
        <f t="shared" si="23"/>
        <v>-2.8802305557697201E-2</v>
      </c>
      <c r="Z312" s="1">
        <f t="shared" si="24"/>
        <v>7.5049111084389344E-2</v>
      </c>
      <c r="AA312" s="1" t="s">
        <v>202</v>
      </c>
      <c r="AB312" s="1" t="s">
        <v>7649</v>
      </c>
      <c r="AC312" s="1" t="s">
        <v>1810</v>
      </c>
    </row>
    <row r="313" spans="1:29" ht="13" x14ac:dyDescent="0.2">
      <c r="A313" s="1" t="s">
        <v>653</v>
      </c>
      <c r="B313" s="1" t="s">
        <v>654</v>
      </c>
      <c r="C313" s="1">
        <v>489</v>
      </c>
      <c r="D313" s="8">
        <v>2.2400000000000002</v>
      </c>
      <c r="E313" s="8">
        <v>3.01</v>
      </c>
      <c r="F313" s="8">
        <v>30.180001258850101</v>
      </c>
      <c r="G313" s="8">
        <v>13.449999690055799</v>
      </c>
      <c r="H313" s="8">
        <v>5.0909999758005098</v>
      </c>
      <c r="I313" s="2">
        <v>2</v>
      </c>
      <c r="J313" s="17">
        <v>0.95499259233474698</v>
      </c>
      <c r="K313" s="17">
        <v>0.66069352626800504</v>
      </c>
      <c r="L313" s="17">
        <v>1.4588142633438099</v>
      </c>
      <c r="M313" s="17">
        <v>1</v>
      </c>
      <c r="N313" s="3">
        <f t="shared" si="20"/>
        <v>1.0186250954866405</v>
      </c>
      <c r="O313" s="3">
        <f t="shared" si="21"/>
        <v>0.97749629616737344</v>
      </c>
      <c r="P313" s="3">
        <f t="shared" si="22"/>
        <v>0.32978654782619832</v>
      </c>
      <c r="Q313" s="9">
        <v>0.1865</v>
      </c>
      <c r="R313" s="9" t="s">
        <v>201</v>
      </c>
      <c r="S313" s="9">
        <v>0.2276</v>
      </c>
      <c r="T313" s="9" t="s">
        <v>201</v>
      </c>
      <c r="U313" s="9">
        <v>0.91720000000000002</v>
      </c>
      <c r="V313" s="9" t="s">
        <v>201</v>
      </c>
      <c r="X313" s="1" t="s">
        <v>653</v>
      </c>
      <c r="Y313" s="1">
        <f t="shared" si="23"/>
        <v>-3.2836858974877432E-2</v>
      </c>
      <c r="Z313" s="1">
        <f t="shared" si="24"/>
        <v>3.753595394209875E-2</v>
      </c>
      <c r="AA313" s="1" t="s">
        <v>202</v>
      </c>
      <c r="AB313" s="1" t="s">
        <v>8193</v>
      </c>
      <c r="AC313" s="1" t="s">
        <v>1310</v>
      </c>
    </row>
    <row r="314" spans="1:29" ht="13" x14ac:dyDescent="0.2">
      <c r="A314" s="1" t="s">
        <v>655</v>
      </c>
      <c r="B314" s="1" t="s">
        <v>656</v>
      </c>
      <c r="C314" s="1">
        <v>116</v>
      </c>
      <c r="D314" s="8">
        <v>18.53</v>
      </c>
      <c r="E314" s="8">
        <v>19.04</v>
      </c>
      <c r="F314" s="8">
        <v>40.540000796318097</v>
      </c>
      <c r="G314" s="8">
        <v>22.079999744892099</v>
      </c>
      <c r="H314" s="8">
        <v>12.3400002717972</v>
      </c>
      <c r="I314" s="2">
        <v>13</v>
      </c>
      <c r="J314" s="17">
        <v>0.71779429912567105</v>
      </c>
      <c r="K314" s="17">
        <v>1.3182569742202801</v>
      </c>
      <c r="L314" s="17">
        <v>0.67297667264938399</v>
      </c>
      <c r="M314" s="17">
        <v>1.2359474897384599</v>
      </c>
      <c r="N314" s="3">
        <f t="shared" si="20"/>
        <v>0.98624385893344879</v>
      </c>
      <c r="O314" s="3">
        <f t="shared" si="21"/>
        <v>0.97687089443206543</v>
      </c>
      <c r="P314" s="3">
        <f t="shared" si="22"/>
        <v>0.33802667948107101</v>
      </c>
      <c r="Q314" s="9">
        <v>0.16039999999999999</v>
      </c>
      <c r="R314" s="9" t="s">
        <v>201</v>
      </c>
      <c r="S314" s="9">
        <v>0.2893</v>
      </c>
      <c r="T314" s="9" t="s">
        <v>201</v>
      </c>
      <c r="U314" s="9">
        <v>0.94030000000000002</v>
      </c>
      <c r="V314" s="9" t="s">
        <v>201</v>
      </c>
      <c r="X314" s="1" t="s">
        <v>655</v>
      </c>
      <c r="Y314" s="1">
        <f t="shared" si="23"/>
        <v>-3.3760190084026032E-2</v>
      </c>
      <c r="Z314" s="1">
        <f t="shared" si="24"/>
        <v>2.6733563891471343E-2</v>
      </c>
      <c r="AA314" s="1" t="s">
        <v>202</v>
      </c>
      <c r="AB314" s="1" t="s">
        <v>7698</v>
      </c>
      <c r="AC314" s="1" t="s">
        <v>1148</v>
      </c>
    </row>
    <row r="315" spans="1:29" ht="13" x14ac:dyDescent="0.2">
      <c r="A315" s="1" t="s">
        <v>657</v>
      </c>
      <c r="B315" s="1" t="s">
        <v>658</v>
      </c>
      <c r="C315" s="1">
        <v>425</v>
      </c>
      <c r="D315" s="8">
        <v>3.99</v>
      </c>
      <c r="E315" s="8">
        <v>4.17</v>
      </c>
      <c r="F315" s="8">
        <v>67.059999704361005</v>
      </c>
      <c r="G315" s="8">
        <v>60.000002384185798</v>
      </c>
      <c r="H315" s="8">
        <v>29.4099986553192</v>
      </c>
      <c r="I315" s="2">
        <v>2</v>
      </c>
      <c r="J315" s="17">
        <v>0.63095742464065596</v>
      </c>
      <c r="K315" s="17">
        <v>1.0964779853820801</v>
      </c>
      <c r="L315" s="17">
        <v>0.85506671667098999</v>
      </c>
      <c r="M315" s="17">
        <v>1.27057409286499</v>
      </c>
      <c r="N315" s="3">
        <f t="shared" si="20"/>
        <v>0.96326905488967896</v>
      </c>
      <c r="O315" s="3">
        <f t="shared" si="21"/>
        <v>0.97577235102653503</v>
      </c>
      <c r="P315" s="3">
        <f t="shared" si="22"/>
        <v>0.27947556310745791</v>
      </c>
      <c r="Q315" s="9">
        <v>9.5000000000000001E-2</v>
      </c>
      <c r="R315" s="9" t="s">
        <v>201</v>
      </c>
      <c r="S315" s="9">
        <v>0.25900000000000001</v>
      </c>
      <c r="T315" s="9" t="s">
        <v>201</v>
      </c>
      <c r="U315" s="9">
        <v>0.80969999999999998</v>
      </c>
      <c r="V315" s="9" t="s">
        <v>201</v>
      </c>
      <c r="X315" s="1" t="s">
        <v>657</v>
      </c>
      <c r="Y315" s="1">
        <f t="shared" si="23"/>
        <v>-3.5383490494128943E-2</v>
      </c>
      <c r="Z315" s="1">
        <f t="shared" si="24"/>
        <v>9.1675860723820946E-2</v>
      </c>
      <c r="AA315" s="1" t="s">
        <v>202</v>
      </c>
      <c r="AB315" s="1" t="s">
        <v>7312</v>
      </c>
      <c r="AC315" s="1" t="s">
        <v>1350</v>
      </c>
    </row>
    <row r="316" spans="1:29" ht="13" x14ac:dyDescent="0.2">
      <c r="A316" s="1" t="s">
        <v>659</v>
      </c>
      <c r="B316" s="1" t="s">
        <v>660</v>
      </c>
      <c r="C316" s="1">
        <v>475</v>
      </c>
      <c r="D316" s="8">
        <v>2.52</v>
      </c>
      <c r="E316" s="8">
        <v>2.9</v>
      </c>
      <c r="F316" s="8">
        <v>18.829999864101399</v>
      </c>
      <c r="G316" s="8">
        <v>13.2599994540215</v>
      </c>
      <c r="H316" s="8">
        <v>10.6100000441074</v>
      </c>
      <c r="I316" s="2">
        <v>5</v>
      </c>
      <c r="J316" s="17">
        <v>1.05681800842285</v>
      </c>
      <c r="K316" s="17">
        <v>0.94623708724975597</v>
      </c>
      <c r="L316" s="17">
        <v>1</v>
      </c>
      <c r="M316" s="17">
        <v>0.89536476135253895</v>
      </c>
      <c r="N316" s="3">
        <f t="shared" si="20"/>
        <v>0.97460496425628629</v>
      </c>
      <c r="O316" s="3">
        <f t="shared" si="21"/>
        <v>0.97311854362487793</v>
      </c>
      <c r="P316" s="3">
        <f t="shared" si="22"/>
        <v>6.9492538385168931E-2</v>
      </c>
      <c r="Q316" s="9">
        <v>2.5999999999999999E-3</v>
      </c>
      <c r="R316" s="9" t="s">
        <v>30</v>
      </c>
      <c r="S316" s="9">
        <v>9.7000000000000003E-3</v>
      </c>
      <c r="T316" s="9" t="s">
        <v>30</v>
      </c>
      <c r="U316" s="9">
        <v>0.51780000000000004</v>
      </c>
      <c r="V316" s="9" t="s">
        <v>201</v>
      </c>
      <c r="X316" s="1" t="s">
        <v>659</v>
      </c>
      <c r="Y316" s="1">
        <f t="shared" si="23"/>
        <v>-3.931253255055784E-2</v>
      </c>
      <c r="Z316" s="1">
        <f t="shared" si="24"/>
        <v>0.28583795390114675</v>
      </c>
      <c r="AA316" s="1" t="s">
        <v>202</v>
      </c>
      <c r="AB316" s="1" t="s">
        <v>7320</v>
      </c>
      <c r="AC316" s="1" t="s">
        <v>1134</v>
      </c>
    </row>
    <row r="317" spans="1:29" ht="13" x14ac:dyDescent="0.2">
      <c r="A317" s="1" t="s">
        <v>661</v>
      </c>
      <c r="B317" s="1" t="s">
        <v>662</v>
      </c>
      <c r="C317" s="1">
        <v>22</v>
      </c>
      <c r="D317" s="8">
        <v>48.38</v>
      </c>
      <c r="E317" s="8">
        <v>48.57</v>
      </c>
      <c r="F317" s="8">
        <v>53.820002079010003</v>
      </c>
      <c r="G317" s="8">
        <v>48.140001296997099</v>
      </c>
      <c r="H317" s="8">
        <v>39.919999241828897</v>
      </c>
      <c r="I317" s="2">
        <v>26</v>
      </c>
      <c r="J317" s="17">
        <v>0.84722739458084095</v>
      </c>
      <c r="K317" s="17">
        <v>1.10662400722504</v>
      </c>
      <c r="L317" s="17">
        <v>0.85506671667098999</v>
      </c>
      <c r="M317" s="17">
        <v>1.08642566204071</v>
      </c>
      <c r="N317" s="3">
        <f t="shared" si="20"/>
        <v>0.9738359451293952</v>
      </c>
      <c r="O317" s="3">
        <f t="shared" si="21"/>
        <v>0.97074618935585</v>
      </c>
      <c r="P317" s="3">
        <f t="shared" si="22"/>
        <v>0.14194478796336923</v>
      </c>
      <c r="Q317" s="9">
        <v>1.9400000000000001E-2</v>
      </c>
      <c r="R317" s="9" t="s">
        <v>30</v>
      </c>
      <c r="S317" s="9">
        <v>6.3399999999999998E-2</v>
      </c>
      <c r="T317" s="9" t="s">
        <v>201</v>
      </c>
      <c r="U317" s="9">
        <v>0.7369</v>
      </c>
      <c r="V317" s="9" t="s">
        <v>201</v>
      </c>
      <c r="X317" s="1" t="s">
        <v>661</v>
      </c>
      <c r="Y317" s="1">
        <f t="shared" si="23"/>
        <v>-4.2833956012129346E-2</v>
      </c>
      <c r="Z317" s="1">
        <f t="shared" si="24"/>
        <v>0.13259144347720875</v>
      </c>
      <c r="AA317" s="1" t="s">
        <v>202</v>
      </c>
      <c r="AB317" s="1" t="s">
        <v>7825</v>
      </c>
      <c r="AC317" s="1" t="s">
        <v>1148</v>
      </c>
    </row>
    <row r="318" spans="1:29" ht="13" x14ac:dyDescent="0.2">
      <c r="A318" s="1" t="s">
        <v>663</v>
      </c>
      <c r="B318" s="1" t="s">
        <v>664</v>
      </c>
      <c r="C318" s="1">
        <v>503</v>
      </c>
      <c r="D318" s="8">
        <v>2.13</v>
      </c>
      <c r="E318" s="8">
        <v>2.29</v>
      </c>
      <c r="F318" s="8">
        <v>46.7200011014938</v>
      </c>
      <c r="G318" s="8">
        <v>14.8499995470047</v>
      </c>
      <c r="H318" s="8">
        <v>7.8599996864795703</v>
      </c>
      <c r="I318" s="2">
        <v>3</v>
      </c>
      <c r="J318" s="17">
        <v>0.84722739458084095</v>
      </c>
      <c r="K318" s="17">
        <v>1.07646501064301</v>
      </c>
      <c r="L318" s="17">
        <v>0.85506671667098999</v>
      </c>
      <c r="M318" s="17">
        <v>1.08642566204071</v>
      </c>
      <c r="N318" s="3">
        <f t="shared" si="20"/>
        <v>0.96629619598388772</v>
      </c>
      <c r="O318" s="3">
        <f t="shared" si="21"/>
        <v>0.96576586365700001</v>
      </c>
      <c r="P318" s="3">
        <f t="shared" si="22"/>
        <v>0.1330634345895097</v>
      </c>
      <c r="Q318" s="9">
        <v>1.5299999999999999E-2</v>
      </c>
      <c r="R318" s="9" t="s">
        <v>30</v>
      </c>
      <c r="S318" s="9">
        <v>5.9400000000000001E-2</v>
      </c>
      <c r="T318" s="9" t="s">
        <v>201</v>
      </c>
      <c r="U318" s="9">
        <v>0.64729999999999999</v>
      </c>
      <c r="V318" s="9" t="s">
        <v>201</v>
      </c>
      <c r="X318" s="1" t="s">
        <v>663</v>
      </c>
      <c r="Y318" s="1">
        <f t="shared" si="23"/>
        <v>-5.0254624546317107E-2</v>
      </c>
      <c r="Z318" s="1">
        <f t="shared" si="24"/>
        <v>0.18889439298206961</v>
      </c>
      <c r="AA318" s="1" t="s">
        <v>202</v>
      </c>
      <c r="AB318" s="1" t="s">
        <v>8115</v>
      </c>
      <c r="AC318" s="1" t="s">
        <v>1140</v>
      </c>
    </row>
    <row r="319" spans="1:29" ht="13" x14ac:dyDescent="0.2">
      <c r="A319" s="1" t="s">
        <v>665</v>
      </c>
      <c r="B319" s="1" t="s">
        <v>666</v>
      </c>
      <c r="C319" s="1">
        <v>406</v>
      </c>
      <c r="D319" s="8">
        <v>4.17</v>
      </c>
      <c r="E319" s="8">
        <v>4.3600000000000003</v>
      </c>
      <c r="F319" s="8">
        <v>25.499999523162799</v>
      </c>
      <c r="G319" s="8">
        <v>8.9489996433258092</v>
      </c>
      <c r="H319" s="8">
        <v>2.5730000808834999</v>
      </c>
      <c r="I319" s="2">
        <v>3</v>
      </c>
      <c r="J319" s="17">
        <v>0.66069352626800504</v>
      </c>
      <c r="K319" s="17">
        <v>0.66680681705474898</v>
      </c>
      <c r="L319" s="17">
        <v>1.27057409286499</v>
      </c>
      <c r="M319" s="17">
        <v>1.2589254379272501</v>
      </c>
      <c r="N319" s="3">
        <f t="shared" si="20"/>
        <v>0.96424996852874856</v>
      </c>
      <c r="O319" s="3">
        <f t="shared" si="21"/>
        <v>0.96286612749099953</v>
      </c>
      <c r="P319" s="3">
        <f t="shared" si="22"/>
        <v>0.34702883809676738</v>
      </c>
      <c r="Q319" s="9">
        <v>0.1484</v>
      </c>
      <c r="R319" s="9" t="s">
        <v>201</v>
      </c>
      <c r="S319" s="9">
        <v>0.34279999999999999</v>
      </c>
      <c r="T319" s="9" t="s">
        <v>201</v>
      </c>
      <c r="U319" s="9">
        <v>0.85</v>
      </c>
      <c r="V319" s="9" t="s">
        <v>201</v>
      </c>
      <c r="X319" s="1" t="s">
        <v>665</v>
      </c>
      <c r="Y319" s="1">
        <f t="shared" si="23"/>
        <v>-5.4592868605420654E-2</v>
      </c>
      <c r="Z319" s="1">
        <f t="shared" si="24"/>
        <v>7.0581074285707285E-2</v>
      </c>
      <c r="AA319" s="1" t="s">
        <v>202</v>
      </c>
      <c r="AB319" s="1" t="s">
        <v>7897</v>
      </c>
      <c r="AC319" s="1" t="s">
        <v>1185</v>
      </c>
    </row>
    <row r="320" spans="1:29" ht="13" x14ac:dyDescent="0.2">
      <c r="A320" s="1" t="s">
        <v>667</v>
      </c>
      <c r="B320" s="1" t="s">
        <v>668</v>
      </c>
      <c r="C320" s="1">
        <v>113</v>
      </c>
      <c r="D320" s="8">
        <v>18.78</v>
      </c>
      <c r="E320" s="8">
        <v>20.09</v>
      </c>
      <c r="F320" s="8">
        <v>52.399998903274501</v>
      </c>
      <c r="G320" s="8">
        <v>39.730000495910602</v>
      </c>
      <c r="H320" s="8">
        <v>35.269999504089398</v>
      </c>
      <c r="I320" s="2">
        <v>19</v>
      </c>
      <c r="J320" s="17">
        <v>0.88715600967407204</v>
      </c>
      <c r="K320" s="17">
        <v>0.794328212738037</v>
      </c>
      <c r="L320" s="17">
        <v>1.05681753158569</v>
      </c>
      <c r="M320" s="17">
        <v>1.0375283956527701</v>
      </c>
      <c r="N320" s="3">
        <f t="shared" si="20"/>
        <v>0.94395753741264232</v>
      </c>
      <c r="O320" s="3">
        <f t="shared" si="21"/>
        <v>0.96234220266342108</v>
      </c>
      <c r="P320" s="3">
        <f t="shared" si="22"/>
        <v>0.12531059033796518</v>
      </c>
      <c r="Q320" s="9">
        <v>1.0800000000000001E-2</v>
      </c>
      <c r="R320" s="9" t="s">
        <v>30</v>
      </c>
      <c r="S320" s="9">
        <v>6.8500000000000005E-2</v>
      </c>
      <c r="T320" s="9" t="s">
        <v>201</v>
      </c>
      <c r="U320" s="9">
        <v>0.437</v>
      </c>
      <c r="V320" s="9" t="s">
        <v>201</v>
      </c>
      <c r="X320" s="1" t="s">
        <v>667</v>
      </c>
      <c r="Y320" s="1">
        <f t="shared" si="23"/>
        <v>-5.5378096632296196E-2</v>
      </c>
      <c r="Z320" s="1">
        <f t="shared" si="24"/>
        <v>0.35951856302957819</v>
      </c>
      <c r="AA320" s="1" t="s">
        <v>202</v>
      </c>
      <c r="AB320" s="1" t="s">
        <v>7704</v>
      </c>
      <c r="AC320" s="1" t="s">
        <v>1213</v>
      </c>
    </row>
    <row r="321" spans="1:29" ht="13" x14ac:dyDescent="0.2">
      <c r="A321" s="1" t="s">
        <v>669</v>
      </c>
      <c r="B321" s="1" t="s">
        <v>670</v>
      </c>
      <c r="C321" s="1">
        <v>437</v>
      </c>
      <c r="D321" s="8">
        <v>3.37</v>
      </c>
      <c r="E321" s="8">
        <v>5.01</v>
      </c>
      <c r="F321" s="8">
        <v>40.650001168251002</v>
      </c>
      <c r="G321" s="8">
        <v>18.989999592304201</v>
      </c>
      <c r="H321" s="8">
        <v>7.4179999530315399</v>
      </c>
      <c r="I321" s="2">
        <v>2</v>
      </c>
      <c r="J321" s="17">
        <v>0.84722739458084095</v>
      </c>
      <c r="K321" s="17">
        <v>0.52966338396072399</v>
      </c>
      <c r="L321" s="17">
        <v>1.70608234405518</v>
      </c>
      <c r="M321" s="17">
        <v>1.07646524906158</v>
      </c>
      <c r="N321" s="3">
        <f t="shared" si="20"/>
        <v>1.0398595929145813</v>
      </c>
      <c r="O321" s="3">
        <f t="shared" si="21"/>
        <v>0.96184632182121055</v>
      </c>
      <c r="P321" s="3">
        <f t="shared" si="22"/>
        <v>0.49752724001307275</v>
      </c>
      <c r="Q321" s="9">
        <v>0.3725</v>
      </c>
      <c r="R321" s="9" t="s">
        <v>201</v>
      </c>
      <c r="S321" s="9">
        <v>0.35620000000000002</v>
      </c>
      <c r="T321" s="9" t="s">
        <v>201</v>
      </c>
      <c r="U321" s="9">
        <v>0.88290000000000002</v>
      </c>
      <c r="V321" s="9" t="s">
        <v>201</v>
      </c>
      <c r="X321" s="1" t="s">
        <v>669</v>
      </c>
      <c r="Y321" s="1">
        <f t="shared" si="23"/>
        <v>-5.6121687853908128E-2</v>
      </c>
      <c r="Z321" s="1">
        <f t="shared" si="24"/>
        <v>5.4088483180726607E-2</v>
      </c>
      <c r="AA321" s="1" t="s">
        <v>202</v>
      </c>
      <c r="AB321" s="1" t="s">
        <v>7964</v>
      </c>
      <c r="AC321" s="1" t="s">
        <v>1213</v>
      </c>
    </row>
    <row r="322" spans="1:29" ht="13" x14ac:dyDescent="0.2">
      <c r="A322" s="1" t="s">
        <v>671</v>
      </c>
      <c r="B322" s="1" t="s">
        <v>672</v>
      </c>
      <c r="C322" s="1">
        <v>11</v>
      </c>
      <c r="D322" s="8">
        <v>64.56</v>
      </c>
      <c r="E322" s="8">
        <v>64.67</v>
      </c>
      <c r="F322" s="8">
        <v>69.499999284744305</v>
      </c>
      <c r="G322" s="8">
        <v>62.5</v>
      </c>
      <c r="H322" s="8">
        <v>61.250001192092903</v>
      </c>
      <c r="I322" s="2">
        <v>49</v>
      </c>
      <c r="J322" s="17">
        <v>0.99083197116851796</v>
      </c>
      <c r="K322" s="17">
        <v>1.05681800842285</v>
      </c>
      <c r="L322" s="17">
        <v>0.83946001529693604</v>
      </c>
      <c r="M322" s="17">
        <v>0.92896640300750699</v>
      </c>
      <c r="N322" s="3">
        <f t="shared" si="20"/>
        <v>0.95401909947395269</v>
      </c>
      <c r="O322" s="3">
        <f t="shared" si="21"/>
        <v>0.95989918708801247</v>
      </c>
      <c r="P322" s="3">
        <f t="shared" si="22"/>
        <v>9.2509863566362219E-2</v>
      </c>
      <c r="Q322" s="9">
        <v>4.8999999999999998E-3</v>
      </c>
      <c r="R322" s="9" t="s">
        <v>30</v>
      </c>
      <c r="S322" s="9">
        <v>2.81E-2</v>
      </c>
      <c r="T322" s="9" t="s">
        <v>30</v>
      </c>
      <c r="U322" s="9">
        <v>0.39350000000000002</v>
      </c>
      <c r="V322" s="9" t="s">
        <v>201</v>
      </c>
      <c r="X322" s="1" t="s">
        <v>671</v>
      </c>
      <c r="Y322" s="1">
        <f t="shared" si="23"/>
        <v>-5.9045199392542359E-2</v>
      </c>
      <c r="Z322" s="1">
        <f t="shared" si="24"/>
        <v>0.40505526330491665</v>
      </c>
      <c r="AA322" s="1" t="s">
        <v>202</v>
      </c>
      <c r="AB322" s="1" t="s">
        <v>7770</v>
      </c>
      <c r="AC322" s="1" t="s">
        <v>1148</v>
      </c>
    </row>
    <row r="323" spans="1:29" ht="13" x14ac:dyDescent="0.2">
      <c r="A323" s="1" t="s">
        <v>673</v>
      </c>
      <c r="B323" s="1" t="s">
        <v>674</v>
      </c>
      <c r="C323" s="1">
        <v>446</v>
      </c>
      <c r="D323" s="8">
        <v>3.05</v>
      </c>
      <c r="E323" s="8">
        <v>3.73</v>
      </c>
      <c r="F323" s="8">
        <v>28.850001096725499</v>
      </c>
      <c r="G323" s="8">
        <v>11.0600002110004</v>
      </c>
      <c r="H323" s="8">
        <v>4.0869999676942799</v>
      </c>
      <c r="I323" s="2">
        <v>2</v>
      </c>
      <c r="J323" s="17">
        <v>0.99083197116851796</v>
      </c>
      <c r="K323" s="17">
        <v>0.86297851800918601</v>
      </c>
      <c r="L323" s="17">
        <v>1.07646524906158</v>
      </c>
      <c r="M323" s="17">
        <v>0.92896640300750699</v>
      </c>
      <c r="N323" s="3">
        <f t="shared" ref="N323:N386" si="25">AVERAGE(J323:M323)</f>
        <v>0.96481053531169769</v>
      </c>
      <c r="O323" s="3">
        <f t="shared" ref="O323:O386" si="26">MEDIAN(J323:M323)</f>
        <v>0.95989918708801247</v>
      </c>
      <c r="P323" s="3">
        <f t="shared" ref="P323:P386" si="27">STDEV(J323:M323)</f>
        <v>9.0918373271776307E-2</v>
      </c>
      <c r="Q323" s="9">
        <v>5.1999999999999998E-3</v>
      </c>
      <c r="R323" s="9" t="s">
        <v>30</v>
      </c>
      <c r="S323" s="9">
        <v>2.3099999999999999E-2</v>
      </c>
      <c r="T323" s="9" t="s">
        <v>30</v>
      </c>
      <c r="U323" s="9">
        <v>0.49530000000000002</v>
      </c>
      <c r="V323" s="9" t="s">
        <v>201</v>
      </c>
      <c r="X323" s="1" t="s">
        <v>673</v>
      </c>
      <c r="Y323" s="1">
        <f t="shared" ref="Y323:Y386" si="28">LOG(O323, 2)</f>
        <v>-5.9045199392542359E-2</v>
      </c>
      <c r="Z323" s="1">
        <f t="shared" si="24"/>
        <v>0.30513167201754393</v>
      </c>
      <c r="AA323" s="1" t="s">
        <v>202</v>
      </c>
      <c r="AB323" s="1" t="s">
        <v>8269</v>
      </c>
      <c r="AC323" s="1" t="s">
        <v>1155</v>
      </c>
    </row>
    <row r="324" spans="1:29" ht="13" x14ac:dyDescent="0.2">
      <c r="A324" s="1" t="s">
        <v>675</v>
      </c>
      <c r="B324" s="1" t="s">
        <v>676</v>
      </c>
      <c r="C324" s="1">
        <v>490</v>
      </c>
      <c r="D324" s="8">
        <v>2.2200000000000002</v>
      </c>
      <c r="E324" s="8">
        <v>2.5</v>
      </c>
      <c r="F324" s="8">
        <v>46.619999408721903</v>
      </c>
      <c r="G324" s="8">
        <v>19.6099996566772</v>
      </c>
      <c r="H324" s="8">
        <v>4.1799999773502403</v>
      </c>
      <c r="I324" s="2">
        <v>2</v>
      </c>
      <c r="J324" s="17">
        <v>1.1168630123138401</v>
      </c>
      <c r="K324" s="17">
        <v>0.74473202228546098</v>
      </c>
      <c r="L324" s="17">
        <v>1.20226442813873</v>
      </c>
      <c r="M324" s="17">
        <v>0.80167806148529097</v>
      </c>
      <c r="N324" s="3">
        <f t="shared" si="25"/>
        <v>0.96638438105583047</v>
      </c>
      <c r="O324" s="3">
        <f t="shared" si="26"/>
        <v>0.95927053689956554</v>
      </c>
      <c r="P324" s="3">
        <f t="shared" si="27"/>
        <v>0.22696633739540686</v>
      </c>
      <c r="Q324" s="9">
        <v>6.0499999999999998E-2</v>
      </c>
      <c r="R324" s="9" t="s">
        <v>201</v>
      </c>
      <c r="S324" s="9">
        <v>0.1807</v>
      </c>
      <c r="T324" s="9" t="s">
        <v>201</v>
      </c>
      <c r="U324" s="9">
        <v>0.78639999999999999</v>
      </c>
      <c r="V324" s="9" t="s">
        <v>201</v>
      </c>
      <c r="X324" s="1" t="s">
        <v>675</v>
      </c>
      <c r="Y324" s="1">
        <f t="shared" si="28"/>
        <v>-5.9990348256062198E-2</v>
      </c>
      <c r="Z324" s="1">
        <f t="shared" ref="Z324:Z387" si="29">-LOG10(U324)</f>
        <v>0.1043564951759208</v>
      </c>
      <c r="AA324" s="1" t="s">
        <v>202</v>
      </c>
      <c r="AB324" s="1" t="s">
        <v>8139</v>
      </c>
      <c r="AC324" s="1" t="s">
        <v>1148</v>
      </c>
    </row>
    <row r="325" spans="1:29" ht="13" x14ac:dyDescent="0.2">
      <c r="A325" s="1" t="s">
        <v>677</v>
      </c>
      <c r="B325" s="1" t="s">
        <v>678</v>
      </c>
      <c r="C325" s="1">
        <v>225</v>
      </c>
      <c r="D325" s="8">
        <v>11.46</v>
      </c>
      <c r="E325" s="8">
        <v>11.71</v>
      </c>
      <c r="F325" s="8">
        <v>54.350000619888299</v>
      </c>
      <c r="G325" s="8">
        <v>22.959999740123699</v>
      </c>
      <c r="H325" s="8">
        <v>14.7799998521805</v>
      </c>
      <c r="I325" s="2">
        <v>9</v>
      </c>
      <c r="J325" s="17">
        <v>0.794328212738037</v>
      </c>
      <c r="K325" s="17">
        <v>0.73790431022643999</v>
      </c>
      <c r="L325" s="17">
        <v>1.3677288293838501</v>
      </c>
      <c r="M325" s="17">
        <v>1.1168632507324201</v>
      </c>
      <c r="N325" s="3">
        <f t="shared" si="25"/>
        <v>1.0042061507701869</v>
      </c>
      <c r="O325" s="3">
        <f t="shared" si="26"/>
        <v>0.9555957317352286</v>
      </c>
      <c r="P325" s="3">
        <f t="shared" si="27"/>
        <v>0.29428205245306516</v>
      </c>
      <c r="Q325" s="9">
        <v>0.13789999999999999</v>
      </c>
      <c r="R325" s="9" t="s">
        <v>201</v>
      </c>
      <c r="S325" s="9">
        <v>0.20849999999999999</v>
      </c>
      <c r="T325" s="9" t="s">
        <v>201</v>
      </c>
      <c r="U325" s="9">
        <v>0.97899999999999998</v>
      </c>
      <c r="V325" s="9" t="s">
        <v>201</v>
      </c>
      <c r="X325" s="1" t="s">
        <v>677</v>
      </c>
      <c r="Y325" s="1">
        <f t="shared" si="28"/>
        <v>-6.5527685021718143E-2</v>
      </c>
      <c r="Z325" s="1">
        <f t="shared" si="29"/>
        <v>9.2173081968621833E-3</v>
      </c>
      <c r="AA325" s="1" t="s">
        <v>202</v>
      </c>
      <c r="AB325" s="1" t="s">
        <v>7476</v>
      </c>
      <c r="AC325" s="1" t="s">
        <v>1310</v>
      </c>
    </row>
    <row r="326" spans="1:29" ht="13" x14ac:dyDescent="0.2">
      <c r="A326" s="1" t="s">
        <v>679</v>
      </c>
      <c r="B326" s="1" t="s">
        <v>680</v>
      </c>
      <c r="C326" s="1">
        <v>12</v>
      </c>
      <c r="D326" s="8">
        <v>59.64</v>
      </c>
      <c r="E326" s="8">
        <v>60.23</v>
      </c>
      <c r="F326" s="8">
        <v>67.339998483657794</v>
      </c>
      <c r="G326" s="8">
        <v>62.059998512268102</v>
      </c>
      <c r="H326" s="8">
        <v>59.799998998642003</v>
      </c>
      <c r="I326" s="2">
        <v>82</v>
      </c>
      <c r="J326" s="17">
        <v>0.98174792528152499</v>
      </c>
      <c r="K326" s="17">
        <v>0.98174792528152499</v>
      </c>
      <c r="L326" s="17">
        <v>0.92044955492019698</v>
      </c>
      <c r="M326" s="17">
        <v>0.92044955492019698</v>
      </c>
      <c r="N326" s="3">
        <f t="shared" si="25"/>
        <v>0.95109874010086093</v>
      </c>
      <c r="O326" s="3">
        <f t="shared" si="26"/>
        <v>0.95109874010086104</v>
      </c>
      <c r="P326" s="3">
        <f t="shared" si="27"/>
        <v>3.5390630628998103E-2</v>
      </c>
      <c r="Q326" s="9">
        <v>2.9999999999999997E-4</v>
      </c>
      <c r="R326" s="9" t="s">
        <v>30</v>
      </c>
      <c r="S326" s="9">
        <v>2E-3</v>
      </c>
      <c r="T326" s="9" t="s">
        <v>30</v>
      </c>
      <c r="U326" s="9">
        <v>6.9900000000000004E-2</v>
      </c>
      <c r="V326" s="9" t="s">
        <v>201</v>
      </c>
      <c r="X326" s="1" t="s">
        <v>679</v>
      </c>
      <c r="Y326" s="1">
        <f t="shared" si="28"/>
        <v>-7.2332969932817084E-2</v>
      </c>
      <c r="Z326" s="1">
        <f t="shared" si="29"/>
        <v>1.1555228242543185</v>
      </c>
      <c r="AA326" s="1" t="s">
        <v>202</v>
      </c>
      <c r="AB326" s="1" t="s">
        <v>7708</v>
      </c>
      <c r="AC326" s="1" t="s">
        <v>1148</v>
      </c>
    </row>
    <row r="327" spans="1:29" ht="13" x14ac:dyDescent="0.2">
      <c r="A327" s="1" t="s">
        <v>681</v>
      </c>
      <c r="B327" s="1" t="s">
        <v>682</v>
      </c>
      <c r="C327" s="1">
        <v>383</v>
      </c>
      <c r="D327" s="8">
        <v>4.71</v>
      </c>
      <c r="E327" s="8">
        <v>5.1100000000000003</v>
      </c>
      <c r="F327" s="8">
        <v>25.8899986743927</v>
      </c>
      <c r="G327" s="8">
        <v>12.590000033378599</v>
      </c>
      <c r="H327" s="8">
        <v>6.4130000770092002</v>
      </c>
      <c r="I327" s="2">
        <v>3</v>
      </c>
      <c r="J327" s="17">
        <v>0.65463608503341697</v>
      </c>
      <c r="K327" s="17">
        <v>0.54954087734222401</v>
      </c>
      <c r="L327" s="17">
        <v>1.3677288293838501</v>
      </c>
      <c r="M327" s="17">
        <v>1.2473834753036499</v>
      </c>
      <c r="N327" s="3">
        <f t="shared" si="25"/>
        <v>0.95482231676578522</v>
      </c>
      <c r="O327" s="3">
        <f t="shared" si="26"/>
        <v>0.95100978016853344</v>
      </c>
      <c r="P327" s="3">
        <f t="shared" si="27"/>
        <v>0.41249187406555565</v>
      </c>
      <c r="Q327" s="9">
        <v>0.1928</v>
      </c>
      <c r="R327" s="9" t="s">
        <v>201</v>
      </c>
      <c r="S327" s="9">
        <v>0.43440000000000001</v>
      </c>
      <c r="T327" s="9" t="s">
        <v>201</v>
      </c>
      <c r="U327" s="9">
        <v>0.8407</v>
      </c>
      <c r="V327" s="9" t="s">
        <v>201</v>
      </c>
      <c r="X327" s="1" t="s">
        <v>681</v>
      </c>
      <c r="Y327" s="1">
        <f t="shared" si="28"/>
        <v>-7.2467917073774382E-2</v>
      </c>
      <c r="Z327" s="1">
        <f t="shared" si="29"/>
        <v>7.5358952582837119E-2</v>
      </c>
      <c r="AA327" s="1" t="s">
        <v>202</v>
      </c>
      <c r="AB327" s="1" t="s">
        <v>7579</v>
      </c>
      <c r="AC327" s="1" t="s">
        <v>1155</v>
      </c>
    </row>
    <row r="328" spans="1:29" ht="13" x14ac:dyDescent="0.2">
      <c r="A328" s="1" t="s">
        <v>683</v>
      </c>
      <c r="B328" s="1" t="s">
        <v>684</v>
      </c>
      <c r="C328" s="1">
        <v>272</v>
      </c>
      <c r="D328" s="8">
        <v>9.19</v>
      </c>
      <c r="E328" s="8">
        <v>12.13</v>
      </c>
      <c r="F328" s="8">
        <v>51.4299988746643</v>
      </c>
      <c r="G328" s="8">
        <v>26.7899990081787</v>
      </c>
      <c r="H328" s="8">
        <v>12.3199999332428</v>
      </c>
      <c r="I328" s="2">
        <v>8</v>
      </c>
      <c r="J328" s="17">
        <v>0.92896640300750699</v>
      </c>
      <c r="K328" s="17">
        <v>1.2359470129013099</v>
      </c>
      <c r="L328" s="17">
        <v>0.78704577684402499</v>
      </c>
      <c r="M328" s="17">
        <v>0.97274720668792702</v>
      </c>
      <c r="N328" s="3">
        <f t="shared" si="25"/>
        <v>0.98117659986019223</v>
      </c>
      <c r="O328" s="3">
        <f t="shared" si="26"/>
        <v>0.95085680484771706</v>
      </c>
      <c r="P328" s="3">
        <f t="shared" si="27"/>
        <v>0.18743149782496082</v>
      </c>
      <c r="Q328" s="9">
        <v>4.24E-2</v>
      </c>
      <c r="R328" s="9" t="s">
        <v>30</v>
      </c>
      <c r="S328" s="9">
        <v>0.1087</v>
      </c>
      <c r="T328" s="9" t="s">
        <v>201</v>
      </c>
      <c r="U328" s="9">
        <v>0.85370000000000001</v>
      </c>
      <c r="V328" s="9" t="s">
        <v>201</v>
      </c>
      <c r="X328" s="1" t="s">
        <v>683</v>
      </c>
      <c r="Y328" s="1">
        <f t="shared" si="28"/>
        <v>-7.2700001425994323E-2</v>
      </c>
      <c r="Z328" s="1">
        <f t="shared" si="29"/>
        <v>6.8694718578326763E-2</v>
      </c>
      <c r="AA328" s="1" t="s">
        <v>202</v>
      </c>
      <c r="AB328" s="1" t="s">
        <v>8300</v>
      </c>
      <c r="AC328" s="1" t="s">
        <v>1148</v>
      </c>
    </row>
    <row r="329" spans="1:29" ht="13" x14ac:dyDescent="0.2">
      <c r="A329" s="1" t="s">
        <v>685</v>
      </c>
      <c r="B329" s="1" t="s">
        <v>686</v>
      </c>
      <c r="C329" s="1">
        <v>504</v>
      </c>
      <c r="D329" s="8">
        <v>2.12</v>
      </c>
      <c r="E329" s="8">
        <v>3.86</v>
      </c>
      <c r="F329" s="8">
        <v>42.890000343322797</v>
      </c>
      <c r="G329" s="8">
        <v>12.630000710487399</v>
      </c>
      <c r="H329" s="8">
        <v>3.64100001752377</v>
      </c>
      <c r="I329" s="2">
        <v>4</v>
      </c>
      <c r="J329" s="17">
        <v>0.83176368474960305</v>
      </c>
      <c r="K329" s="17">
        <v>0.77983009815216098</v>
      </c>
      <c r="L329" s="17">
        <v>1.06659615039825</v>
      </c>
      <c r="M329" s="17">
        <v>1.07646524906158</v>
      </c>
      <c r="N329" s="3">
        <f t="shared" si="25"/>
        <v>0.93866379559039848</v>
      </c>
      <c r="O329" s="3">
        <f t="shared" si="26"/>
        <v>0.9491799175739265</v>
      </c>
      <c r="P329" s="3">
        <f t="shared" si="27"/>
        <v>0.15493192604617118</v>
      </c>
      <c r="Q329" s="9">
        <v>1.8599999999999998E-2</v>
      </c>
      <c r="R329" s="9" t="s">
        <v>30</v>
      </c>
      <c r="S329" s="9">
        <v>0.11650000000000001</v>
      </c>
      <c r="T329" s="9" t="s">
        <v>201</v>
      </c>
      <c r="U329" s="9">
        <v>0.48630000000000001</v>
      </c>
      <c r="V329" s="9" t="s">
        <v>201</v>
      </c>
      <c r="X329" s="1" t="s">
        <v>685</v>
      </c>
      <c r="Y329" s="1">
        <f t="shared" si="28"/>
        <v>-7.524651808390595E-2</v>
      </c>
      <c r="Z329" s="1">
        <f t="shared" si="29"/>
        <v>0.31309573043182259</v>
      </c>
      <c r="AA329" s="1" t="s">
        <v>202</v>
      </c>
      <c r="AB329" s="1" t="s">
        <v>8292</v>
      </c>
      <c r="AC329" s="1" t="s">
        <v>1310</v>
      </c>
    </row>
    <row r="330" spans="1:29" ht="13" x14ac:dyDescent="0.2">
      <c r="A330" s="1" t="s">
        <v>687</v>
      </c>
      <c r="B330" s="1" t="s">
        <v>688</v>
      </c>
      <c r="C330" s="1">
        <v>558</v>
      </c>
      <c r="D330" s="8">
        <v>1.7</v>
      </c>
      <c r="E330" s="8">
        <v>3.2</v>
      </c>
      <c r="F330" s="8">
        <v>38.209998607635498</v>
      </c>
      <c r="G330" s="8">
        <v>5.7110000401735297</v>
      </c>
      <c r="H330" s="8">
        <v>2.1810000762343398</v>
      </c>
      <c r="I330" s="2">
        <v>3</v>
      </c>
      <c r="J330" s="17">
        <v>0.69823241233825695</v>
      </c>
      <c r="K330" s="17">
        <v>0.75857758522033703</v>
      </c>
      <c r="L330" s="17">
        <v>1.1376272439956701</v>
      </c>
      <c r="M330" s="17">
        <v>1.27057409286499</v>
      </c>
      <c r="N330" s="3">
        <f t="shared" si="25"/>
        <v>0.96625283360481351</v>
      </c>
      <c r="O330" s="3">
        <f t="shared" si="26"/>
        <v>0.94810241460800349</v>
      </c>
      <c r="P330" s="3">
        <f t="shared" si="27"/>
        <v>0.281036517426692</v>
      </c>
      <c r="Q330" s="9">
        <v>9.8000000000000004E-2</v>
      </c>
      <c r="R330" s="9" t="s">
        <v>201</v>
      </c>
      <c r="S330" s="9">
        <v>0.25540000000000002</v>
      </c>
      <c r="T330" s="9" t="s">
        <v>201</v>
      </c>
      <c r="U330" s="9">
        <v>0.82569999999999999</v>
      </c>
      <c r="V330" s="9" t="s">
        <v>201</v>
      </c>
      <c r="X330" s="1" t="s">
        <v>687</v>
      </c>
      <c r="Y330" s="1">
        <f t="shared" si="28"/>
        <v>-7.6885186537450106E-2</v>
      </c>
      <c r="Z330" s="1">
        <f t="shared" si="29"/>
        <v>8.3177715404087985E-2</v>
      </c>
      <c r="AA330" s="1" t="s">
        <v>202</v>
      </c>
      <c r="AB330" s="1" t="s">
        <v>7602</v>
      </c>
      <c r="AC330" s="1" t="s">
        <v>1140</v>
      </c>
    </row>
    <row r="331" spans="1:29" ht="13" x14ac:dyDescent="0.2">
      <c r="A331" s="1" t="s">
        <v>689</v>
      </c>
      <c r="B331" s="1" t="s">
        <v>690</v>
      </c>
      <c r="C331" s="1">
        <v>542</v>
      </c>
      <c r="D331" s="8">
        <v>1.96</v>
      </c>
      <c r="E331" s="8">
        <v>5.22</v>
      </c>
      <c r="F331" s="8">
        <v>34.769999980926499</v>
      </c>
      <c r="G331" s="8">
        <v>22.429999709129302</v>
      </c>
      <c r="H331" s="8">
        <v>4.4860001653432802</v>
      </c>
      <c r="I331" s="2">
        <v>5</v>
      </c>
      <c r="J331" s="17">
        <v>0.95499259233474698</v>
      </c>
      <c r="K331" s="17">
        <v>1.05681800842285</v>
      </c>
      <c r="L331" s="17">
        <v>0.84722739458084095</v>
      </c>
      <c r="M331" s="17">
        <v>0.93756198883056596</v>
      </c>
      <c r="N331" s="3">
        <f t="shared" si="25"/>
        <v>0.94914999604225103</v>
      </c>
      <c r="O331" s="3">
        <f t="shared" si="26"/>
        <v>0.94627729058265642</v>
      </c>
      <c r="P331" s="3">
        <f t="shared" si="27"/>
        <v>8.5924454069113129E-2</v>
      </c>
      <c r="Q331" s="9">
        <v>3.8E-3</v>
      </c>
      <c r="R331" s="9" t="s">
        <v>30</v>
      </c>
      <c r="S331" s="9">
        <v>2.4799999999999999E-2</v>
      </c>
      <c r="T331" s="9" t="s">
        <v>30</v>
      </c>
      <c r="U331" s="9">
        <v>0.32179999999999997</v>
      </c>
      <c r="V331" s="9" t="s">
        <v>201</v>
      </c>
      <c r="X331" s="1" t="s">
        <v>689</v>
      </c>
      <c r="Y331" s="1">
        <f t="shared" si="28"/>
        <v>-7.9665091946971398E-2</v>
      </c>
      <c r="Z331" s="1">
        <f t="shared" si="29"/>
        <v>0.4924139602369893</v>
      </c>
      <c r="AA331" s="1" t="s">
        <v>202</v>
      </c>
      <c r="AB331" s="1" t="s">
        <v>7659</v>
      </c>
      <c r="AC331" s="1" t="s">
        <v>1148</v>
      </c>
    </row>
    <row r="332" spans="1:29" ht="13" x14ac:dyDescent="0.2">
      <c r="A332" s="1" t="s">
        <v>691</v>
      </c>
      <c r="B332" s="1" t="s">
        <v>692</v>
      </c>
      <c r="C332" s="1">
        <v>493</v>
      </c>
      <c r="D332" s="8">
        <v>2.2000000000000002</v>
      </c>
      <c r="E332" s="8">
        <v>2.2200000000000002</v>
      </c>
      <c r="F332" s="8">
        <v>40.290001034736598</v>
      </c>
      <c r="G332" s="8">
        <v>17.960000038147001</v>
      </c>
      <c r="H332" s="8">
        <v>6.7960001528263101</v>
      </c>
      <c r="I332" s="2">
        <v>2</v>
      </c>
      <c r="J332" s="17">
        <v>0.90364938974380504</v>
      </c>
      <c r="K332" s="17">
        <v>0.93756198883056596</v>
      </c>
      <c r="L332" s="17">
        <v>0.95499259233474698</v>
      </c>
      <c r="M332" s="17">
        <v>0.98174792528152499</v>
      </c>
      <c r="N332" s="3">
        <f t="shared" si="25"/>
        <v>0.94448797404766072</v>
      </c>
      <c r="O332" s="3">
        <f t="shared" si="26"/>
        <v>0.94627729058265642</v>
      </c>
      <c r="P332" s="3">
        <f t="shared" si="27"/>
        <v>3.2733317432843419E-2</v>
      </c>
      <c r="Q332" s="9">
        <v>2.0000000000000001E-4</v>
      </c>
      <c r="R332" s="9" t="s">
        <v>30</v>
      </c>
      <c r="S332" s="9">
        <v>1.6999999999999999E-3</v>
      </c>
      <c r="T332" s="9" t="s">
        <v>30</v>
      </c>
      <c r="U332" s="9">
        <v>4.2700000000000002E-2</v>
      </c>
      <c r="V332" s="9" t="s">
        <v>30</v>
      </c>
      <c r="X332" s="1" t="s">
        <v>691</v>
      </c>
      <c r="Y332" s="1">
        <f t="shared" si="28"/>
        <v>-7.9665091946971398E-2</v>
      </c>
      <c r="Z332" s="1">
        <f t="shared" si="29"/>
        <v>1.3695721249749762</v>
      </c>
      <c r="AA332" s="1" t="s">
        <v>202</v>
      </c>
      <c r="AB332" s="1" t="s">
        <v>7941</v>
      </c>
      <c r="AC332" s="1" t="s">
        <v>1140</v>
      </c>
    </row>
    <row r="333" spans="1:29" ht="13" x14ac:dyDescent="0.2">
      <c r="A333" s="1" t="s">
        <v>693</v>
      </c>
      <c r="B333" s="1" t="s">
        <v>694</v>
      </c>
      <c r="C333" s="1">
        <v>327</v>
      </c>
      <c r="D333" s="8">
        <v>6.59</v>
      </c>
      <c r="E333" s="8">
        <v>6.71</v>
      </c>
      <c r="F333" s="8">
        <v>32.4600011110306</v>
      </c>
      <c r="G333" s="8">
        <v>17.049999535083799</v>
      </c>
      <c r="H333" s="8">
        <v>12.7900004386902</v>
      </c>
      <c r="I333" s="2">
        <v>5</v>
      </c>
      <c r="J333" s="17">
        <v>0.66069352626800504</v>
      </c>
      <c r="K333" s="17">
        <v>0.88715600967407204</v>
      </c>
      <c r="L333" s="17">
        <v>1</v>
      </c>
      <c r="M333" s="17">
        <v>1.33045446872711</v>
      </c>
      <c r="N333" s="3">
        <f t="shared" si="25"/>
        <v>0.96957600116729681</v>
      </c>
      <c r="O333" s="3">
        <f t="shared" si="26"/>
        <v>0.94357800483703602</v>
      </c>
      <c r="P333" s="3">
        <f t="shared" si="27"/>
        <v>0.27890280645829918</v>
      </c>
      <c r="Q333" s="9">
        <v>9.8599999999999993E-2</v>
      </c>
      <c r="R333" s="9" t="s">
        <v>201</v>
      </c>
      <c r="S333" s="9">
        <v>0.24629999999999999</v>
      </c>
      <c r="T333" s="9" t="s">
        <v>201</v>
      </c>
      <c r="U333" s="9">
        <v>0.84130000000000005</v>
      </c>
      <c r="V333" s="9" t="s">
        <v>201</v>
      </c>
      <c r="X333" s="1" t="s">
        <v>693</v>
      </c>
      <c r="Y333" s="1">
        <f t="shared" si="28"/>
        <v>-8.3786305689358326E-2</v>
      </c>
      <c r="Z333" s="1">
        <f t="shared" si="29"/>
        <v>7.5049111084389344E-2</v>
      </c>
      <c r="AA333" s="1" t="s">
        <v>202</v>
      </c>
      <c r="AB333" s="1" t="s">
        <v>7718</v>
      </c>
      <c r="AC333" s="1" t="s">
        <v>1148</v>
      </c>
    </row>
    <row r="334" spans="1:29" ht="13" x14ac:dyDescent="0.2">
      <c r="A334" s="1" t="s">
        <v>695</v>
      </c>
      <c r="B334" s="1" t="s">
        <v>696</v>
      </c>
      <c r="C334" s="1">
        <v>328</v>
      </c>
      <c r="D334" s="8">
        <v>6.51</v>
      </c>
      <c r="E334" s="8">
        <v>6.8</v>
      </c>
      <c r="F334" s="8">
        <v>24.150000512599899</v>
      </c>
      <c r="G334" s="8">
        <v>7.2889998555183402</v>
      </c>
      <c r="H334" s="8">
        <v>4.2139999568462398</v>
      </c>
      <c r="I334" s="2">
        <v>5</v>
      </c>
      <c r="J334" s="17">
        <v>0.49203950166702298</v>
      </c>
      <c r="K334" s="17">
        <v>0.46558609604835499</v>
      </c>
      <c r="L334" s="17">
        <v>1.72186863422394</v>
      </c>
      <c r="M334" s="17">
        <v>1.3931567668914799</v>
      </c>
      <c r="N334" s="3">
        <f t="shared" si="25"/>
        <v>1.0181627497076995</v>
      </c>
      <c r="O334" s="3">
        <f t="shared" si="26"/>
        <v>0.94259813427925154</v>
      </c>
      <c r="P334" s="3">
        <f t="shared" si="27"/>
        <v>0.63717321431581542</v>
      </c>
      <c r="Q334" s="9">
        <v>0.4415</v>
      </c>
      <c r="R334" s="9" t="s">
        <v>201</v>
      </c>
      <c r="S334" s="9">
        <v>0.49149999999999999</v>
      </c>
      <c r="T334" s="9" t="s">
        <v>201</v>
      </c>
      <c r="U334" s="9">
        <v>0.95809999999999995</v>
      </c>
      <c r="V334" s="9" t="s">
        <v>201</v>
      </c>
      <c r="X334" s="1" t="s">
        <v>695</v>
      </c>
      <c r="Y334" s="1">
        <f t="shared" si="28"/>
        <v>-8.5285269113064999E-2</v>
      </c>
      <c r="Z334" s="1">
        <f t="shared" si="29"/>
        <v>1.8589159834111777E-2</v>
      </c>
      <c r="AA334" s="1" t="s">
        <v>202</v>
      </c>
      <c r="AB334" s="1" t="s">
        <v>7867</v>
      </c>
      <c r="AC334" s="1" t="s">
        <v>1185</v>
      </c>
    </row>
    <row r="335" spans="1:29" ht="13" x14ac:dyDescent="0.2">
      <c r="A335" s="1" t="s">
        <v>697</v>
      </c>
      <c r="B335" s="1" t="s">
        <v>698</v>
      </c>
      <c r="C335" s="1">
        <v>521</v>
      </c>
      <c r="D335" s="8">
        <v>2.04</v>
      </c>
      <c r="E335" s="8">
        <v>2.1</v>
      </c>
      <c r="F335" s="8">
        <v>24.500000476837201</v>
      </c>
      <c r="G335" s="8">
        <v>7.2290003299713099</v>
      </c>
      <c r="H335" s="8">
        <v>5.6219998747110402</v>
      </c>
      <c r="I335" s="2">
        <v>2</v>
      </c>
      <c r="J335" s="17">
        <v>0.78704577684402499</v>
      </c>
      <c r="K335" s="17">
        <v>1.14815402030945</v>
      </c>
      <c r="L335" s="17">
        <v>0.75857758522033703</v>
      </c>
      <c r="M335" s="17">
        <v>1.0964782238006601</v>
      </c>
      <c r="N335" s="3">
        <f t="shared" si="25"/>
        <v>0.94756390154361803</v>
      </c>
      <c r="O335" s="3">
        <f t="shared" si="26"/>
        <v>0.94176200032234259</v>
      </c>
      <c r="P335" s="3">
        <f t="shared" si="27"/>
        <v>0.20321890269221324</v>
      </c>
      <c r="Q335" s="9">
        <v>4.0399999999999998E-2</v>
      </c>
      <c r="R335" s="9" t="s">
        <v>30</v>
      </c>
      <c r="S335" s="9">
        <v>0.17749999999999999</v>
      </c>
      <c r="T335" s="9" t="s">
        <v>201</v>
      </c>
      <c r="U335" s="9">
        <v>0.64139999999999997</v>
      </c>
      <c r="V335" s="9" t="s">
        <v>201</v>
      </c>
      <c r="X335" s="1" t="s">
        <v>697</v>
      </c>
      <c r="Y335" s="1">
        <f t="shared" si="28"/>
        <v>-8.6565583178481259E-2</v>
      </c>
      <c r="Z335" s="1">
        <f t="shared" si="29"/>
        <v>0.19287104440757838</v>
      </c>
      <c r="AA335" s="1" t="s">
        <v>202</v>
      </c>
      <c r="AB335" s="1" t="s">
        <v>7536</v>
      </c>
      <c r="AC335" s="1" t="s">
        <v>1624</v>
      </c>
    </row>
    <row r="336" spans="1:29" ht="13" x14ac:dyDescent="0.2">
      <c r="A336" s="1" t="s">
        <v>699</v>
      </c>
      <c r="B336" s="1" t="s">
        <v>700</v>
      </c>
      <c r="C336" s="1">
        <v>162</v>
      </c>
      <c r="D336" s="8">
        <v>15.28</v>
      </c>
      <c r="E336" s="8">
        <v>16.190000000000001</v>
      </c>
      <c r="F336" s="8">
        <v>91.140002012252793</v>
      </c>
      <c r="G336" s="8">
        <v>67.089998722076402</v>
      </c>
      <c r="H336" s="8">
        <v>59.490001201629603</v>
      </c>
      <c r="I336" s="2">
        <v>11</v>
      </c>
      <c r="J336" s="17">
        <v>1.3182569742202801</v>
      </c>
      <c r="K336" s="17">
        <v>0.95499259233474698</v>
      </c>
      <c r="L336" s="17">
        <v>0.92044955492019698</v>
      </c>
      <c r="M336" s="17">
        <v>0.66680675745010398</v>
      </c>
      <c r="N336" s="3">
        <f t="shared" si="25"/>
        <v>0.96512646973133198</v>
      </c>
      <c r="O336" s="3">
        <f t="shared" si="26"/>
        <v>0.93772107362747192</v>
      </c>
      <c r="P336" s="3">
        <f t="shared" si="27"/>
        <v>0.26820050094677605</v>
      </c>
      <c r="Q336" s="9">
        <v>8.7900000000000006E-2</v>
      </c>
      <c r="R336" s="9" t="s">
        <v>201</v>
      </c>
      <c r="S336" s="9">
        <v>0.24010000000000001</v>
      </c>
      <c r="T336" s="9" t="s">
        <v>201</v>
      </c>
      <c r="U336" s="9">
        <v>0.81159999999999999</v>
      </c>
      <c r="V336" s="9" t="s">
        <v>201</v>
      </c>
      <c r="X336" s="1" t="s">
        <v>699</v>
      </c>
      <c r="Y336" s="1">
        <f t="shared" si="28"/>
        <v>-9.2769239882892929E-2</v>
      </c>
      <c r="Z336" s="1">
        <f t="shared" si="29"/>
        <v>9.0657961638691623E-2</v>
      </c>
      <c r="AA336" s="1" t="s">
        <v>202</v>
      </c>
      <c r="AB336" s="1" t="s">
        <v>8289</v>
      </c>
      <c r="AC336" s="1" t="s">
        <v>1148</v>
      </c>
    </row>
    <row r="337" spans="1:29" ht="13" x14ac:dyDescent="0.2">
      <c r="A337" s="1" t="s">
        <v>701</v>
      </c>
      <c r="B337" s="1" t="s">
        <v>702</v>
      </c>
      <c r="C337" s="1">
        <v>337</v>
      </c>
      <c r="D337" s="8">
        <v>6.19</v>
      </c>
      <c r="E337" s="8">
        <v>6.92</v>
      </c>
      <c r="F337" s="8">
        <v>43.529999256133998</v>
      </c>
      <c r="G337" s="8">
        <v>21.179999411106099</v>
      </c>
      <c r="H337" s="8">
        <v>13.2400006055832</v>
      </c>
      <c r="I337" s="2">
        <v>6</v>
      </c>
      <c r="J337" s="17">
        <v>1.22461605072021</v>
      </c>
      <c r="K337" s="17">
        <v>1.02801597118378</v>
      </c>
      <c r="L337" s="17">
        <v>0.84722739458084095</v>
      </c>
      <c r="M337" s="17">
        <v>0.67297667264938399</v>
      </c>
      <c r="N337" s="3">
        <f t="shared" si="25"/>
        <v>0.94320902228355374</v>
      </c>
      <c r="O337" s="3">
        <f t="shared" si="26"/>
        <v>0.93762168288231051</v>
      </c>
      <c r="P337" s="3">
        <f t="shared" si="27"/>
        <v>0.23707954352957938</v>
      </c>
      <c r="Q337" s="9">
        <v>5.7200000000000001E-2</v>
      </c>
      <c r="R337" s="9" t="s">
        <v>201</v>
      </c>
      <c r="S337" s="9">
        <v>0.2384</v>
      </c>
      <c r="T337" s="9" t="s">
        <v>201</v>
      </c>
      <c r="U337" s="9">
        <v>0.66459999999999997</v>
      </c>
      <c r="V337" s="9" t="s">
        <v>201</v>
      </c>
      <c r="X337" s="1" t="s">
        <v>701</v>
      </c>
      <c r="Y337" s="1">
        <f t="shared" si="28"/>
        <v>-9.292216183253775E-2</v>
      </c>
      <c r="Z337" s="1">
        <f t="shared" si="29"/>
        <v>0.17743966305730779</v>
      </c>
      <c r="AA337" s="1" t="s">
        <v>202</v>
      </c>
      <c r="AB337" s="1" t="s">
        <v>7316</v>
      </c>
      <c r="AC337" s="1" t="s">
        <v>1213</v>
      </c>
    </row>
    <row r="338" spans="1:29" ht="13" x14ac:dyDescent="0.2">
      <c r="A338" s="1" t="s">
        <v>703</v>
      </c>
      <c r="B338" s="1" t="s">
        <v>704</v>
      </c>
      <c r="C338" s="1">
        <v>549</v>
      </c>
      <c r="D338" s="8">
        <v>1.82</v>
      </c>
      <c r="E338" s="8">
        <v>2.84</v>
      </c>
      <c r="F338" s="8">
        <v>40.849998593330398</v>
      </c>
      <c r="G338" s="8">
        <v>6.6200003027915999</v>
      </c>
      <c r="H338" s="8">
        <v>3.94399985671043</v>
      </c>
      <c r="I338" s="2">
        <v>4</v>
      </c>
      <c r="J338" s="17">
        <v>1.28233098983765</v>
      </c>
      <c r="K338" s="17">
        <v>2.2080049514770499</v>
      </c>
      <c r="L338" s="17">
        <v>0.32809528708457902</v>
      </c>
      <c r="M338" s="17">
        <v>0.59156161546707198</v>
      </c>
      <c r="N338" s="3">
        <f t="shared" si="25"/>
        <v>1.1024982109665877</v>
      </c>
      <c r="O338" s="3">
        <f t="shared" si="26"/>
        <v>0.93694630265236101</v>
      </c>
      <c r="P338" s="3">
        <f t="shared" si="27"/>
        <v>0.83969063247686548</v>
      </c>
      <c r="Q338" s="9">
        <v>0.67010000000000003</v>
      </c>
      <c r="R338" s="9" t="s">
        <v>201</v>
      </c>
      <c r="S338" s="9">
        <v>0.48530000000000001</v>
      </c>
      <c r="T338" s="9" t="s">
        <v>201</v>
      </c>
      <c r="U338" s="9">
        <v>0.82289999999999996</v>
      </c>
      <c r="V338" s="9" t="s">
        <v>201</v>
      </c>
      <c r="X338" s="1" t="s">
        <v>703</v>
      </c>
      <c r="Y338" s="1">
        <f t="shared" si="28"/>
        <v>-9.3961726957026134E-2</v>
      </c>
      <c r="Z338" s="1">
        <f t="shared" si="29"/>
        <v>8.4652937675808143E-2</v>
      </c>
      <c r="AA338" s="1" t="s">
        <v>202</v>
      </c>
      <c r="AB338" s="1" t="s">
        <v>7678</v>
      </c>
      <c r="AC338" s="1" t="s">
        <v>1356</v>
      </c>
    </row>
    <row r="339" spans="1:29" ht="13" x14ac:dyDescent="0.2">
      <c r="A339" s="1" t="s">
        <v>705</v>
      </c>
      <c r="B339" s="1" t="s">
        <v>706</v>
      </c>
      <c r="C339" s="1">
        <v>154</v>
      </c>
      <c r="D339" s="8">
        <v>15.56</v>
      </c>
      <c r="E339" s="8">
        <v>17.75</v>
      </c>
      <c r="F339" s="8">
        <v>53.240001201629603</v>
      </c>
      <c r="G339" s="8">
        <v>34.369999170303302</v>
      </c>
      <c r="H339" s="8">
        <v>24.5100006461143</v>
      </c>
      <c r="I339" s="2">
        <v>12</v>
      </c>
      <c r="J339" s="17">
        <v>1.05681800842285</v>
      </c>
      <c r="K339" s="17">
        <v>1.67494297027588</v>
      </c>
      <c r="L339" s="17">
        <v>0.53456437587738004</v>
      </c>
      <c r="M339" s="17">
        <v>0.81658238172531095</v>
      </c>
      <c r="N339" s="3">
        <f t="shared" si="25"/>
        <v>1.0207269340753553</v>
      </c>
      <c r="O339" s="3">
        <f t="shared" si="26"/>
        <v>0.93670019507408053</v>
      </c>
      <c r="P339" s="3">
        <f t="shared" si="27"/>
        <v>0.48556847059821934</v>
      </c>
      <c r="Q339" s="9">
        <v>0.33339999999999997</v>
      </c>
      <c r="R339" s="9" t="s">
        <v>201</v>
      </c>
      <c r="S339" s="9">
        <v>0.37640000000000001</v>
      </c>
      <c r="T339" s="9" t="s">
        <v>201</v>
      </c>
      <c r="U339" s="9">
        <v>0.93730000000000002</v>
      </c>
      <c r="V339" s="9" t="s">
        <v>201</v>
      </c>
      <c r="X339" s="1" t="s">
        <v>705</v>
      </c>
      <c r="Y339" s="1">
        <f t="shared" si="28"/>
        <v>-9.4340729277029689E-2</v>
      </c>
      <c r="Z339" s="1">
        <f t="shared" si="29"/>
        <v>2.8121382973734184E-2</v>
      </c>
      <c r="AA339" s="1" t="s">
        <v>202</v>
      </c>
      <c r="AB339" s="1" t="s">
        <v>7605</v>
      </c>
      <c r="AC339" s="1" t="s">
        <v>1155</v>
      </c>
    </row>
    <row r="340" spans="1:29" ht="13" x14ac:dyDescent="0.2">
      <c r="A340" s="1" t="s">
        <v>707</v>
      </c>
      <c r="B340" s="1" t="s">
        <v>708</v>
      </c>
      <c r="C340" s="1">
        <v>258</v>
      </c>
      <c r="D340" s="8">
        <v>9.7799999999999994</v>
      </c>
      <c r="E340" s="8">
        <v>10.16</v>
      </c>
      <c r="F340" s="8">
        <v>37.920001149177601</v>
      </c>
      <c r="G340" s="8">
        <v>22.2900003194809</v>
      </c>
      <c r="H340" s="8">
        <v>12.2900001704693</v>
      </c>
      <c r="I340" s="2">
        <v>7</v>
      </c>
      <c r="J340" s="17">
        <v>0.61376202106475797</v>
      </c>
      <c r="K340" s="17">
        <v>0.794328212738037</v>
      </c>
      <c r="L340" s="17">
        <v>1.07646524906158</v>
      </c>
      <c r="M340" s="17">
        <v>1.33045446872711</v>
      </c>
      <c r="N340" s="3">
        <f t="shared" si="25"/>
        <v>0.95375248789787126</v>
      </c>
      <c r="O340" s="3">
        <f t="shared" si="26"/>
        <v>0.93539673089980857</v>
      </c>
      <c r="P340" s="3">
        <f t="shared" si="27"/>
        <v>0.31515732640525768</v>
      </c>
      <c r="Q340" s="9">
        <v>0.11550000000000001</v>
      </c>
      <c r="R340" s="9" t="s">
        <v>201</v>
      </c>
      <c r="S340" s="9">
        <v>0.3261</v>
      </c>
      <c r="T340" s="9" t="s">
        <v>201</v>
      </c>
      <c r="U340" s="9">
        <v>0.7883</v>
      </c>
      <c r="V340" s="9" t="s">
        <v>201</v>
      </c>
      <c r="X340" s="1" t="s">
        <v>707</v>
      </c>
      <c r="Y340" s="1">
        <f t="shared" si="28"/>
        <v>-9.6349708169075746E-2</v>
      </c>
      <c r="Z340" s="1">
        <f t="shared" si="29"/>
        <v>0.10330847343711594</v>
      </c>
      <c r="AA340" s="1" t="s">
        <v>202</v>
      </c>
      <c r="AB340" s="1" t="s">
        <v>8234</v>
      </c>
      <c r="AC340" s="1" t="s">
        <v>1148</v>
      </c>
    </row>
    <row r="341" spans="1:29" ht="13" x14ac:dyDescent="0.2">
      <c r="A341" s="1" t="s">
        <v>709</v>
      </c>
      <c r="B341" s="1" t="s">
        <v>710</v>
      </c>
      <c r="C341" s="1">
        <v>266</v>
      </c>
      <c r="D341" s="8">
        <v>9.3800000000000008</v>
      </c>
      <c r="E341" s="8">
        <v>9.8000000000000007</v>
      </c>
      <c r="F341" s="8">
        <v>40.939998626708999</v>
      </c>
      <c r="G341" s="8">
        <v>17.669999599456801</v>
      </c>
      <c r="H341" s="8">
        <v>10.9600000083447</v>
      </c>
      <c r="I341" s="2">
        <v>7</v>
      </c>
      <c r="J341" s="17">
        <v>0.99083197116851796</v>
      </c>
      <c r="K341" s="17">
        <v>0.55462568998336803</v>
      </c>
      <c r="L341" s="17">
        <v>1.69044089317322</v>
      </c>
      <c r="M341" s="17">
        <v>0.87902253866195701</v>
      </c>
      <c r="N341" s="3">
        <f t="shared" si="25"/>
        <v>1.0287302732467658</v>
      </c>
      <c r="O341" s="3">
        <f t="shared" si="26"/>
        <v>0.93492725491523743</v>
      </c>
      <c r="P341" s="3">
        <f t="shared" si="27"/>
        <v>0.47835997167047783</v>
      </c>
      <c r="Q341" s="9">
        <v>0.3392</v>
      </c>
      <c r="R341" s="9" t="s">
        <v>201</v>
      </c>
      <c r="S341" s="9">
        <v>0.35730000000000001</v>
      </c>
      <c r="T341" s="9" t="s">
        <v>201</v>
      </c>
      <c r="U341" s="9">
        <v>0.91200000000000003</v>
      </c>
      <c r="V341" s="9" t="s">
        <v>201</v>
      </c>
      <c r="X341" s="1" t="s">
        <v>709</v>
      </c>
      <c r="Y341" s="1">
        <f t="shared" si="28"/>
        <v>-9.7073979144713524E-2</v>
      </c>
      <c r="Z341" s="1">
        <f t="shared" si="29"/>
        <v>4.0005161671583807E-2</v>
      </c>
      <c r="AA341" s="1" t="s">
        <v>202</v>
      </c>
      <c r="AB341" s="1" t="s">
        <v>7490</v>
      </c>
      <c r="AC341" s="1" t="s">
        <v>1148</v>
      </c>
    </row>
    <row r="342" spans="1:29" ht="13" x14ac:dyDescent="0.2">
      <c r="A342" s="1" t="s">
        <v>711</v>
      </c>
      <c r="B342" s="1" t="s">
        <v>712</v>
      </c>
      <c r="C342" s="1">
        <v>570</v>
      </c>
      <c r="D342" s="8">
        <v>1.47</v>
      </c>
      <c r="E342" s="8">
        <v>3.49</v>
      </c>
      <c r="F342" s="8">
        <v>50.360000133514397</v>
      </c>
      <c r="G342" s="8">
        <v>25.180000066757199</v>
      </c>
      <c r="H342" s="8">
        <v>7.5539998710155496</v>
      </c>
      <c r="I342" s="2">
        <v>4</v>
      </c>
      <c r="J342" s="17">
        <v>1.1587769985198999</v>
      </c>
      <c r="K342" s="17">
        <v>0.91201078891754195</v>
      </c>
      <c r="L342" s="17">
        <v>0.95499259233474698</v>
      </c>
      <c r="M342" s="17">
        <v>0.751622915267944</v>
      </c>
      <c r="N342" s="3">
        <f t="shared" si="25"/>
        <v>0.9443508237600331</v>
      </c>
      <c r="O342" s="3">
        <f t="shared" si="26"/>
        <v>0.93350169062614441</v>
      </c>
      <c r="P342" s="3">
        <f t="shared" si="27"/>
        <v>0.16761240628892948</v>
      </c>
      <c r="Q342" s="9">
        <v>2.4E-2</v>
      </c>
      <c r="R342" s="9" t="s">
        <v>30</v>
      </c>
      <c r="S342" s="9">
        <v>0.1278</v>
      </c>
      <c r="T342" s="9" t="s">
        <v>201</v>
      </c>
      <c r="U342" s="9">
        <v>0.55420000000000003</v>
      </c>
      <c r="V342" s="9" t="s">
        <v>201</v>
      </c>
      <c r="X342" s="1" t="s">
        <v>711</v>
      </c>
      <c r="Y342" s="1">
        <f t="shared" si="28"/>
        <v>-9.9275459628444349E-2</v>
      </c>
      <c r="Z342" s="1">
        <f t="shared" si="29"/>
        <v>0.25633347855378708</v>
      </c>
      <c r="AA342" s="1" t="s">
        <v>202</v>
      </c>
      <c r="AB342" s="1" t="s">
        <v>7601</v>
      </c>
      <c r="AC342" s="1" t="s">
        <v>1155</v>
      </c>
    </row>
    <row r="343" spans="1:29" ht="13" x14ac:dyDescent="0.2">
      <c r="A343" s="1" t="s">
        <v>713</v>
      </c>
      <c r="B343" s="1" t="s">
        <v>714</v>
      </c>
      <c r="C343" s="1">
        <v>83</v>
      </c>
      <c r="D343" s="8">
        <v>25.11</v>
      </c>
      <c r="E343" s="8">
        <v>27.12</v>
      </c>
      <c r="F343" s="8">
        <v>39.100000262260401</v>
      </c>
      <c r="G343" s="8">
        <v>34.589999914169297</v>
      </c>
      <c r="H343" s="8">
        <v>27.320000529289199</v>
      </c>
      <c r="I343" s="2">
        <v>21</v>
      </c>
      <c r="J343" s="17">
        <v>1.0185910463333101</v>
      </c>
      <c r="K343" s="17">
        <v>0.73113912343978904</v>
      </c>
      <c r="L343" s="17">
        <v>1.0964782238006601</v>
      </c>
      <c r="M343" s="17">
        <v>0.84722739458084095</v>
      </c>
      <c r="N343" s="3">
        <f t="shared" si="25"/>
        <v>0.92335894703865007</v>
      </c>
      <c r="O343" s="3">
        <f t="shared" si="26"/>
        <v>0.93290922045707547</v>
      </c>
      <c r="P343" s="3">
        <f t="shared" si="27"/>
        <v>0.16510997404425398</v>
      </c>
      <c r="Q343" s="9">
        <v>1.9699999999999999E-2</v>
      </c>
      <c r="R343" s="9" t="s">
        <v>30</v>
      </c>
      <c r="S343" s="9">
        <v>0.15870000000000001</v>
      </c>
      <c r="T343" s="9" t="s">
        <v>201</v>
      </c>
      <c r="U343" s="9">
        <v>0.42170000000000002</v>
      </c>
      <c r="V343" s="9" t="s">
        <v>201</v>
      </c>
      <c r="X343" s="1" t="s">
        <v>713</v>
      </c>
      <c r="Y343" s="1">
        <f t="shared" si="28"/>
        <v>-0.10019139276881017</v>
      </c>
      <c r="Z343" s="1">
        <f t="shared" si="29"/>
        <v>0.37499639898513654</v>
      </c>
      <c r="AA343" s="1" t="s">
        <v>202</v>
      </c>
      <c r="AB343" s="1" t="s">
        <v>7306</v>
      </c>
      <c r="AC343" s="1" t="s">
        <v>1155</v>
      </c>
    </row>
    <row r="344" spans="1:29" ht="13" x14ac:dyDescent="0.2">
      <c r="A344" s="1" t="s">
        <v>715</v>
      </c>
      <c r="B344" s="1" t="s">
        <v>716</v>
      </c>
      <c r="C344" s="1">
        <v>288</v>
      </c>
      <c r="D344" s="8">
        <v>8.2799999999999994</v>
      </c>
      <c r="E344" s="8">
        <v>10.34</v>
      </c>
      <c r="F344" s="8">
        <v>50.069999694824197</v>
      </c>
      <c r="G344" s="8">
        <v>17.149999737739599</v>
      </c>
      <c r="H344" s="8">
        <v>3.8899999111890802</v>
      </c>
      <c r="I344" s="2">
        <v>8</v>
      </c>
      <c r="J344" s="17">
        <v>0.83946001529693604</v>
      </c>
      <c r="K344" s="17">
        <v>0.39445731043815602</v>
      </c>
      <c r="L344" s="17">
        <v>2.0892961025238002</v>
      </c>
      <c r="M344" s="17">
        <v>1.0185914039611801</v>
      </c>
      <c r="N344" s="3">
        <f t="shared" si="25"/>
        <v>1.085451208055018</v>
      </c>
      <c r="O344" s="3">
        <f t="shared" si="26"/>
        <v>0.92902570962905806</v>
      </c>
      <c r="P344" s="3">
        <f t="shared" si="27"/>
        <v>0.71883216377046655</v>
      </c>
      <c r="Q344" s="9">
        <v>0.59260000000000002</v>
      </c>
      <c r="R344" s="9" t="s">
        <v>201</v>
      </c>
      <c r="S344" s="9">
        <v>0.44369999999999998</v>
      </c>
      <c r="T344" s="9" t="s">
        <v>201</v>
      </c>
      <c r="U344" s="9">
        <v>0.82740000000000002</v>
      </c>
      <c r="V344" s="9" t="s">
        <v>201</v>
      </c>
      <c r="X344" s="1" t="s">
        <v>715</v>
      </c>
      <c r="Y344" s="1">
        <f t="shared" si="28"/>
        <v>-0.10620957293916</v>
      </c>
      <c r="Z344" s="1">
        <f t="shared" si="29"/>
        <v>8.2284483440506595E-2</v>
      </c>
      <c r="AA344" s="1" t="s">
        <v>202</v>
      </c>
      <c r="AB344" s="1" t="s">
        <v>7813</v>
      </c>
      <c r="AC344" s="1" t="s">
        <v>1393</v>
      </c>
    </row>
    <row r="345" spans="1:29" ht="13" x14ac:dyDescent="0.2">
      <c r="A345" s="1" t="s">
        <v>717</v>
      </c>
      <c r="B345" s="1" t="s">
        <v>718</v>
      </c>
      <c r="C345" s="1">
        <v>165</v>
      </c>
      <c r="D345" s="8">
        <v>15.04</v>
      </c>
      <c r="E345" s="8">
        <v>15.1</v>
      </c>
      <c r="F345" s="8">
        <v>76.560002565383897</v>
      </c>
      <c r="G345" s="8">
        <v>62.5</v>
      </c>
      <c r="H345" s="8">
        <v>58.5900008678436</v>
      </c>
      <c r="I345" s="2">
        <v>9</v>
      </c>
      <c r="J345" s="17">
        <v>0.92044961452484098</v>
      </c>
      <c r="K345" s="17">
        <v>1.0471290349960301</v>
      </c>
      <c r="L345" s="17">
        <v>0.809095919132233</v>
      </c>
      <c r="M345" s="17">
        <v>0.93756198883056596</v>
      </c>
      <c r="N345" s="3">
        <f t="shared" si="25"/>
        <v>0.9285591393709175</v>
      </c>
      <c r="O345" s="3">
        <f t="shared" si="26"/>
        <v>0.92900580167770341</v>
      </c>
      <c r="P345" s="3">
        <f t="shared" si="27"/>
        <v>9.7428771982354279E-2</v>
      </c>
      <c r="Q345" s="9">
        <v>4.7000000000000002E-3</v>
      </c>
      <c r="R345" s="9" t="s">
        <v>30</v>
      </c>
      <c r="S345" s="9">
        <v>4.6699999999999998E-2</v>
      </c>
      <c r="T345" s="9" t="s">
        <v>30</v>
      </c>
      <c r="U345" s="9">
        <v>0.23880000000000001</v>
      </c>
      <c r="V345" s="9" t="s">
        <v>201</v>
      </c>
      <c r="X345" s="1" t="s">
        <v>717</v>
      </c>
      <c r="Y345" s="1">
        <f t="shared" si="28"/>
        <v>-0.10624048856413185</v>
      </c>
      <c r="Z345" s="1">
        <f t="shared" si="29"/>
        <v>0.62196567754266852</v>
      </c>
      <c r="AA345" s="1" t="s">
        <v>202</v>
      </c>
      <c r="AB345" s="1" t="s">
        <v>7363</v>
      </c>
      <c r="AC345" s="1" t="s">
        <v>1148</v>
      </c>
    </row>
    <row r="346" spans="1:29" ht="13" x14ac:dyDescent="0.2">
      <c r="A346" s="1" t="s">
        <v>719</v>
      </c>
      <c r="B346" s="1" t="s">
        <v>720</v>
      </c>
      <c r="C346" s="1">
        <v>286</v>
      </c>
      <c r="D346" s="8">
        <v>8.31</v>
      </c>
      <c r="E346" s="8">
        <v>8.68</v>
      </c>
      <c r="F346" s="8">
        <v>39.169999957084698</v>
      </c>
      <c r="G346" s="8">
        <v>18.610000610351602</v>
      </c>
      <c r="H346" s="8">
        <v>12.5</v>
      </c>
      <c r="I346" s="2">
        <v>7</v>
      </c>
      <c r="J346" s="17">
        <v>0.57016432285308805</v>
      </c>
      <c r="K346" s="17">
        <v>1.4859360456466699</v>
      </c>
      <c r="L346" s="17">
        <v>0.50118720531463601</v>
      </c>
      <c r="M346" s="17">
        <v>1.2823306322097801</v>
      </c>
      <c r="N346" s="3">
        <f t="shared" si="25"/>
        <v>0.95990455150604348</v>
      </c>
      <c r="O346" s="3">
        <f t="shared" si="26"/>
        <v>0.92624747753143399</v>
      </c>
      <c r="P346" s="3">
        <f t="shared" si="27"/>
        <v>0.49765676252920155</v>
      </c>
      <c r="Q346" s="9">
        <v>0.2651</v>
      </c>
      <c r="R346" s="9" t="s">
        <v>201</v>
      </c>
      <c r="S346" s="9">
        <v>0.49919999999999998</v>
      </c>
      <c r="T346" s="9" t="s">
        <v>201</v>
      </c>
      <c r="U346" s="9">
        <v>0.88219999999999998</v>
      </c>
      <c r="V346" s="9" t="s">
        <v>201</v>
      </c>
      <c r="X346" s="1" t="s">
        <v>719</v>
      </c>
      <c r="Y346" s="1">
        <f t="shared" si="28"/>
        <v>-0.11053038638424446</v>
      </c>
      <c r="Z346" s="1">
        <f t="shared" si="29"/>
        <v>5.4432946557611467E-2</v>
      </c>
      <c r="AA346" s="1" t="s">
        <v>202</v>
      </c>
      <c r="AB346" s="1" t="s">
        <v>7572</v>
      </c>
      <c r="AC346" s="1" t="s">
        <v>1310</v>
      </c>
    </row>
    <row r="347" spans="1:29" ht="13" x14ac:dyDescent="0.2">
      <c r="A347" s="1" t="s">
        <v>721</v>
      </c>
      <c r="B347" s="1" t="s">
        <v>722</v>
      </c>
      <c r="C347" s="1">
        <v>251</v>
      </c>
      <c r="D347" s="8">
        <v>10.09</v>
      </c>
      <c r="E347" s="8">
        <v>12.02</v>
      </c>
      <c r="F347" s="8">
        <v>43.439999222755397</v>
      </c>
      <c r="G347" s="8">
        <v>18.2699993252754</v>
      </c>
      <c r="H347" s="8">
        <v>10.1499997079372</v>
      </c>
      <c r="I347" s="2">
        <v>8</v>
      </c>
      <c r="J347" s="17">
        <v>0.794328212738037</v>
      </c>
      <c r="K347" s="17">
        <v>0.76559662818908703</v>
      </c>
      <c r="L347" s="17">
        <v>1.12719750404358</v>
      </c>
      <c r="M347" s="17">
        <v>1.05681753158569</v>
      </c>
      <c r="N347" s="3">
        <f t="shared" si="25"/>
        <v>0.93598496913909845</v>
      </c>
      <c r="O347" s="3">
        <f t="shared" si="26"/>
        <v>0.92557287216186346</v>
      </c>
      <c r="P347" s="3">
        <f t="shared" si="27"/>
        <v>0.18281280500170483</v>
      </c>
      <c r="Q347" s="9">
        <v>2.8299999999999999E-2</v>
      </c>
      <c r="R347" s="9" t="s">
        <v>30</v>
      </c>
      <c r="S347" s="9">
        <v>0.1656</v>
      </c>
      <c r="T347" s="9" t="s">
        <v>201</v>
      </c>
      <c r="U347" s="9">
        <v>0.53410000000000002</v>
      </c>
      <c r="V347" s="9" t="s">
        <v>201</v>
      </c>
      <c r="X347" s="1" t="s">
        <v>721</v>
      </c>
      <c r="Y347" s="1">
        <f t="shared" si="28"/>
        <v>-0.11158151411858525</v>
      </c>
      <c r="Z347" s="1">
        <f t="shared" si="29"/>
        <v>0.27237742203086268</v>
      </c>
      <c r="AA347" s="1" t="s">
        <v>202</v>
      </c>
      <c r="AB347" s="1" t="s">
        <v>7524</v>
      </c>
      <c r="AC347" s="1" t="s">
        <v>1356</v>
      </c>
    </row>
    <row r="348" spans="1:29" ht="13" x14ac:dyDescent="0.2">
      <c r="A348" s="1" t="s">
        <v>723</v>
      </c>
      <c r="B348" s="1" t="s">
        <v>724</v>
      </c>
      <c r="C348" s="1">
        <v>500</v>
      </c>
      <c r="D348" s="8">
        <v>2.15</v>
      </c>
      <c r="E348" s="8">
        <v>2.29</v>
      </c>
      <c r="F348" s="8">
        <v>38.989999890327503</v>
      </c>
      <c r="G348" s="8">
        <v>11.469999700784699</v>
      </c>
      <c r="H348" s="8">
        <v>8.7159998714923894</v>
      </c>
      <c r="I348" s="2">
        <v>3</v>
      </c>
      <c r="J348" s="17">
        <v>0.96382898092269897</v>
      </c>
      <c r="K348" s="17">
        <v>1.0092530250549301</v>
      </c>
      <c r="L348" s="17">
        <v>0.83946001529693604</v>
      </c>
      <c r="M348" s="17">
        <v>0.88715600967407204</v>
      </c>
      <c r="N348" s="3">
        <f t="shared" si="25"/>
        <v>0.92492450773715928</v>
      </c>
      <c r="O348" s="3">
        <f t="shared" si="26"/>
        <v>0.92549249529838551</v>
      </c>
      <c r="P348" s="3">
        <f t="shared" si="27"/>
        <v>7.6060273864140909E-2</v>
      </c>
      <c r="Q348" s="9">
        <v>2.2000000000000001E-3</v>
      </c>
      <c r="R348" s="9" t="s">
        <v>30</v>
      </c>
      <c r="S348" s="9">
        <v>2.63E-2</v>
      </c>
      <c r="T348" s="9" t="s">
        <v>30</v>
      </c>
      <c r="U348" s="9">
        <v>0.1429</v>
      </c>
      <c r="V348" s="9" t="s">
        <v>201</v>
      </c>
      <c r="X348" s="1" t="s">
        <v>723</v>
      </c>
      <c r="Y348" s="1">
        <f t="shared" si="28"/>
        <v>-0.11170680337573753</v>
      </c>
      <c r="Z348" s="1">
        <f t="shared" si="29"/>
        <v>0.84496777120902977</v>
      </c>
      <c r="AA348" s="1" t="s">
        <v>202</v>
      </c>
      <c r="AB348" s="1" t="s">
        <v>8149</v>
      </c>
      <c r="AC348" s="1" t="s">
        <v>1350</v>
      </c>
    </row>
    <row r="349" spans="1:29" ht="13" x14ac:dyDescent="0.2">
      <c r="A349" s="1" t="s">
        <v>725</v>
      </c>
      <c r="B349" s="1" t="s">
        <v>726</v>
      </c>
      <c r="C349" s="1">
        <v>92</v>
      </c>
      <c r="D349" s="8">
        <v>23.06</v>
      </c>
      <c r="E349" s="8">
        <v>24.45</v>
      </c>
      <c r="F349" s="8">
        <v>88.1600022315979</v>
      </c>
      <c r="G349" s="8">
        <v>72.369998693466201</v>
      </c>
      <c r="H349" s="8">
        <v>67.110002040862994</v>
      </c>
      <c r="I349" s="2">
        <v>13</v>
      </c>
      <c r="J349" s="17">
        <v>0.94623708724975597</v>
      </c>
      <c r="K349" s="17">
        <v>0.69823241233825695</v>
      </c>
      <c r="L349" s="17">
        <v>1.1912419795989999</v>
      </c>
      <c r="M349" s="17">
        <v>0.90364944934845004</v>
      </c>
      <c r="N349" s="3">
        <f t="shared" si="25"/>
        <v>0.93484023213386569</v>
      </c>
      <c r="O349" s="3">
        <f t="shared" si="26"/>
        <v>0.92494326829910301</v>
      </c>
      <c r="P349" s="3">
        <f t="shared" si="27"/>
        <v>0.20234283590720095</v>
      </c>
      <c r="Q349" s="9">
        <v>3.6499999999999998E-2</v>
      </c>
      <c r="R349" s="9" t="s">
        <v>30</v>
      </c>
      <c r="S349" s="9">
        <v>0.2001</v>
      </c>
      <c r="T349" s="9" t="s">
        <v>201</v>
      </c>
      <c r="U349" s="9">
        <v>0.56540000000000001</v>
      </c>
      <c r="V349" s="9" t="s">
        <v>201</v>
      </c>
      <c r="X349" s="1" t="s">
        <v>725</v>
      </c>
      <c r="Y349" s="1">
        <f t="shared" si="28"/>
        <v>-0.11256321472169512</v>
      </c>
      <c r="Z349" s="1">
        <f t="shared" si="29"/>
        <v>0.24764419584649922</v>
      </c>
      <c r="AA349" s="1" t="s">
        <v>202</v>
      </c>
      <c r="AB349" s="1" t="s">
        <v>7421</v>
      </c>
      <c r="AC349" s="1" t="s">
        <v>1148</v>
      </c>
    </row>
    <row r="350" spans="1:29" ht="13" x14ac:dyDescent="0.2">
      <c r="A350" s="1" t="s">
        <v>727</v>
      </c>
      <c r="B350" s="1" t="s">
        <v>728</v>
      </c>
      <c r="C350" s="1">
        <v>253</v>
      </c>
      <c r="D350" s="8">
        <v>10.02</v>
      </c>
      <c r="E350" s="8">
        <v>12.4</v>
      </c>
      <c r="F350" s="8">
        <v>34.209999442100496</v>
      </c>
      <c r="G350" s="8">
        <v>12.849999964237201</v>
      </c>
      <c r="H350" s="8">
        <v>9.4839997589588201</v>
      </c>
      <c r="I350" s="2">
        <v>9</v>
      </c>
      <c r="J350" s="17">
        <v>1.0964779853820801</v>
      </c>
      <c r="K350" s="17">
        <v>0.90364938974380504</v>
      </c>
      <c r="L350" s="17">
        <v>0.94623714685440097</v>
      </c>
      <c r="M350" s="17">
        <v>0.77268058061599698</v>
      </c>
      <c r="N350" s="3">
        <f t="shared" si="25"/>
        <v>0.92976127564907074</v>
      </c>
      <c r="O350" s="3">
        <f t="shared" si="26"/>
        <v>0.92494326829910301</v>
      </c>
      <c r="P350" s="3">
        <f t="shared" si="27"/>
        <v>0.13344423426257951</v>
      </c>
      <c r="Q350" s="9">
        <v>1.15E-2</v>
      </c>
      <c r="R350" s="9" t="s">
        <v>30</v>
      </c>
      <c r="S350" s="9">
        <v>9.5299999999999996E-2</v>
      </c>
      <c r="T350" s="9" t="s">
        <v>201</v>
      </c>
      <c r="U350" s="9">
        <v>0.36980000000000002</v>
      </c>
      <c r="V350" s="9" t="s">
        <v>201</v>
      </c>
      <c r="X350" s="1" t="s">
        <v>727</v>
      </c>
      <c r="Y350" s="1">
        <f t="shared" si="28"/>
        <v>-0.11256321472169512</v>
      </c>
      <c r="Z350" s="1">
        <f t="shared" si="29"/>
        <v>0.43203309317684574</v>
      </c>
      <c r="AA350" s="1" t="s">
        <v>202</v>
      </c>
      <c r="AB350" s="1" t="s">
        <v>7565</v>
      </c>
      <c r="AC350" s="1" t="s">
        <v>1148</v>
      </c>
    </row>
    <row r="351" spans="1:29" ht="13" x14ac:dyDescent="0.2">
      <c r="A351" s="1" t="s">
        <v>729</v>
      </c>
      <c r="B351" s="1" t="s">
        <v>730</v>
      </c>
      <c r="C351" s="1">
        <v>306</v>
      </c>
      <c r="D351" s="8">
        <v>7.43</v>
      </c>
      <c r="E351" s="8">
        <v>7.65</v>
      </c>
      <c r="F351" s="8">
        <v>90.759998559951796</v>
      </c>
      <c r="G351" s="8">
        <v>27.730000019073501</v>
      </c>
      <c r="H351" s="8">
        <v>18.490000069141399</v>
      </c>
      <c r="I351" s="2">
        <v>4</v>
      </c>
      <c r="J351" s="17">
        <v>0.87096357345581099</v>
      </c>
      <c r="K351" s="17">
        <v>0.87902247905731201</v>
      </c>
      <c r="L351" s="17">
        <v>0.96382904052734397</v>
      </c>
      <c r="M351" s="17">
        <v>1.0092529058456401</v>
      </c>
      <c r="N351" s="3">
        <f t="shared" si="25"/>
        <v>0.93076699972152688</v>
      </c>
      <c r="O351" s="3">
        <f t="shared" si="26"/>
        <v>0.92142575979232799</v>
      </c>
      <c r="P351" s="3">
        <f t="shared" si="27"/>
        <v>6.709963043677887E-2</v>
      </c>
      <c r="Q351" s="9">
        <v>1.6000000000000001E-3</v>
      </c>
      <c r="R351" s="9" t="s">
        <v>30</v>
      </c>
      <c r="S351" s="9">
        <v>1.7100000000000001E-2</v>
      </c>
      <c r="T351" s="9" t="s">
        <v>30</v>
      </c>
      <c r="U351" s="9">
        <v>0.13100000000000001</v>
      </c>
      <c r="V351" s="9" t="s">
        <v>201</v>
      </c>
      <c r="X351" s="1" t="s">
        <v>729</v>
      </c>
      <c r="Y351" s="1">
        <f t="shared" si="28"/>
        <v>-0.11806016375101117</v>
      </c>
      <c r="Z351" s="1">
        <f t="shared" si="29"/>
        <v>0.88272870434423567</v>
      </c>
      <c r="AA351" s="1" t="s">
        <v>202</v>
      </c>
      <c r="AB351" s="1" t="s">
        <v>7998</v>
      </c>
      <c r="AC351" s="1" t="s">
        <v>1148</v>
      </c>
    </row>
    <row r="352" spans="1:29" ht="13" x14ac:dyDescent="0.2">
      <c r="A352" s="1" t="s">
        <v>731</v>
      </c>
      <c r="B352" s="1" t="s">
        <v>732</v>
      </c>
      <c r="C352" s="1">
        <v>351</v>
      </c>
      <c r="D352" s="8">
        <v>5.61</v>
      </c>
      <c r="E352" s="8">
        <v>5.78</v>
      </c>
      <c r="F352" s="8">
        <v>36.079999804496801</v>
      </c>
      <c r="G352" s="8">
        <v>15.4599994421005</v>
      </c>
      <c r="H352" s="8">
        <v>6.4429998397827104</v>
      </c>
      <c r="I352" s="2">
        <v>4</v>
      </c>
      <c r="J352" s="17">
        <v>0.71121352910995495</v>
      </c>
      <c r="K352" s="17">
        <v>0.58076441287994396</v>
      </c>
      <c r="L352" s="17">
        <v>1.2133888006210301</v>
      </c>
      <c r="M352" s="17">
        <v>1.12719750404358</v>
      </c>
      <c r="N352" s="3">
        <f t="shared" si="25"/>
        <v>0.90814106166362718</v>
      </c>
      <c r="O352" s="3">
        <f t="shared" si="26"/>
        <v>0.91920551657676741</v>
      </c>
      <c r="P352" s="3">
        <f t="shared" si="27"/>
        <v>0.30936377202967225</v>
      </c>
      <c r="Q352" s="9">
        <v>8.5199999999999998E-2</v>
      </c>
      <c r="R352" s="9" t="s">
        <v>201</v>
      </c>
      <c r="S352" s="9">
        <v>0.43530000000000002</v>
      </c>
      <c r="T352" s="9" t="s">
        <v>201</v>
      </c>
      <c r="U352" s="9">
        <v>0.59440000000000004</v>
      </c>
      <c r="V352" s="9" t="s">
        <v>201</v>
      </c>
      <c r="X352" s="1" t="s">
        <v>731</v>
      </c>
      <c r="Y352" s="1">
        <f t="shared" si="28"/>
        <v>-0.12154063859821979</v>
      </c>
      <c r="Z352" s="1">
        <f t="shared" si="29"/>
        <v>0.22592119924748108</v>
      </c>
      <c r="AA352" s="1" t="s">
        <v>202</v>
      </c>
      <c r="AB352" s="1" t="s">
        <v>8125</v>
      </c>
      <c r="AC352" s="1" t="s">
        <v>1450</v>
      </c>
    </row>
    <row r="353" spans="1:29" ht="13" x14ac:dyDescent="0.2">
      <c r="A353" s="1" t="s">
        <v>733</v>
      </c>
      <c r="B353" s="1" t="s">
        <v>734</v>
      </c>
      <c r="C353" s="1">
        <v>138</v>
      </c>
      <c r="D353" s="8">
        <v>16.489999999999998</v>
      </c>
      <c r="E353" s="8">
        <v>16.8</v>
      </c>
      <c r="F353" s="8">
        <v>30.770000815391501</v>
      </c>
      <c r="G353" s="8">
        <v>20.509999990463299</v>
      </c>
      <c r="H353" s="8">
        <v>14.1000002622604</v>
      </c>
      <c r="I353" s="2">
        <v>9</v>
      </c>
      <c r="J353" s="17">
        <v>1.1587769985198999</v>
      </c>
      <c r="K353" s="17">
        <v>1.29419600963593</v>
      </c>
      <c r="L353" s="17">
        <v>0.58076441287994396</v>
      </c>
      <c r="M353" s="17">
        <v>0.67920362949371305</v>
      </c>
      <c r="N353" s="3">
        <f t="shared" si="25"/>
        <v>0.92823526263237166</v>
      </c>
      <c r="O353" s="3">
        <f t="shared" si="26"/>
        <v>0.91899031400680653</v>
      </c>
      <c r="P353" s="3">
        <f t="shared" si="27"/>
        <v>0.35110753626432795</v>
      </c>
      <c r="Q353" s="9">
        <v>0.1245</v>
      </c>
      <c r="R353" s="9" t="s">
        <v>201</v>
      </c>
      <c r="S353" s="9">
        <v>0.43180000000000002</v>
      </c>
      <c r="T353" s="9" t="s">
        <v>201</v>
      </c>
      <c r="U353" s="9">
        <v>0.71009999999999995</v>
      </c>
      <c r="V353" s="9" t="s">
        <v>201</v>
      </c>
      <c r="X353" s="1" t="s">
        <v>733</v>
      </c>
      <c r="Y353" s="1">
        <f t="shared" si="28"/>
        <v>-0.12187843904006825</v>
      </c>
      <c r="Z353" s="1">
        <f t="shared" si="29"/>
        <v>0.14868048735125486</v>
      </c>
      <c r="AA353" s="1" t="s">
        <v>202</v>
      </c>
      <c r="AB353" s="1" t="s">
        <v>7996</v>
      </c>
      <c r="AC353" s="1" t="s">
        <v>1155</v>
      </c>
    </row>
    <row r="354" spans="1:29" ht="13" x14ac:dyDescent="0.2">
      <c r="A354" s="1" t="s">
        <v>735</v>
      </c>
      <c r="B354" s="1" t="s">
        <v>736</v>
      </c>
      <c r="C354" s="1">
        <v>38</v>
      </c>
      <c r="D354" s="8">
        <v>36.520000000000003</v>
      </c>
      <c r="E354" s="8">
        <v>36.69</v>
      </c>
      <c r="F354" s="8">
        <v>85.710000991821303</v>
      </c>
      <c r="G354" s="8">
        <v>64.020001888275104</v>
      </c>
      <c r="H354" s="8">
        <v>63.489997386932401</v>
      </c>
      <c r="I354" s="2">
        <v>20</v>
      </c>
      <c r="J354" s="17">
        <v>0.90364938974380504</v>
      </c>
      <c r="K354" s="17">
        <v>0.92896640300750699</v>
      </c>
      <c r="L354" s="17">
        <v>0.89536476135253895</v>
      </c>
      <c r="M354" s="17">
        <v>0.92896640300750699</v>
      </c>
      <c r="N354" s="3">
        <f t="shared" si="25"/>
        <v>0.91423673927783944</v>
      </c>
      <c r="O354" s="3">
        <f t="shared" si="26"/>
        <v>0.91630789637565602</v>
      </c>
      <c r="P354" s="3">
        <f t="shared" si="27"/>
        <v>1.7341371611909431E-2</v>
      </c>
      <c r="Q354" s="9" t="s">
        <v>29</v>
      </c>
      <c r="R354" s="9" t="s">
        <v>30</v>
      </c>
      <c r="S354" s="9">
        <v>5.0000000000000001E-4</v>
      </c>
      <c r="T354" s="9" t="s">
        <v>30</v>
      </c>
      <c r="U354" s="9">
        <v>2.2000000000000001E-3</v>
      </c>
      <c r="V354" s="9" t="s">
        <v>30</v>
      </c>
      <c r="X354" s="1" t="s">
        <v>735</v>
      </c>
      <c r="Y354" s="1">
        <f t="shared" si="28"/>
        <v>-0.12609564292310385</v>
      </c>
      <c r="Z354" s="1">
        <f t="shared" si="29"/>
        <v>2.6575773191777938</v>
      </c>
      <c r="AA354" s="1" t="s">
        <v>202</v>
      </c>
      <c r="AB354" s="1" t="s">
        <v>7733</v>
      </c>
      <c r="AC354" s="1" t="s">
        <v>1148</v>
      </c>
    </row>
    <row r="355" spans="1:29" ht="13" x14ac:dyDescent="0.2">
      <c r="A355" s="1" t="s">
        <v>737</v>
      </c>
      <c r="B355" s="1" t="s">
        <v>738</v>
      </c>
      <c r="C355" s="1">
        <v>231</v>
      </c>
      <c r="D355" s="8">
        <v>11.13</v>
      </c>
      <c r="E355" s="8">
        <v>11.51</v>
      </c>
      <c r="F355" s="8">
        <v>60.049998760223403</v>
      </c>
      <c r="G355" s="8">
        <v>20.0900003314018</v>
      </c>
      <c r="H355" s="8">
        <v>13.5499998927116</v>
      </c>
      <c r="I355" s="2">
        <v>8</v>
      </c>
      <c r="J355" s="17">
        <v>0.77983009815216098</v>
      </c>
      <c r="K355" s="17">
        <v>0.90364938974380504</v>
      </c>
      <c r="L355" s="17">
        <v>0.92896640300750699</v>
      </c>
      <c r="M355" s="17">
        <v>1</v>
      </c>
      <c r="N355" s="3">
        <f t="shared" si="25"/>
        <v>0.90311147272586823</v>
      </c>
      <c r="O355" s="3">
        <f t="shared" si="26"/>
        <v>0.91630789637565602</v>
      </c>
      <c r="P355" s="3">
        <f t="shared" si="27"/>
        <v>9.1750478307053851E-2</v>
      </c>
      <c r="Q355" s="9">
        <v>3.2000000000000002E-3</v>
      </c>
      <c r="R355" s="9" t="s">
        <v>30</v>
      </c>
      <c r="S355" s="9">
        <v>6.1499999999999999E-2</v>
      </c>
      <c r="T355" s="9" t="s">
        <v>201</v>
      </c>
      <c r="U355" s="9">
        <v>0.12509999999999999</v>
      </c>
      <c r="V355" s="9" t="s">
        <v>201</v>
      </c>
      <c r="X355" s="1" t="s">
        <v>737</v>
      </c>
      <c r="Y355" s="1">
        <f t="shared" si="28"/>
        <v>-0.12609564292310385</v>
      </c>
      <c r="Z355" s="1">
        <f t="shared" si="29"/>
        <v>0.90274269030658005</v>
      </c>
      <c r="AA355" s="1" t="s">
        <v>202</v>
      </c>
      <c r="AB355" s="1" t="s">
        <v>7695</v>
      </c>
      <c r="AC355" s="1" t="s">
        <v>1155</v>
      </c>
    </row>
    <row r="356" spans="1:29" ht="13" x14ac:dyDescent="0.2">
      <c r="A356" s="1" t="s">
        <v>739</v>
      </c>
      <c r="B356" s="1" t="s">
        <v>740</v>
      </c>
      <c r="C356" s="1">
        <v>246</v>
      </c>
      <c r="D356" s="8">
        <v>10.25</v>
      </c>
      <c r="E356" s="8">
        <v>10.68</v>
      </c>
      <c r="F356" s="8">
        <v>70.690000057220502</v>
      </c>
      <c r="G356" s="8">
        <v>58.619999885559103</v>
      </c>
      <c r="H356" s="8">
        <v>50</v>
      </c>
      <c r="I356" s="2">
        <v>8</v>
      </c>
      <c r="J356" s="17">
        <v>1.8197009563446001</v>
      </c>
      <c r="K356" s="17">
        <v>1.08642601966858</v>
      </c>
      <c r="L356" s="17">
        <v>0.73790425062179599</v>
      </c>
      <c r="M356" s="17">
        <v>0.42461955547332803</v>
      </c>
      <c r="N356" s="3">
        <f t="shared" si="25"/>
        <v>1.0171626955270761</v>
      </c>
      <c r="O356" s="3">
        <f t="shared" si="26"/>
        <v>0.91216513514518804</v>
      </c>
      <c r="P356" s="3">
        <f t="shared" si="27"/>
        <v>0.59943243156139436</v>
      </c>
      <c r="Q356" s="9">
        <v>0.41499999999999998</v>
      </c>
      <c r="R356" s="9" t="s">
        <v>201</v>
      </c>
      <c r="S356" s="9">
        <v>0.46870000000000001</v>
      </c>
      <c r="T356" s="9" t="s">
        <v>201</v>
      </c>
      <c r="U356" s="9">
        <v>0.95789999999999997</v>
      </c>
      <c r="V356" s="9" t="s">
        <v>201</v>
      </c>
      <c r="X356" s="1" t="s">
        <v>739</v>
      </c>
      <c r="Y356" s="1">
        <f t="shared" si="28"/>
        <v>-0.13263306645271145</v>
      </c>
      <c r="Z356" s="1">
        <f t="shared" si="29"/>
        <v>1.8679826740892691E-2</v>
      </c>
      <c r="AA356" s="1" t="s">
        <v>202</v>
      </c>
      <c r="AB356" s="1" t="s">
        <v>8163</v>
      </c>
      <c r="AC356" s="1" t="s">
        <v>1140</v>
      </c>
    </row>
    <row r="357" spans="1:29" ht="13" x14ac:dyDescent="0.2">
      <c r="A357" s="1" t="s">
        <v>741</v>
      </c>
      <c r="B357" s="1" t="s">
        <v>742</v>
      </c>
      <c r="C357" s="1">
        <v>524</v>
      </c>
      <c r="D357" s="8">
        <v>2.0299999999999998</v>
      </c>
      <c r="E357" s="8">
        <v>2.16</v>
      </c>
      <c r="F357" s="8">
        <v>25</v>
      </c>
      <c r="G357" s="8">
        <v>15.7600000500679</v>
      </c>
      <c r="H357" s="8">
        <v>15.7600000500679</v>
      </c>
      <c r="I357" s="2">
        <v>3</v>
      </c>
      <c r="J357" s="17">
        <v>0.97274720668792702</v>
      </c>
      <c r="K357" s="17">
        <v>1.4588140249252299</v>
      </c>
      <c r="L357" s="17">
        <v>0.55975759029388406</v>
      </c>
      <c r="M357" s="17">
        <v>0.84722739458084095</v>
      </c>
      <c r="N357" s="3">
        <f t="shared" si="25"/>
        <v>0.95963655412197046</v>
      </c>
      <c r="O357" s="3">
        <f t="shared" si="26"/>
        <v>0.90998730063438393</v>
      </c>
      <c r="P357" s="3">
        <f t="shared" si="27"/>
        <v>0.37500624058327897</v>
      </c>
      <c r="Q357" s="9">
        <v>0.1671</v>
      </c>
      <c r="R357" s="9" t="s">
        <v>201</v>
      </c>
      <c r="S357" s="9">
        <v>0.3846</v>
      </c>
      <c r="T357" s="9" t="s">
        <v>201</v>
      </c>
      <c r="U357" s="9">
        <v>0.84340000000000004</v>
      </c>
      <c r="V357" s="9" t="s">
        <v>201</v>
      </c>
      <c r="X357" s="1" t="s">
        <v>741</v>
      </c>
      <c r="Y357" s="1">
        <f t="shared" si="28"/>
        <v>-0.13608168302618015</v>
      </c>
      <c r="Z357" s="1">
        <f t="shared" si="29"/>
        <v>7.3966403321155325E-2</v>
      </c>
      <c r="AA357" s="1" t="s">
        <v>202</v>
      </c>
      <c r="AB357" s="1" t="s">
        <v>7462</v>
      </c>
      <c r="AC357" s="1" t="s">
        <v>1202</v>
      </c>
    </row>
    <row r="358" spans="1:29" ht="13" x14ac:dyDescent="0.2">
      <c r="A358" s="1" t="s">
        <v>743</v>
      </c>
      <c r="B358" s="1" t="s">
        <v>744</v>
      </c>
      <c r="C358" s="1">
        <v>505</v>
      </c>
      <c r="D358" s="8">
        <v>2.12</v>
      </c>
      <c r="E358" s="8">
        <v>2.38</v>
      </c>
      <c r="F358" s="8">
        <v>25.229999423026999</v>
      </c>
      <c r="G358" s="8">
        <v>5.9859998524189004</v>
      </c>
      <c r="H358" s="8">
        <v>2.2299999371171002</v>
      </c>
      <c r="I358" s="2">
        <v>4</v>
      </c>
      <c r="J358" s="17">
        <v>0.92896640300750699</v>
      </c>
      <c r="K358" s="17">
        <v>0.78704577684402499</v>
      </c>
      <c r="L358" s="17">
        <v>1.0375283956527701</v>
      </c>
      <c r="M358" s="17">
        <v>0.88715600967407204</v>
      </c>
      <c r="N358" s="3">
        <f t="shared" si="25"/>
        <v>0.91017414629459359</v>
      </c>
      <c r="O358" s="3">
        <f t="shared" si="26"/>
        <v>0.90806120634078957</v>
      </c>
      <c r="P358" s="3">
        <f t="shared" si="27"/>
        <v>0.10370259353713604</v>
      </c>
      <c r="Q358" s="9">
        <v>4.8999999999999998E-3</v>
      </c>
      <c r="R358" s="9" t="s">
        <v>30</v>
      </c>
      <c r="S358" s="9">
        <v>7.2599999999999998E-2</v>
      </c>
      <c r="T358" s="9" t="s">
        <v>201</v>
      </c>
      <c r="U358" s="9">
        <v>0.18160000000000001</v>
      </c>
      <c r="V358" s="9" t="s">
        <v>201</v>
      </c>
      <c r="X358" s="1" t="s">
        <v>743</v>
      </c>
      <c r="Y358" s="1">
        <f t="shared" si="28"/>
        <v>-0.13913855165714745</v>
      </c>
      <c r="Z358" s="1">
        <f t="shared" si="29"/>
        <v>0.74088415581493372</v>
      </c>
      <c r="AA358" s="1" t="s">
        <v>202</v>
      </c>
      <c r="AB358" s="1" t="s">
        <v>7470</v>
      </c>
      <c r="AC358" s="1" t="s">
        <v>1310</v>
      </c>
    </row>
    <row r="359" spans="1:29" ht="13" x14ac:dyDescent="0.2">
      <c r="A359" s="1" t="s">
        <v>745</v>
      </c>
      <c r="B359" s="1" t="s">
        <v>746</v>
      </c>
      <c r="C359" s="1">
        <v>27</v>
      </c>
      <c r="D359" s="8">
        <v>41.42</v>
      </c>
      <c r="E359" s="8">
        <v>42.66</v>
      </c>
      <c r="F359" s="8">
        <v>68.730002641677899</v>
      </c>
      <c r="G359" s="8">
        <v>59.289997816085801</v>
      </c>
      <c r="H359" s="8">
        <v>59.289997816085801</v>
      </c>
      <c r="I359" s="2">
        <v>36</v>
      </c>
      <c r="J359" s="17">
        <v>0.83946001529693604</v>
      </c>
      <c r="K359" s="17">
        <v>0.90364938974380504</v>
      </c>
      <c r="L359" s="17">
        <v>0.90364944934845004</v>
      </c>
      <c r="M359" s="17">
        <v>0.91201084852218595</v>
      </c>
      <c r="N359" s="3">
        <f t="shared" si="25"/>
        <v>0.88969242572784424</v>
      </c>
      <c r="O359" s="3">
        <f t="shared" si="26"/>
        <v>0.90364941954612754</v>
      </c>
      <c r="P359" s="3">
        <f t="shared" si="27"/>
        <v>3.3719442495466323E-2</v>
      </c>
      <c r="Q359" s="9">
        <v>2.0000000000000001E-4</v>
      </c>
      <c r="R359" s="9" t="s">
        <v>30</v>
      </c>
      <c r="S359" s="9">
        <v>5.5999999999999999E-3</v>
      </c>
      <c r="T359" s="9" t="s">
        <v>30</v>
      </c>
      <c r="U359" s="9">
        <v>7.3000000000000001E-3</v>
      </c>
      <c r="V359" s="9" t="s">
        <v>30</v>
      </c>
      <c r="X359" s="1" t="s">
        <v>745</v>
      </c>
      <c r="Y359" s="1">
        <f t="shared" si="28"/>
        <v>-0.14616492266842668</v>
      </c>
      <c r="Z359" s="1">
        <f t="shared" si="29"/>
        <v>2.1366771398795441</v>
      </c>
      <c r="AA359" s="1" t="s">
        <v>202</v>
      </c>
      <c r="AB359" s="1" t="s">
        <v>7661</v>
      </c>
      <c r="AC359" s="1" t="s">
        <v>1450</v>
      </c>
    </row>
    <row r="360" spans="1:29" ht="13" x14ac:dyDescent="0.2">
      <c r="A360" s="1" t="s">
        <v>747</v>
      </c>
      <c r="B360" s="1" t="s">
        <v>748</v>
      </c>
      <c r="C360" s="1">
        <v>66</v>
      </c>
      <c r="D360" s="8">
        <v>29.01</v>
      </c>
      <c r="E360" s="8">
        <v>29.23</v>
      </c>
      <c r="F360" s="8">
        <v>76.520001888275104</v>
      </c>
      <c r="G360" s="8">
        <v>58.259999752044699</v>
      </c>
      <c r="H360" s="8">
        <v>47.830000519752502</v>
      </c>
      <c r="I360" s="2">
        <v>27</v>
      </c>
      <c r="J360" s="17">
        <v>0.809095919132233</v>
      </c>
      <c r="K360" s="17">
        <v>0.87902247905731201</v>
      </c>
      <c r="L360" s="17">
        <v>0.92044955492019698</v>
      </c>
      <c r="M360" s="17">
        <v>0.98174792528152499</v>
      </c>
      <c r="N360" s="3">
        <f t="shared" si="25"/>
        <v>0.8975789695978168</v>
      </c>
      <c r="O360" s="3">
        <f t="shared" si="26"/>
        <v>0.89973601698875449</v>
      </c>
      <c r="P360" s="3">
        <f t="shared" si="27"/>
        <v>7.2528317078570992E-2</v>
      </c>
      <c r="Q360" s="9">
        <v>1.6000000000000001E-3</v>
      </c>
      <c r="R360" s="9" t="s">
        <v>30</v>
      </c>
      <c r="S360" s="9">
        <v>3.8399999999999997E-2</v>
      </c>
      <c r="T360" s="9" t="s">
        <v>30</v>
      </c>
      <c r="U360" s="9">
        <v>6.6500000000000004E-2</v>
      </c>
      <c r="V360" s="9" t="s">
        <v>201</v>
      </c>
      <c r="X360" s="1" t="s">
        <v>747</v>
      </c>
      <c r="Y360" s="1">
        <f t="shared" si="28"/>
        <v>-0.15242631882959423</v>
      </c>
      <c r="Z360" s="1">
        <f t="shared" si="29"/>
        <v>1.1771783546968955</v>
      </c>
      <c r="AA360" s="1" t="s">
        <v>202</v>
      </c>
      <c r="AB360" s="1" t="s">
        <v>7419</v>
      </c>
      <c r="AC360" s="1" t="s">
        <v>1148</v>
      </c>
    </row>
    <row r="361" spans="1:29" ht="13" x14ac:dyDescent="0.2">
      <c r="A361" s="1" t="s">
        <v>749</v>
      </c>
      <c r="B361" s="1" t="s">
        <v>750</v>
      </c>
      <c r="C361" s="1">
        <v>210</v>
      </c>
      <c r="D361" s="8">
        <v>12.03</v>
      </c>
      <c r="E361" s="8">
        <v>12.13</v>
      </c>
      <c r="F361" s="8">
        <v>59.680002927780201</v>
      </c>
      <c r="G361" s="8">
        <v>38.170000910759001</v>
      </c>
      <c r="H361" s="8">
        <v>38.170000910759001</v>
      </c>
      <c r="I361" s="2">
        <v>12</v>
      </c>
      <c r="J361" s="17">
        <v>0.77983009815216098</v>
      </c>
      <c r="K361" s="17">
        <v>0.72443598508834794</v>
      </c>
      <c r="L361" s="17">
        <v>1.14815366268158</v>
      </c>
      <c r="M361" s="17">
        <v>1.0185914039611801</v>
      </c>
      <c r="N361" s="3">
        <f t="shared" si="25"/>
        <v>0.91775278747081734</v>
      </c>
      <c r="O361" s="3">
        <f t="shared" si="26"/>
        <v>0.89921075105667048</v>
      </c>
      <c r="P361" s="3">
        <f t="shared" si="27"/>
        <v>0.19970565355530023</v>
      </c>
      <c r="Q361" s="9">
        <v>3.1399999999999997E-2</v>
      </c>
      <c r="R361" s="9" t="s">
        <v>30</v>
      </c>
      <c r="S361" s="9">
        <v>0.2336</v>
      </c>
      <c r="T361" s="9" t="s">
        <v>201</v>
      </c>
      <c r="U361" s="9">
        <v>0.47049999999999997</v>
      </c>
      <c r="V361" s="9" t="s">
        <v>201</v>
      </c>
      <c r="X361" s="1" t="s">
        <v>749</v>
      </c>
      <c r="Y361" s="1">
        <f t="shared" si="28"/>
        <v>-0.15326881021439975</v>
      </c>
      <c r="Z361" s="1">
        <f t="shared" si="29"/>
        <v>0.32744037223672429</v>
      </c>
      <c r="AA361" s="1" t="s">
        <v>202</v>
      </c>
      <c r="AB361" s="1" t="s">
        <v>8285</v>
      </c>
      <c r="AC361" s="1" t="s">
        <v>1148</v>
      </c>
    </row>
    <row r="362" spans="1:29" ht="13" x14ac:dyDescent="0.2">
      <c r="A362" s="1" t="s">
        <v>751</v>
      </c>
      <c r="B362" s="1" t="s">
        <v>752</v>
      </c>
      <c r="C362" s="1">
        <v>421</v>
      </c>
      <c r="D362" s="8">
        <v>4.03</v>
      </c>
      <c r="E362" s="8">
        <v>4.03</v>
      </c>
      <c r="F362" s="8">
        <v>18.019999563694</v>
      </c>
      <c r="G362" s="8">
        <v>11.6300001740456</v>
      </c>
      <c r="H362" s="8">
        <v>11.6300001740456</v>
      </c>
      <c r="I362" s="2">
        <v>4</v>
      </c>
      <c r="J362" s="17">
        <v>0.809095919132233</v>
      </c>
      <c r="K362" s="17">
        <v>0.94623708724975597</v>
      </c>
      <c r="L362" s="17">
        <v>0.84722739458084095</v>
      </c>
      <c r="M362" s="17">
        <v>0.99083197116851796</v>
      </c>
      <c r="N362" s="3">
        <f t="shared" si="25"/>
        <v>0.89834809303283703</v>
      </c>
      <c r="O362" s="3">
        <f t="shared" si="26"/>
        <v>0.89673224091529846</v>
      </c>
      <c r="P362" s="3">
        <f t="shared" si="27"/>
        <v>8.4510156861620597E-2</v>
      </c>
      <c r="Q362" s="9">
        <v>2.5000000000000001E-3</v>
      </c>
      <c r="R362" s="9" t="s">
        <v>30</v>
      </c>
      <c r="S362" s="9">
        <v>5.5100000000000003E-2</v>
      </c>
      <c r="T362" s="9" t="s">
        <v>201</v>
      </c>
      <c r="U362" s="9">
        <v>9.5399999999999999E-2</v>
      </c>
      <c r="V362" s="9" t="s">
        <v>201</v>
      </c>
      <c r="X362" s="1" t="s">
        <v>751</v>
      </c>
      <c r="Y362" s="1">
        <f t="shared" si="28"/>
        <v>-0.15725082587504413</v>
      </c>
      <c r="Z362" s="1">
        <f t="shared" si="29"/>
        <v>1.0204516252959048</v>
      </c>
      <c r="AA362" s="1" t="s">
        <v>202</v>
      </c>
      <c r="AB362" s="1" t="s">
        <v>7325</v>
      </c>
      <c r="AC362" s="1" t="s">
        <v>1310</v>
      </c>
    </row>
    <row r="363" spans="1:29" ht="13" x14ac:dyDescent="0.2">
      <c r="A363" s="1" t="s">
        <v>753</v>
      </c>
      <c r="B363" s="1" t="s">
        <v>754</v>
      </c>
      <c r="C363" s="1">
        <v>137</v>
      </c>
      <c r="D363" s="8">
        <v>16.55</v>
      </c>
      <c r="E363" s="8">
        <v>18.53</v>
      </c>
      <c r="F363" s="8">
        <v>78.380000591278105</v>
      </c>
      <c r="G363" s="8">
        <v>72.299998998641996</v>
      </c>
      <c r="H363" s="8">
        <v>58.780002593994098</v>
      </c>
      <c r="I363" s="2">
        <v>29</v>
      </c>
      <c r="J363" s="17">
        <v>0.91201078891754195</v>
      </c>
      <c r="K363" s="17">
        <v>0.92044961452484098</v>
      </c>
      <c r="L363" s="17">
        <v>0.87902253866195701</v>
      </c>
      <c r="M363" s="17">
        <v>0.87902253866195701</v>
      </c>
      <c r="N363" s="3">
        <f t="shared" si="25"/>
        <v>0.8976263701915741</v>
      </c>
      <c r="O363" s="3">
        <f t="shared" si="26"/>
        <v>0.89551666378974948</v>
      </c>
      <c r="P363" s="3">
        <f t="shared" si="27"/>
        <v>2.1756355999605594E-2</v>
      </c>
      <c r="Q363" s="9" t="s">
        <v>29</v>
      </c>
      <c r="R363" s="9" t="s">
        <v>30</v>
      </c>
      <c r="S363" s="9">
        <v>1.2999999999999999E-3</v>
      </c>
      <c r="T363" s="9" t="s">
        <v>30</v>
      </c>
      <c r="U363" s="9">
        <v>2.5000000000000001E-3</v>
      </c>
      <c r="V363" s="9" t="s">
        <v>30</v>
      </c>
      <c r="X363" s="1" t="s">
        <v>753</v>
      </c>
      <c r="Y363" s="1">
        <f t="shared" si="28"/>
        <v>-0.15920781673178513</v>
      </c>
      <c r="Z363" s="1">
        <f t="shared" si="29"/>
        <v>2.6020599913279625</v>
      </c>
      <c r="AA363" s="1" t="s">
        <v>202</v>
      </c>
      <c r="AB363" s="1" t="s">
        <v>7494</v>
      </c>
      <c r="AC363" s="1" t="s">
        <v>1148</v>
      </c>
    </row>
    <row r="364" spans="1:29" ht="13" x14ac:dyDescent="0.2">
      <c r="A364" s="1" t="s">
        <v>755</v>
      </c>
      <c r="B364" s="1" t="s">
        <v>756</v>
      </c>
      <c r="C364" s="1">
        <v>556</v>
      </c>
      <c r="D364" s="8">
        <v>1.76</v>
      </c>
      <c r="E364" s="8">
        <v>1.89</v>
      </c>
      <c r="F364" s="8">
        <v>22.969999909400901</v>
      </c>
      <c r="G364" s="8">
        <v>3.5470001399517099</v>
      </c>
      <c r="H364" s="8">
        <v>2.8720000758767101</v>
      </c>
      <c r="I364" s="2">
        <v>2</v>
      </c>
      <c r="J364" s="17">
        <v>0.98174792528152499</v>
      </c>
      <c r="K364" s="17">
        <v>0.751622915267944</v>
      </c>
      <c r="L364" s="17">
        <v>1.0471285581588701</v>
      </c>
      <c r="M364" s="17">
        <v>0.809095919132233</v>
      </c>
      <c r="N364" s="3">
        <f t="shared" si="25"/>
        <v>0.89739882946014304</v>
      </c>
      <c r="O364" s="3">
        <f t="shared" si="26"/>
        <v>0.895421922206879</v>
      </c>
      <c r="P364" s="3">
        <f t="shared" si="27"/>
        <v>0.1397399760901521</v>
      </c>
      <c r="Q364" s="9">
        <v>1.04E-2</v>
      </c>
      <c r="R364" s="9" t="s">
        <v>30</v>
      </c>
      <c r="S364" s="9">
        <v>0.16389999999999999</v>
      </c>
      <c r="T364" s="9" t="s">
        <v>201</v>
      </c>
      <c r="U364" s="9">
        <v>0.23830000000000001</v>
      </c>
      <c r="V364" s="9" t="s">
        <v>201</v>
      </c>
      <c r="X364" s="1" t="s">
        <v>755</v>
      </c>
      <c r="Y364" s="1">
        <f t="shared" si="28"/>
        <v>-0.15936045536827381</v>
      </c>
      <c r="Z364" s="1">
        <f t="shared" si="29"/>
        <v>0.62287595765354387</v>
      </c>
      <c r="AA364" s="1" t="s">
        <v>202</v>
      </c>
      <c r="AB364" s="1" t="s">
        <v>7675</v>
      </c>
      <c r="AC364" s="1" t="s">
        <v>1393</v>
      </c>
    </row>
    <row r="365" spans="1:29" ht="13" x14ac:dyDescent="0.2">
      <c r="A365" s="1" t="s">
        <v>757</v>
      </c>
      <c r="B365" s="1" t="s">
        <v>758</v>
      </c>
      <c r="C365" s="1">
        <v>141</v>
      </c>
      <c r="D365" s="8">
        <v>16.399999999999999</v>
      </c>
      <c r="E365" s="8">
        <v>20.56</v>
      </c>
      <c r="F365" s="8">
        <v>46.299999952316298</v>
      </c>
      <c r="G365" s="8">
        <v>26.850000023841901</v>
      </c>
      <c r="H365" s="8">
        <v>15.9299999475479</v>
      </c>
      <c r="I365" s="2">
        <v>16</v>
      </c>
      <c r="J365" s="17">
        <v>0.81658238172531095</v>
      </c>
      <c r="K365" s="17">
        <v>0.68548822402954102</v>
      </c>
      <c r="L365" s="17">
        <v>1.2246161699295</v>
      </c>
      <c r="M365" s="17">
        <v>0.97274720668792702</v>
      </c>
      <c r="N365" s="3">
        <f t="shared" si="25"/>
        <v>0.92485849559306965</v>
      </c>
      <c r="O365" s="3">
        <f t="shared" si="26"/>
        <v>0.89466479420661904</v>
      </c>
      <c r="P365" s="3">
        <f t="shared" si="27"/>
        <v>0.23178282630989855</v>
      </c>
      <c r="Q365" s="9">
        <v>4.8000000000000001E-2</v>
      </c>
      <c r="R365" s="9" t="s">
        <v>30</v>
      </c>
      <c r="S365" s="9">
        <v>0.27179999999999999</v>
      </c>
      <c r="T365" s="9" t="s">
        <v>201</v>
      </c>
      <c r="U365" s="9">
        <v>0.56289999999999996</v>
      </c>
      <c r="V365" s="9" t="s">
        <v>201</v>
      </c>
      <c r="X365" s="1" t="s">
        <v>757</v>
      </c>
      <c r="Y365" s="1">
        <f t="shared" si="28"/>
        <v>-0.16058084862231289</v>
      </c>
      <c r="Z365" s="1">
        <f t="shared" si="29"/>
        <v>0.24956875133979783</v>
      </c>
      <c r="AA365" s="1" t="s">
        <v>202</v>
      </c>
      <c r="AB365" s="1" t="s">
        <v>7399</v>
      </c>
      <c r="AC365" s="1" t="s">
        <v>1134</v>
      </c>
    </row>
    <row r="366" spans="1:29" ht="13" x14ac:dyDescent="0.2">
      <c r="A366" s="1" t="s">
        <v>759</v>
      </c>
      <c r="B366" s="1" t="s">
        <v>760</v>
      </c>
      <c r="C366" s="1">
        <v>388</v>
      </c>
      <c r="D366" s="8">
        <v>4.57</v>
      </c>
      <c r="E366" s="8">
        <v>4.8099999999999996</v>
      </c>
      <c r="F366" s="8">
        <v>27.300000190734899</v>
      </c>
      <c r="G366" s="8">
        <v>12.4600000679493</v>
      </c>
      <c r="H366" s="8">
        <v>6.5279997885227203</v>
      </c>
      <c r="I366" s="2">
        <v>3</v>
      </c>
      <c r="J366" s="17">
        <v>0.75857758522033703</v>
      </c>
      <c r="K366" s="17">
        <v>1.12719798088074</v>
      </c>
      <c r="L366" s="17">
        <v>0.66680675745010398</v>
      </c>
      <c r="M366" s="17">
        <v>1.0185914039611801</v>
      </c>
      <c r="N366" s="3">
        <f t="shared" si="25"/>
        <v>0.89279343187809013</v>
      </c>
      <c r="O366" s="3">
        <f t="shared" si="26"/>
        <v>0.88858449459075861</v>
      </c>
      <c r="P366" s="3">
        <f t="shared" si="27"/>
        <v>0.21591239958714176</v>
      </c>
      <c r="Q366" s="9">
        <v>3.2599999999999997E-2</v>
      </c>
      <c r="R366" s="9" t="s">
        <v>30</v>
      </c>
      <c r="S366" s="9">
        <v>0.33529999999999999</v>
      </c>
      <c r="T366" s="9" t="s">
        <v>201</v>
      </c>
      <c r="U366" s="9">
        <v>0.39389999999999997</v>
      </c>
      <c r="V366" s="9" t="s">
        <v>201</v>
      </c>
      <c r="X366" s="1" t="s">
        <v>759</v>
      </c>
      <c r="Y366" s="1">
        <f t="shared" si="28"/>
        <v>-0.170419127714764</v>
      </c>
      <c r="Z366" s="1">
        <f t="shared" si="29"/>
        <v>0.40461401919085827</v>
      </c>
      <c r="AA366" s="1" t="s">
        <v>202</v>
      </c>
      <c r="AB366" s="1" t="s">
        <v>8020</v>
      </c>
      <c r="AC366" s="1" t="s">
        <v>1220</v>
      </c>
    </row>
    <row r="367" spans="1:29" ht="13" x14ac:dyDescent="0.2">
      <c r="A367" s="1" t="s">
        <v>761</v>
      </c>
      <c r="B367" s="1" t="s">
        <v>762</v>
      </c>
      <c r="C367" s="1">
        <v>420</v>
      </c>
      <c r="D367" s="8">
        <v>4.04</v>
      </c>
      <c r="E367" s="8">
        <v>4.17</v>
      </c>
      <c r="F367" s="8">
        <v>59.5200002193451</v>
      </c>
      <c r="G367" s="8">
        <v>29.7600001096725</v>
      </c>
      <c r="H367" s="8">
        <v>23.209999501705202</v>
      </c>
      <c r="I367" s="2">
        <v>6</v>
      </c>
      <c r="J367" s="17">
        <v>0.86297851800918601</v>
      </c>
      <c r="K367" s="17">
        <v>0.84722739458084095</v>
      </c>
      <c r="L367" s="17">
        <v>0.92896640300750699</v>
      </c>
      <c r="M367" s="17">
        <v>0.91201084852218595</v>
      </c>
      <c r="N367" s="3">
        <f t="shared" si="25"/>
        <v>0.88779579102992989</v>
      </c>
      <c r="O367" s="3">
        <f t="shared" si="26"/>
        <v>0.88749468326568604</v>
      </c>
      <c r="P367" s="3">
        <f t="shared" si="27"/>
        <v>3.8914779243016291E-2</v>
      </c>
      <c r="Q367" s="9">
        <v>2.0000000000000001E-4</v>
      </c>
      <c r="R367" s="9" t="s">
        <v>30</v>
      </c>
      <c r="S367" s="9">
        <v>8.8999999999999999E-3</v>
      </c>
      <c r="T367" s="9" t="s">
        <v>30</v>
      </c>
      <c r="U367" s="9">
        <v>1.04E-2</v>
      </c>
      <c r="V367" s="9" t="s">
        <v>30</v>
      </c>
      <c r="X367" s="1" t="s">
        <v>761</v>
      </c>
      <c r="Y367" s="1">
        <f t="shared" si="28"/>
        <v>-0.17218961814234693</v>
      </c>
      <c r="Z367" s="1">
        <f t="shared" si="29"/>
        <v>1.9829666607012197</v>
      </c>
      <c r="AA367" s="1" t="s">
        <v>202</v>
      </c>
      <c r="AB367" s="1" t="s">
        <v>7595</v>
      </c>
      <c r="AC367" s="1" t="s">
        <v>1194</v>
      </c>
    </row>
    <row r="368" spans="1:29" ht="13" x14ac:dyDescent="0.2">
      <c r="A368" s="1" t="s">
        <v>763</v>
      </c>
      <c r="B368" s="1" t="s">
        <v>764</v>
      </c>
      <c r="C368" s="1">
        <v>394</v>
      </c>
      <c r="D368" s="8">
        <v>4.4800000000000004</v>
      </c>
      <c r="E368" s="8">
        <v>4.51</v>
      </c>
      <c r="F368" s="8">
        <v>34.999999403953602</v>
      </c>
      <c r="G368" s="8">
        <v>34.999999403953602</v>
      </c>
      <c r="H368" s="8">
        <v>25</v>
      </c>
      <c r="I368" s="2">
        <v>2</v>
      </c>
      <c r="J368" s="17">
        <v>0.68548822402954102</v>
      </c>
      <c r="K368" s="17">
        <v>0.82413810491561901</v>
      </c>
      <c r="L368" s="17">
        <v>0.94623714685440097</v>
      </c>
      <c r="M368" s="17">
        <v>1.1376272439956701</v>
      </c>
      <c r="N368" s="3">
        <f t="shared" si="25"/>
        <v>0.89837267994880776</v>
      </c>
      <c r="O368" s="3">
        <f t="shared" si="26"/>
        <v>0.88518762588500999</v>
      </c>
      <c r="P368" s="3">
        <f t="shared" si="27"/>
        <v>0.19180225694867026</v>
      </c>
      <c r="Q368" s="9">
        <v>2.4799999999999999E-2</v>
      </c>
      <c r="R368" s="9" t="s">
        <v>30</v>
      </c>
      <c r="S368" s="9">
        <v>0.2707</v>
      </c>
      <c r="T368" s="9" t="s">
        <v>201</v>
      </c>
      <c r="U368" s="9">
        <v>0.36699999999999999</v>
      </c>
      <c r="V368" s="9" t="s">
        <v>201</v>
      </c>
      <c r="X368" s="1" t="s">
        <v>763</v>
      </c>
      <c r="Y368" s="1">
        <f t="shared" si="28"/>
        <v>-0.1759448111672231</v>
      </c>
      <c r="Z368" s="1">
        <f t="shared" si="29"/>
        <v>0.43533393574791068</v>
      </c>
      <c r="AA368" s="1" t="s">
        <v>202</v>
      </c>
      <c r="AB368" s="1" t="s">
        <v>8236</v>
      </c>
      <c r="AC368" s="1" t="s">
        <v>1148</v>
      </c>
    </row>
    <row r="369" spans="1:29" ht="13" x14ac:dyDescent="0.2">
      <c r="A369" s="1" t="s">
        <v>765</v>
      </c>
      <c r="B369" s="1" t="s">
        <v>766</v>
      </c>
      <c r="C369" s="1">
        <v>257</v>
      </c>
      <c r="D369" s="8">
        <v>9.8699999999999992</v>
      </c>
      <c r="E369" s="8">
        <v>10.91</v>
      </c>
      <c r="F369" s="8">
        <v>77.079999446868896</v>
      </c>
      <c r="G369" s="8">
        <v>62.5</v>
      </c>
      <c r="H369" s="8">
        <v>47.920000553131104</v>
      </c>
      <c r="I369" s="2">
        <v>13</v>
      </c>
      <c r="J369" s="17">
        <v>1.4321880340576201</v>
      </c>
      <c r="K369" s="17">
        <v>1.07646501064301</v>
      </c>
      <c r="L369" s="17">
        <v>0.69183099269866899</v>
      </c>
      <c r="M369" s="17">
        <v>0.51999598741531405</v>
      </c>
      <c r="N369" s="3">
        <f t="shared" si="25"/>
        <v>0.93012000620365332</v>
      </c>
      <c r="O369" s="3">
        <f t="shared" si="26"/>
        <v>0.88414800167083951</v>
      </c>
      <c r="P369" s="3">
        <f t="shared" si="27"/>
        <v>0.40762422632526141</v>
      </c>
      <c r="Q369" s="9">
        <v>0.16719999999999999</v>
      </c>
      <c r="R369" s="9" t="s">
        <v>201</v>
      </c>
      <c r="S369" s="9">
        <v>0.4874</v>
      </c>
      <c r="T369" s="9" t="s">
        <v>201</v>
      </c>
      <c r="U369" s="9">
        <v>0.75429999999999997</v>
      </c>
      <c r="V369" s="9" t="s">
        <v>201</v>
      </c>
      <c r="X369" s="1" t="s">
        <v>765</v>
      </c>
      <c r="Y369" s="1">
        <f t="shared" si="28"/>
        <v>-0.17764020558241631</v>
      </c>
      <c r="Z369" s="1">
        <f t="shared" si="29"/>
        <v>0.12245589228405598</v>
      </c>
      <c r="AA369" s="1" t="s">
        <v>202</v>
      </c>
      <c r="AB369" s="1" t="s">
        <v>7669</v>
      </c>
      <c r="AC369" s="1" t="s">
        <v>1148</v>
      </c>
    </row>
    <row r="370" spans="1:29" ht="13" x14ac:dyDescent="0.2">
      <c r="A370" s="1" t="s">
        <v>767</v>
      </c>
      <c r="B370" s="1" t="s">
        <v>768</v>
      </c>
      <c r="C370" s="1">
        <v>482</v>
      </c>
      <c r="D370" s="8">
        <v>2.36</v>
      </c>
      <c r="E370" s="8">
        <v>2.81</v>
      </c>
      <c r="F370" s="8">
        <v>26.039999723434399</v>
      </c>
      <c r="G370" s="8">
        <v>13.8899996876717</v>
      </c>
      <c r="H370" s="8">
        <v>5.55600002408028</v>
      </c>
      <c r="I370" s="2">
        <v>3</v>
      </c>
      <c r="J370" s="17">
        <v>0.94623708724975597</v>
      </c>
      <c r="K370" s="17">
        <v>0.751622915267944</v>
      </c>
      <c r="L370" s="17">
        <v>1.0280163288116499</v>
      </c>
      <c r="M370" s="17">
        <v>0.81658238172531095</v>
      </c>
      <c r="N370" s="3">
        <f t="shared" si="25"/>
        <v>0.88561467826366524</v>
      </c>
      <c r="O370" s="3">
        <f t="shared" si="26"/>
        <v>0.88140973448753346</v>
      </c>
      <c r="P370" s="3">
        <f t="shared" si="27"/>
        <v>0.12472978402147038</v>
      </c>
      <c r="Q370" s="9">
        <v>6.8999999999999999E-3</v>
      </c>
      <c r="R370" s="9" t="s">
        <v>30</v>
      </c>
      <c r="S370" s="9">
        <v>0.1588</v>
      </c>
      <c r="T370" s="9" t="s">
        <v>201</v>
      </c>
      <c r="U370" s="9">
        <v>0.16400000000000001</v>
      </c>
      <c r="V370" s="9" t="s">
        <v>201</v>
      </c>
      <c r="X370" s="1" t="s">
        <v>767</v>
      </c>
      <c r="Y370" s="1">
        <f t="shared" si="28"/>
        <v>-0.1821152647352107</v>
      </c>
      <c r="Z370" s="1">
        <f t="shared" si="29"/>
        <v>0.78515615195230215</v>
      </c>
      <c r="AA370" s="1" t="s">
        <v>202</v>
      </c>
      <c r="AB370" s="1" t="s">
        <v>7656</v>
      </c>
      <c r="AC370" s="1" t="s">
        <v>1810</v>
      </c>
    </row>
    <row r="371" spans="1:29" ht="13" x14ac:dyDescent="0.2">
      <c r="A371" s="1" t="s">
        <v>769</v>
      </c>
      <c r="B371" s="1" t="s">
        <v>770</v>
      </c>
      <c r="C371" s="1">
        <v>255</v>
      </c>
      <c r="D371" s="8">
        <v>10</v>
      </c>
      <c r="E371" s="8">
        <v>10.01</v>
      </c>
      <c r="F371" s="8">
        <v>60.490000247955301</v>
      </c>
      <c r="G371" s="8">
        <v>58.020001649856603</v>
      </c>
      <c r="H371" s="8">
        <v>58.020001649856603</v>
      </c>
      <c r="I371" s="2">
        <v>7</v>
      </c>
      <c r="J371" s="17">
        <v>1.3182569742202801</v>
      </c>
      <c r="K371" s="17">
        <v>1.05681800842285</v>
      </c>
      <c r="L371" s="17">
        <v>0.70469307899475098</v>
      </c>
      <c r="M371" s="17">
        <v>0.57543992996215798</v>
      </c>
      <c r="N371" s="3">
        <f t="shared" si="25"/>
        <v>0.91380199790000982</v>
      </c>
      <c r="O371" s="3">
        <f t="shared" si="26"/>
        <v>0.88075554370880049</v>
      </c>
      <c r="P371" s="3">
        <f t="shared" si="27"/>
        <v>0.33776364325812441</v>
      </c>
      <c r="Q371" s="9">
        <v>0.10630000000000001</v>
      </c>
      <c r="R371" s="9" t="s">
        <v>201</v>
      </c>
      <c r="S371" s="9">
        <v>0.45479999999999998</v>
      </c>
      <c r="T371" s="9" t="s">
        <v>201</v>
      </c>
      <c r="U371" s="9">
        <v>0.64500000000000002</v>
      </c>
      <c r="V371" s="9" t="s">
        <v>201</v>
      </c>
      <c r="X371" s="1" t="s">
        <v>769</v>
      </c>
      <c r="Y371" s="1">
        <f t="shared" si="28"/>
        <v>-0.18318644443363011</v>
      </c>
      <c r="Z371" s="1">
        <f t="shared" si="29"/>
        <v>0.19044028536473223</v>
      </c>
      <c r="AA371" s="1" t="s">
        <v>202</v>
      </c>
      <c r="AB371" s="1" t="s">
        <v>7312</v>
      </c>
      <c r="AC371" s="1" t="s">
        <v>1350</v>
      </c>
    </row>
    <row r="372" spans="1:29" ht="13" x14ac:dyDescent="0.2">
      <c r="A372" s="1" t="s">
        <v>771</v>
      </c>
      <c r="B372" s="1" t="s">
        <v>772</v>
      </c>
      <c r="C372" s="1">
        <v>350</v>
      </c>
      <c r="D372" s="8">
        <v>5.66</v>
      </c>
      <c r="E372" s="8">
        <v>6.03</v>
      </c>
      <c r="F372" s="8">
        <v>41.600000858306899</v>
      </c>
      <c r="G372" s="8">
        <v>23.569999635219599</v>
      </c>
      <c r="H372" s="8">
        <v>9.0159997344016993</v>
      </c>
      <c r="I372" s="2">
        <v>6</v>
      </c>
      <c r="J372" s="17">
        <v>0.84722739458084095</v>
      </c>
      <c r="K372" s="17">
        <v>1.4588140249252299</v>
      </c>
      <c r="L372" s="17">
        <v>0.58613818883895896</v>
      </c>
      <c r="M372" s="17">
        <v>0.91201084852218595</v>
      </c>
      <c r="N372" s="3">
        <f t="shared" si="25"/>
        <v>0.95104761421680395</v>
      </c>
      <c r="O372" s="3">
        <f t="shared" si="26"/>
        <v>0.87961912155151345</v>
      </c>
      <c r="P372" s="3">
        <f t="shared" si="27"/>
        <v>0.36664611623674376</v>
      </c>
      <c r="Q372" s="9">
        <v>0.15310000000000001</v>
      </c>
      <c r="R372" s="9" t="s">
        <v>201</v>
      </c>
      <c r="S372" s="9">
        <v>0.39429999999999998</v>
      </c>
      <c r="T372" s="9" t="s">
        <v>201</v>
      </c>
      <c r="U372" s="9">
        <v>0.80679999999999996</v>
      </c>
      <c r="V372" s="9" t="s">
        <v>201</v>
      </c>
      <c r="X372" s="1" t="s">
        <v>771</v>
      </c>
      <c r="Y372" s="1">
        <f t="shared" si="28"/>
        <v>-0.18504912840742377</v>
      </c>
      <c r="Z372" s="1">
        <f t="shared" si="29"/>
        <v>9.3234110459272199E-2</v>
      </c>
      <c r="AA372" s="1" t="s">
        <v>202</v>
      </c>
      <c r="AB372" s="1" t="s">
        <v>8235</v>
      </c>
      <c r="AC372" s="1" t="s">
        <v>1148</v>
      </c>
    </row>
    <row r="373" spans="1:29" ht="13" x14ac:dyDescent="0.2">
      <c r="A373" s="1" t="s">
        <v>773</v>
      </c>
      <c r="B373" s="1" t="s">
        <v>774</v>
      </c>
      <c r="C373" s="1">
        <v>179</v>
      </c>
      <c r="D373" s="8">
        <v>14.02</v>
      </c>
      <c r="E373" s="8">
        <v>14.95</v>
      </c>
      <c r="F373" s="8">
        <v>66.939997673034696</v>
      </c>
      <c r="G373" s="8">
        <v>31.020000576973001</v>
      </c>
      <c r="H373" s="8">
        <v>24.0799993276596</v>
      </c>
      <c r="I373" s="2">
        <v>10</v>
      </c>
      <c r="J373" s="17">
        <v>0.62517267465591397</v>
      </c>
      <c r="K373" s="17">
        <v>0.86297851800918601</v>
      </c>
      <c r="L373" s="17">
        <v>0.89536476135253895</v>
      </c>
      <c r="M373" s="17">
        <v>1.3427649736404399</v>
      </c>
      <c r="N373" s="3">
        <f t="shared" si="25"/>
        <v>0.93157023191451982</v>
      </c>
      <c r="O373" s="3">
        <f t="shared" si="26"/>
        <v>0.87917163968086243</v>
      </c>
      <c r="P373" s="3">
        <f t="shared" si="27"/>
        <v>0.29943070318643655</v>
      </c>
      <c r="Q373" s="9">
        <v>9.0800000000000006E-2</v>
      </c>
      <c r="R373" s="9" t="s">
        <v>201</v>
      </c>
      <c r="S373" s="9">
        <v>0.35749999999999998</v>
      </c>
      <c r="T373" s="9" t="s">
        <v>201</v>
      </c>
      <c r="U373" s="9">
        <v>0.67869999999999997</v>
      </c>
      <c r="V373" s="9" t="s">
        <v>201</v>
      </c>
      <c r="X373" s="1" t="s">
        <v>773</v>
      </c>
      <c r="Y373" s="1">
        <f t="shared" si="28"/>
        <v>-0.18578324630687598</v>
      </c>
      <c r="Z373" s="1">
        <f t="shared" si="29"/>
        <v>0.1683221508085333</v>
      </c>
      <c r="AA373" s="1" t="s">
        <v>202</v>
      </c>
      <c r="AB373" s="1" t="s">
        <v>7676</v>
      </c>
      <c r="AC373" s="1" t="s">
        <v>1202</v>
      </c>
    </row>
    <row r="374" spans="1:29" ht="13" x14ac:dyDescent="0.2">
      <c r="A374" s="1" t="s">
        <v>775</v>
      </c>
      <c r="B374" s="1" t="s">
        <v>776</v>
      </c>
      <c r="C374" s="1">
        <v>65</v>
      </c>
      <c r="D374" s="8">
        <v>29.21</v>
      </c>
      <c r="E374" s="8">
        <v>29.78</v>
      </c>
      <c r="F374" s="8">
        <v>38.109999895095797</v>
      </c>
      <c r="G374" s="8">
        <v>36.590000987052903</v>
      </c>
      <c r="H374" s="8">
        <v>34.760001301765399</v>
      </c>
      <c r="I374" s="2">
        <v>22</v>
      </c>
      <c r="J374" s="17">
        <v>1.0375280380248999</v>
      </c>
      <c r="K374" s="17">
        <v>0.88715600967407204</v>
      </c>
      <c r="L374" s="17">
        <v>0.87096357345581099</v>
      </c>
      <c r="M374" s="17">
        <v>0.71779429912567105</v>
      </c>
      <c r="N374" s="3">
        <f t="shared" si="25"/>
        <v>0.87836048007011347</v>
      </c>
      <c r="O374" s="3">
        <f t="shared" si="26"/>
        <v>0.87905979156494152</v>
      </c>
      <c r="P374" s="3">
        <f t="shared" si="27"/>
        <v>0.13070052988524158</v>
      </c>
      <c r="Q374" s="9">
        <v>7.6E-3</v>
      </c>
      <c r="R374" s="9" t="s">
        <v>30</v>
      </c>
      <c r="S374" s="9">
        <v>0.19339999999999999</v>
      </c>
      <c r="T374" s="9" t="s">
        <v>201</v>
      </c>
      <c r="U374" s="9">
        <v>0.15959999999999999</v>
      </c>
      <c r="V374" s="9" t="s">
        <v>201</v>
      </c>
      <c r="X374" s="1" t="s">
        <v>775</v>
      </c>
      <c r="Y374" s="1">
        <f t="shared" si="28"/>
        <v>-0.18596679748167805</v>
      </c>
      <c r="Z374" s="1">
        <f t="shared" si="29"/>
        <v>0.79696711298528944</v>
      </c>
      <c r="AA374" s="1" t="s">
        <v>202</v>
      </c>
      <c r="AB374" s="1" t="s">
        <v>8085</v>
      </c>
      <c r="AC374" s="1" t="s">
        <v>1213</v>
      </c>
    </row>
    <row r="375" spans="1:29" ht="13" x14ac:dyDescent="0.2">
      <c r="A375" s="1" t="s">
        <v>777</v>
      </c>
      <c r="B375" s="1" t="s">
        <v>778</v>
      </c>
      <c r="C375" s="1">
        <v>354</v>
      </c>
      <c r="D375" s="8">
        <v>5.55</v>
      </c>
      <c r="E375" s="8">
        <v>6.55</v>
      </c>
      <c r="F375" s="8">
        <v>34.389999508857699</v>
      </c>
      <c r="G375" s="8">
        <v>21.660000085830699</v>
      </c>
      <c r="H375" s="8">
        <v>12.420000135898601</v>
      </c>
      <c r="I375" s="2">
        <v>6</v>
      </c>
      <c r="J375" s="17">
        <v>0.92896640300750699</v>
      </c>
      <c r="K375" s="17">
        <v>0.87096357345581099</v>
      </c>
      <c r="L375" s="17">
        <v>0.88715600967407204</v>
      </c>
      <c r="M375" s="17">
        <v>0.82413810491561901</v>
      </c>
      <c r="N375" s="3">
        <f t="shared" si="25"/>
        <v>0.87780602276325226</v>
      </c>
      <c r="O375" s="3">
        <f t="shared" si="26"/>
        <v>0.87905979156494152</v>
      </c>
      <c r="P375" s="3">
        <f t="shared" si="27"/>
        <v>4.3327709688660156E-2</v>
      </c>
      <c r="Q375" s="9">
        <v>2.9999999999999997E-4</v>
      </c>
      <c r="R375" s="9" t="s">
        <v>30</v>
      </c>
      <c r="S375" s="9">
        <v>1.5299999999999999E-2</v>
      </c>
      <c r="T375" s="9" t="s">
        <v>30</v>
      </c>
      <c r="U375" s="9">
        <v>1.0999999999999999E-2</v>
      </c>
      <c r="V375" s="9" t="s">
        <v>30</v>
      </c>
      <c r="X375" s="1" t="s">
        <v>777</v>
      </c>
      <c r="Y375" s="1">
        <f t="shared" si="28"/>
        <v>-0.18596679748167805</v>
      </c>
      <c r="Z375" s="1">
        <f t="shared" si="29"/>
        <v>1.9586073148417751</v>
      </c>
      <c r="AA375" s="1" t="s">
        <v>202</v>
      </c>
      <c r="AB375" s="1" t="s">
        <v>7533</v>
      </c>
      <c r="AC375" s="1" t="s">
        <v>1140</v>
      </c>
    </row>
    <row r="376" spans="1:29" ht="13" x14ac:dyDescent="0.2">
      <c r="A376" s="1" t="s">
        <v>779</v>
      </c>
      <c r="B376" s="1" t="s">
        <v>780</v>
      </c>
      <c r="C376" s="1">
        <v>219</v>
      </c>
      <c r="D376" s="8">
        <v>11.8</v>
      </c>
      <c r="E376" s="8">
        <v>17.41</v>
      </c>
      <c r="F376" s="8">
        <v>64.780002832412706</v>
      </c>
      <c r="G376" s="8">
        <v>46.149998903274501</v>
      </c>
      <c r="H376" s="8">
        <v>27.529999613761898</v>
      </c>
      <c r="I376" s="2">
        <v>10</v>
      </c>
      <c r="J376" s="17">
        <v>0.87902247905731201</v>
      </c>
      <c r="K376" s="17">
        <v>0.92896640300750699</v>
      </c>
      <c r="L376" s="17">
        <v>0.87902253866195701</v>
      </c>
      <c r="M376" s="17">
        <v>0.86297851800918601</v>
      </c>
      <c r="N376" s="3">
        <f t="shared" si="25"/>
        <v>0.88749748468399048</v>
      </c>
      <c r="O376" s="3">
        <f t="shared" si="26"/>
        <v>0.87902250885963451</v>
      </c>
      <c r="P376" s="3">
        <f t="shared" si="27"/>
        <v>2.8661829112202337E-2</v>
      </c>
      <c r="Q376" s="9" t="s">
        <v>29</v>
      </c>
      <c r="R376" s="9" t="s">
        <v>30</v>
      </c>
      <c r="S376" s="9">
        <v>3.7000000000000002E-3</v>
      </c>
      <c r="T376" s="9" t="s">
        <v>30</v>
      </c>
      <c r="U376" s="9">
        <v>4.3E-3</v>
      </c>
      <c r="V376" s="9" t="s">
        <v>30</v>
      </c>
      <c r="X376" s="1" t="s">
        <v>779</v>
      </c>
      <c r="Y376" s="1">
        <f t="shared" si="28"/>
        <v>-0.18602798639650009</v>
      </c>
      <c r="Z376" s="1">
        <f t="shared" si="29"/>
        <v>2.3665315444204134</v>
      </c>
      <c r="AA376" s="1" t="s">
        <v>202</v>
      </c>
      <c r="AB376" s="1" t="s">
        <v>8252</v>
      </c>
      <c r="AC376" s="1" t="s">
        <v>1155</v>
      </c>
    </row>
    <row r="377" spans="1:29" ht="13" x14ac:dyDescent="0.2">
      <c r="A377" s="1" t="s">
        <v>781</v>
      </c>
      <c r="B377" s="1" t="s">
        <v>782</v>
      </c>
      <c r="C377" s="1">
        <v>289</v>
      </c>
      <c r="D377" s="8">
        <v>8.11</v>
      </c>
      <c r="E377" s="8">
        <v>12.15</v>
      </c>
      <c r="F377" s="8">
        <v>46.750000119209297</v>
      </c>
      <c r="G377" s="8">
        <v>40.650001168251002</v>
      </c>
      <c r="H377" s="8">
        <v>30.0799995660782</v>
      </c>
      <c r="I377" s="2">
        <v>8</v>
      </c>
      <c r="J377" s="17">
        <v>0.608134984970093</v>
      </c>
      <c r="K377" s="17">
        <v>0.58613818883895896</v>
      </c>
      <c r="L377" s="17">
        <v>1.14815366268158</v>
      </c>
      <c r="M377" s="17">
        <v>1.1912419795989999</v>
      </c>
      <c r="N377" s="3">
        <f t="shared" si="25"/>
        <v>0.88341720402240798</v>
      </c>
      <c r="O377" s="3">
        <f t="shared" si="26"/>
        <v>0.87814432382583651</v>
      </c>
      <c r="P377" s="3">
        <f t="shared" si="27"/>
        <v>0.33115786668243646</v>
      </c>
      <c r="Q377" s="9">
        <v>8.6499999999999994E-2</v>
      </c>
      <c r="R377" s="9" t="s">
        <v>201</v>
      </c>
      <c r="S377" s="9">
        <v>0.53990000000000005</v>
      </c>
      <c r="T377" s="9" t="s">
        <v>201</v>
      </c>
      <c r="U377" s="9">
        <v>0.53210000000000002</v>
      </c>
      <c r="V377" s="9" t="s">
        <v>201</v>
      </c>
      <c r="X377" s="1" t="s">
        <v>781</v>
      </c>
      <c r="Y377" s="1">
        <f t="shared" si="28"/>
        <v>-0.18747002738561974</v>
      </c>
      <c r="Z377" s="1">
        <f t="shared" si="29"/>
        <v>0.27400674107527756</v>
      </c>
      <c r="AA377" s="1" t="s">
        <v>202</v>
      </c>
      <c r="AB377" s="1" t="s">
        <v>7533</v>
      </c>
      <c r="AC377" s="1" t="s">
        <v>1155</v>
      </c>
    </row>
    <row r="378" spans="1:29" ht="13" x14ac:dyDescent="0.2">
      <c r="A378" s="1" t="s">
        <v>783</v>
      </c>
      <c r="B378" s="1" t="s">
        <v>784</v>
      </c>
      <c r="C378" s="1">
        <v>48</v>
      </c>
      <c r="D378" s="8">
        <v>33.99</v>
      </c>
      <c r="E378" s="8">
        <v>35.11</v>
      </c>
      <c r="F378" s="8">
        <v>72.549998760223403</v>
      </c>
      <c r="G378" s="8">
        <v>61.180001497268698</v>
      </c>
      <c r="H378" s="8">
        <v>54.900002479553201</v>
      </c>
      <c r="I378" s="2">
        <v>36</v>
      </c>
      <c r="J378" s="17">
        <v>1.18032097816467</v>
      </c>
      <c r="K378" s="17">
        <v>1.0471290349960301</v>
      </c>
      <c r="L378" s="17">
        <v>0.70469307899475098</v>
      </c>
      <c r="M378" s="17">
        <v>0.60255956649780296</v>
      </c>
      <c r="N378" s="3">
        <f t="shared" si="25"/>
        <v>0.88367566466331349</v>
      </c>
      <c r="O378" s="3">
        <f t="shared" si="26"/>
        <v>0.87591105699539051</v>
      </c>
      <c r="P378" s="3">
        <f t="shared" si="27"/>
        <v>0.27433341813436168</v>
      </c>
      <c r="Q378" s="9">
        <v>5.6099999999999997E-2</v>
      </c>
      <c r="R378" s="9" t="s">
        <v>201</v>
      </c>
      <c r="S378" s="9">
        <v>0.4652</v>
      </c>
      <c r="T378" s="9" t="s">
        <v>201</v>
      </c>
      <c r="U378" s="9">
        <v>0.4587</v>
      </c>
      <c r="V378" s="9" t="s">
        <v>201</v>
      </c>
      <c r="X378" s="1" t="s">
        <v>783</v>
      </c>
      <c r="Y378" s="1">
        <f t="shared" si="28"/>
        <v>-0.1911437138124627</v>
      </c>
      <c r="Z378" s="1">
        <f t="shared" si="29"/>
        <v>0.33847125986801746</v>
      </c>
      <c r="AA378" s="1" t="s">
        <v>202</v>
      </c>
      <c r="AB378" s="1" t="s">
        <v>7482</v>
      </c>
      <c r="AC378" s="1" t="s">
        <v>1148</v>
      </c>
    </row>
    <row r="379" spans="1:29" ht="13" x14ac:dyDescent="0.2">
      <c r="A379" s="1" t="s">
        <v>785</v>
      </c>
      <c r="B379" s="1" t="s">
        <v>786</v>
      </c>
      <c r="C379" s="1">
        <v>485</v>
      </c>
      <c r="D379" s="8">
        <v>2.29</v>
      </c>
      <c r="E379" s="8">
        <v>2.39</v>
      </c>
      <c r="F379" s="8">
        <v>41.809999942779498</v>
      </c>
      <c r="G379" s="8">
        <v>15.5200004577637</v>
      </c>
      <c r="H379" s="8">
        <v>6.4659997820854196</v>
      </c>
      <c r="I379" s="2">
        <v>3</v>
      </c>
      <c r="J379" s="17">
        <v>0.91201078891754195</v>
      </c>
      <c r="K379" s="17">
        <v>1.0185910463333101</v>
      </c>
      <c r="L379" s="17">
        <v>0.75857758522033703</v>
      </c>
      <c r="M379" s="17">
        <v>0.83946001529693604</v>
      </c>
      <c r="N379" s="3">
        <f t="shared" si="25"/>
        <v>0.88215985894203131</v>
      </c>
      <c r="O379" s="3">
        <f t="shared" si="26"/>
        <v>0.87573540210723899</v>
      </c>
      <c r="P379" s="3">
        <f t="shared" si="27"/>
        <v>0.11045421666756589</v>
      </c>
      <c r="Q379" s="9">
        <v>4.7999999999999996E-3</v>
      </c>
      <c r="R379" s="9" t="s">
        <v>30</v>
      </c>
      <c r="S379" s="9">
        <v>0.13339999999999999</v>
      </c>
      <c r="T379" s="9" t="s">
        <v>201</v>
      </c>
      <c r="U379" s="9">
        <v>0.1226</v>
      </c>
      <c r="V379" s="9" t="s">
        <v>201</v>
      </c>
      <c r="X379" s="1" t="s">
        <v>785</v>
      </c>
      <c r="Y379" s="1">
        <f t="shared" si="28"/>
        <v>-0.19143306037047006</v>
      </c>
      <c r="Z379" s="1">
        <f t="shared" si="29"/>
        <v>0.9115095298176038</v>
      </c>
      <c r="AA379" s="1" t="s">
        <v>202</v>
      </c>
      <c r="AB379" s="1" t="s">
        <v>7736</v>
      </c>
      <c r="AC379" s="1" t="s">
        <v>1393</v>
      </c>
    </row>
    <row r="380" spans="1:29" ht="13" x14ac:dyDescent="0.2">
      <c r="A380" s="1" t="s">
        <v>787</v>
      </c>
      <c r="B380" s="1" t="s">
        <v>788</v>
      </c>
      <c r="C380" s="1">
        <v>7</v>
      </c>
      <c r="D380" s="8">
        <v>72.08</v>
      </c>
      <c r="E380" s="8">
        <v>72.25</v>
      </c>
      <c r="F380" s="8">
        <v>67.659997940063505</v>
      </c>
      <c r="G380" s="8">
        <v>39.2699986696243</v>
      </c>
      <c r="H380" s="8">
        <v>29.789999127388</v>
      </c>
      <c r="I380" s="2">
        <v>45</v>
      </c>
      <c r="J380" s="17">
        <v>0.81658238172531095</v>
      </c>
      <c r="K380" s="17">
        <v>0.72443598508834794</v>
      </c>
      <c r="L380" s="17">
        <v>1.0280163288116499</v>
      </c>
      <c r="M380" s="17">
        <v>0.92896640300750699</v>
      </c>
      <c r="N380" s="3">
        <f t="shared" si="25"/>
        <v>0.8745002746582039</v>
      </c>
      <c r="O380" s="3">
        <f t="shared" si="26"/>
        <v>0.87277439236640897</v>
      </c>
      <c r="P380" s="3">
        <f t="shared" si="27"/>
        <v>0.13217098943678784</v>
      </c>
      <c r="Q380" s="9">
        <v>7.6E-3</v>
      </c>
      <c r="R380" s="9" t="s">
        <v>30</v>
      </c>
      <c r="S380" s="9">
        <v>0.20930000000000001</v>
      </c>
      <c r="T380" s="9" t="s">
        <v>201</v>
      </c>
      <c r="U380" s="9">
        <v>0.15379999999999999</v>
      </c>
      <c r="V380" s="9" t="s">
        <v>201</v>
      </c>
      <c r="X380" s="1" t="s">
        <v>787</v>
      </c>
      <c r="Y380" s="1">
        <f t="shared" si="28"/>
        <v>-0.19631932199298599</v>
      </c>
      <c r="Z380" s="1">
        <f t="shared" si="29"/>
        <v>0.81304366453458776</v>
      </c>
      <c r="AA380" s="1" t="s">
        <v>202</v>
      </c>
      <c r="AB380" s="1" t="s">
        <v>7342</v>
      </c>
      <c r="AC380" s="1" t="s">
        <v>1356</v>
      </c>
    </row>
    <row r="381" spans="1:29" ht="13" x14ac:dyDescent="0.2">
      <c r="A381" s="1" t="s">
        <v>789</v>
      </c>
      <c r="B381" s="1" t="s">
        <v>790</v>
      </c>
      <c r="C381" s="1">
        <v>238</v>
      </c>
      <c r="D381" s="8">
        <v>10.86</v>
      </c>
      <c r="E381" s="8">
        <v>12.02</v>
      </c>
      <c r="F381" s="8">
        <v>48.129999637603802</v>
      </c>
      <c r="G381" s="8">
        <v>37.760001420974703</v>
      </c>
      <c r="H381" s="8">
        <v>21.989999711513502</v>
      </c>
      <c r="I381" s="2">
        <v>7</v>
      </c>
      <c r="J381" s="17">
        <v>1.0375280380248999</v>
      </c>
      <c r="K381" s="17">
        <v>0.67920362949371305</v>
      </c>
      <c r="L381" s="17">
        <v>1.06659615039825</v>
      </c>
      <c r="M381" s="17">
        <v>0.70469307899475098</v>
      </c>
      <c r="N381" s="3">
        <f t="shared" si="25"/>
        <v>0.8720052242279035</v>
      </c>
      <c r="O381" s="3">
        <f t="shared" si="26"/>
        <v>0.87111055850982544</v>
      </c>
      <c r="P381" s="3">
        <f t="shared" si="27"/>
        <v>0.20850998322196682</v>
      </c>
      <c r="Q381" s="9">
        <v>2.6200000000000001E-2</v>
      </c>
      <c r="R381" s="9" t="s">
        <v>30</v>
      </c>
      <c r="S381" s="9">
        <v>0.39679999999999999</v>
      </c>
      <c r="T381" s="9" t="s">
        <v>201</v>
      </c>
      <c r="U381" s="9">
        <v>0.30709999999999998</v>
      </c>
      <c r="V381" s="9" t="s">
        <v>201</v>
      </c>
      <c r="X381" s="1" t="s">
        <v>789</v>
      </c>
      <c r="Y381" s="1">
        <f t="shared" si="28"/>
        <v>-0.19907226229551322</v>
      </c>
      <c r="Z381" s="1">
        <f t="shared" si="29"/>
        <v>0.51272018355693116</v>
      </c>
      <c r="AA381" s="1" t="s">
        <v>202</v>
      </c>
      <c r="AB381" s="1" t="s">
        <v>7312</v>
      </c>
      <c r="AC381" s="1" t="s">
        <v>1356</v>
      </c>
    </row>
    <row r="382" spans="1:29" ht="13" x14ac:dyDescent="0.2">
      <c r="A382" s="1" t="s">
        <v>791</v>
      </c>
      <c r="B382" s="1" t="s">
        <v>792</v>
      </c>
      <c r="C382" s="1">
        <v>213</v>
      </c>
      <c r="D382" s="8">
        <v>11.94</v>
      </c>
      <c r="E382" s="8">
        <v>12.28</v>
      </c>
      <c r="F382" s="8">
        <v>45.419999957084698</v>
      </c>
      <c r="G382" s="8">
        <v>19.349999725818599</v>
      </c>
      <c r="H382" s="8">
        <v>11.200000345706901</v>
      </c>
      <c r="I382" s="2">
        <v>8</v>
      </c>
      <c r="J382" s="17">
        <v>1.14815402030945</v>
      </c>
      <c r="K382" s="17">
        <v>0.53456437587738004</v>
      </c>
      <c r="L382" s="17">
        <v>1.4190574884414699</v>
      </c>
      <c r="M382" s="17">
        <v>0.59156161546707198</v>
      </c>
      <c r="N382" s="3">
        <f t="shared" si="25"/>
        <v>0.92333437502384297</v>
      </c>
      <c r="O382" s="3">
        <f t="shared" si="26"/>
        <v>0.869857817888261</v>
      </c>
      <c r="P382" s="3">
        <f t="shared" si="27"/>
        <v>0.4310841195184793</v>
      </c>
      <c r="Q382" s="9">
        <v>0.1789</v>
      </c>
      <c r="R382" s="9" t="s">
        <v>201</v>
      </c>
      <c r="S382" s="9">
        <v>0.5262</v>
      </c>
      <c r="T382" s="9" t="s">
        <v>201</v>
      </c>
      <c r="U382" s="9">
        <v>0.74560000000000004</v>
      </c>
      <c r="V382" s="9" t="s">
        <v>201</v>
      </c>
      <c r="X382" s="1" t="s">
        <v>791</v>
      </c>
      <c r="Y382" s="1">
        <f t="shared" si="28"/>
        <v>-0.20114848954774966</v>
      </c>
      <c r="Z382" s="1">
        <f t="shared" si="29"/>
        <v>0.12749410065407502</v>
      </c>
      <c r="AA382" s="1" t="s">
        <v>202</v>
      </c>
      <c r="AB382" s="1" t="s">
        <v>7305</v>
      </c>
      <c r="AC382" s="1" t="s">
        <v>1155</v>
      </c>
    </row>
    <row r="383" spans="1:29" ht="13" x14ac:dyDescent="0.2">
      <c r="A383" s="1" t="s">
        <v>793</v>
      </c>
      <c r="B383" s="1" t="s">
        <v>794</v>
      </c>
      <c r="C383" s="1">
        <v>235</v>
      </c>
      <c r="D383" s="8">
        <v>10.91</v>
      </c>
      <c r="E383" s="8">
        <v>11.48</v>
      </c>
      <c r="F383" s="8">
        <v>65.479999780654893</v>
      </c>
      <c r="G383" s="8">
        <v>51.980000734329202</v>
      </c>
      <c r="H383" s="8">
        <v>30.559998750686599</v>
      </c>
      <c r="I383" s="2">
        <v>8</v>
      </c>
      <c r="J383" s="17">
        <v>1.28233098983765</v>
      </c>
      <c r="K383" s="17">
        <v>0.457088202238083</v>
      </c>
      <c r="L383" s="17">
        <v>1.3182567358017001</v>
      </c>
      <c r="M383" s="17">
        <v>0.41304749250411998</v>
      </c>
      <c r="N383" s="3">
        <f t="shared" si="25"/>
        <v>0.86768085509538828</v>
      </c>
      <c r="O383" s="3">
        <f t="shared" si="26"/>
        <v>0.86970959603786646</v>
      </c>
      <c r="P383" s="3">
        <f t="shared" si="27"/>
        <v>0.50007705388852752</v>
      </c>
      <c r="Q383" s="9">
        <v>0.18229999999999999</v>
      </c>
      <c r="R383" s="9" t="s">
        <v>201</v>
      </c>
      <c r="S383" s="9">
        <v>0.72</v>
      </c>
      <c r="T383" s="9" t="s">
        <v>201</v>
      </c>
      <c r="U383" s="9">
        <v>0.63329999999999997</v>
      </c>
      <c r="V383" s="9" t="s">
        <v>201</v>
      </c>
      <c r="X383" s="1" t="s">
        <v>793</v>
      </c>
      <c r="Y383" s="1">
        <f t="shared" si="28"/>
        <v>-0.20139434254237487</v>
      </c>
      <c r="Z383" s="1">
        <f t="shared" si="29"/>
        <v>0.1983905119726812</v>
      </c>
      <c r="AA383" s="1" t="s">
        <v>202</v>
      </c>
      <c r="AB383" s="1" t="s">
        <v>7722</v>
      </c>
      <c r="AC383" s="1" t="s">
        <v>1194</v>
      </c>
    </row>
    <row r="384" spans="1:29" ht="13" x14ac:dyDescent="0.2">
      <c r="A384" s="1" t="s">
        <v>795</v>
      </c>
      <c r="B384" s="1" t="s">
        <v>796</v>
      </c>
      <c r="C384" s="1">
        <v>110</v>
      </c>
      <c r="D384" s="8">
        <v>19.46</v>
      </c>
      <c r="E384" s="8">
        <v>20.45</v>
      </c>
      <c r="F384" s="8">
        <v>58.2799971103668</v>
      </c>
      <c r="G384" s="8">
        <v>37.869998812675497</v>
      </c>
      <c r="H384" s="8">
        <v>24.259999394416798</v>
      </c>
      <c r="I384" s="2">
        <v>16</v>
      </c>
      <c r="J384" s="17">
        <v>1.10662400722504</v>
      </c>
      <c r="K384" s="17">
        <v>0.809095919132233</v>
      </c>
      <c r="L384" s="17">
        <v>0.92044955492019698</v>
      </c>
      <c r="M384" s="17">
        <v>0.66069346666336104</v>
      </c>
      <c r="N384" s="3">
        <f t="shared" si="25"/>
        <v>0.87421573698520771</v>
      </c>
      <c r="O384" s="3">
        <f t="shared" si="26"/>
        <v>0.86477273702621504</v>
      </c>
      <c r="P384" s="3">
        <f t="shared" si="27"/>
        <v>0.18795701689244221</v>
      </c>
      <c r="Q384" s="9">
        <v>2.01E-2</v>
      </c>
      <c r="R384" s="9" t="s">
        <v>30</v>
      </c>
      <c r="S384" s="9">
        <v>0.34520000000000001</v>
      </c>
      <c r="T384" s="9" t="s">
        <v>201</v>
      </c>
      <c r="U384" s="9">
        <v>0.2732</v>
      </c>
      <c r="V384" s="9" t="s">
        <v>201</v>
      </c>
      <c r="X384" s="1" t="s">
        <v>795</v>
      </c>
      <c r="Y384" s="1">
        <f t="shared" si="28"/>
        <v>-0.20960705374943039</v>
      </c>
      <c r="Z384" s="1">
        <f t="shared" si="29"/>
        <v>0.56351930499050507</v>
      </c>
      <c r="AA384" s="1" t="s">
        <v>202</v>
      </c>
      <c r="AB384" s="1" t="s">
        <v>7617</v>
      </c>
      <c r="AC384" s="1" t="s">
        <v>1148</v>
      </c>
    </row>
    <row r="385" spans="1:29" ht="13" x14ac:dyDescent="0.2">
      <c r="A385" s="1" t="s">
        <v>797</v>
      </c>
      <c r="B385" s="1" t="s">
        <v>798</v>
      </c>
      <c r="C385" s="1">
        <v>8</v>
      </c>
      <c r="D385" s="8">
        <v>68.489999999999995</v>
      </c>
      <c r="E385" s="8">
        <v>68.31</v>
      </c>
      <c r="F385" s="8">
        <v>75.760000944137602</v>
      </c>
      <c r="G385" s="8">
        <v>55.269998311996503</v>
      </c>
      <c r="H385" s="8">
        <v>46.029999852180502</v>
      </c>
      <c r="I385" s="2">
        <v>78</v>
      </c>
      <c r="J385" s="17">
        <v>0.92896640300750699</v>
      </c>
      <c r="K385" s="17">
        <v>0.83176368474960305</v>
      </c>
      <c r="L385" s="17">
        <v>0.89536476135253895</v>
      </c>
      <c r="M385" s="17">
        <v>0.794328212738037</v>
      </c>
      <c r="N385" s="3">
        <f t="shared" si="25"/>
        <v>0.86260576546192158</v>
      </c>
      <c r="O385" s="3">
        <f t="shared" si="26"/>
        <v>0.86356422305107094</v>
      </c>
      <c r="P385" s="3">
        <f t="shared" si="27"/>
        <v>6.0800066271471713E-2</v>
      </c>
      <c r="Q385" s="9">
        <v>6.9999999999999999E-4</v>
      </c>
      <c r="R385" s="9" t="s">
        <v>30</v>
      </c>
      <c r="S385" s="9">
        <v>5.45E-2</v>
      </c>
      <c r="T385" s="9" t="s">
        <v>201</v>
      </c>
      <c r="U385" s="9">
        <v>2.0299999999999999E-2</v>
      </c>
      <c r="V385" s="9" t="s">
        <v>30</v>
      </c>
      <c r="X385" s="1" t="s">
        <v>797</v>
      </c>
      <c r="Y385" s="1">
        <f t="shared" si="28"/>
        <v>-0.21162462028097068</v>
      </c>
      <c r="Z385" s="1">
        <f t="shared" si="29"/>
        <v>1.6925039620867872</v>
      </c>
      <c r="AA385" s="1" t="s">
        <v>202</v>
      </c>
      <c r="AB385" s="1" t="s">
        <v>8285</v>
      </c>
      <c r="AC385" s="1" t="s">
        <v>1148</v>
      </c>
    </row>
    <row r="386" spans="1:29" ht="13" x14ac:dyDescent="0.2">
      <c r="A386" s="1" t="s">
        <v>799</v>
      </c>
      <c r="B386" s="1" t="s">
        <v>800</v>
      </c>
      <c r="C386" s="1">
        <v>68</v>
      </c>
      <c r="D386" s="8">
        <v>28.2</v>
      </c>
      <c r="E386" s="8">
        <v>28.64</v>
      </c>
      <c r="F386" s="8">
        <v>62.089997529983499</v>
      </c>
      <c r="G386" s="8">
        <v>54.149997234344497</v>
      </c>
      <c r="H386" s="8">
        <v>43.680000305175803</v>
      </c>
      <c r="I386" s="2">
        <v>20</v>
      </c>
      <c r="J386" s="17">
        <v>1.0092530250549301</v>
      </c>
      <c r="K386" s="17">
        <v>1.2705739736557</v>
      </c>
      <c r="L386" s="17">
        <v>0.55462568998336803</v>
      </c>
      <c r="M386" s="17">
        <v>0.71779429912567105</v>
      </c>
      <c r="N386" s="3">
        <f t="shared" si="25"/>
        <v>0.88806174695491724</v>
      </c>
      <c r="O386" s="3">
        <f t="shared" si="26"/>
        <v>0.86352366209030063</v>
      </c>
      <c r="P386" s="3">
        <f t="shared" si="27"/>
        <v>0.31684567081473874</v>
      </c>
      <c r="Q386" s="9">
        <v>8.0399999999999999E-2</v>
      </c>
      <c r="R386" s="9" t="s">
        <v>201</v>
      </c>
      <c r="S386" s="9">
        <v>0.50760000000000005</v>
      </c>
      <c r="T386" s="9" t="s">
        <v>201</v>
      </c>
      <c r="U386" s="9">
        <v>0.53080000000000005</v>
      </c>
      <c r="V386" s="9" t="s">
        <v>201</v>
      </c>
      <c r="X386" s="1" t="s">
        <v>799</v>
      </c>
      <c r="Y386" s="1">
        <f t="shared" si="28"/>
        <v>-0.21169238417124078</v>
      </c>
      <c r="Z386" s="1">
        <f t="shared" si="29"/>
        <v>0.27506908580760203</v>
      </c>
      <c r="AA386" s="1" t="s">
        <v>202</v>
      </c>
      <c r="AB386" s="1" t="s">
        <v>7534</v>
      </c>
      <c r="AC386" s="1" t="s">
        <v>1155</v>
      </c>
    </row>
    <row r="387" spans="1:29" ht="13" x14ac:dyDescent="0.2">
      <c r="A387" s="1" t="s">
        <v>801</v>
      </c>
      <c r="B387" s="1" t="s">
        <v>802</v>
      </c>
      <c r="C387" s="1">
        <v>170</v>
      </c>
      <c r="D387" s="8">
        <v>14.58</v>
      </c>
      <c r="E387" s="8">
        <v>14.92</v>
      </c>
      <c r="F387" s="8">
        <v>68.220001459121704</v>
      </c>
      <c r="G387" s="8">
        <v>44.9200004339218</v>
      </c>
      <c r="H387" s="8">
        <v>34.319999814033501</v>
      </c>
      <c r="I387" s="2">
        <v>9</v>
      </c>
      <c r="J387" s="17">
        <v>0.98174792528152499</v>
      </c>
      <c r="K387" s="17">
        <v>0.51522862911224399</v>
      </c>
      <c r="L387" s="17">
        <v>1.52756607532501</v>
      </c>
      <c r="M387" s="17">
        <v>0.74473196268081698</v>
      </c>
      <c r="N387" s="3">
        <f t="shared" ref="N387:N450" si="30">AVERAGE(J387:M387)</f>
        <v>0.94231864809989896</v>
      </c>
      <c r="O387" s="3">
        <f t="shared" ref="O387:O450" si="31">MEDIAN(J387:M387)</f>
        <v>0.86323994398117099</v>
      </c>
      <c r="P387" s="3">
        <f t="shared" ref="P387:P450" si="32">STDEV(J387:M387)</f>
        <v>0.43417185596890556</v>
      </c>
      <c r="Q387" s="9">
        <v>0.19800000000000001</v>
      </c>
      <c r="R387" s="9" t="s">
        <v>201</v>
      </c>
      <c r="S387" s="9">
        <v>0.48349999999999999</v>
      </c>
      <c r="T387" s="9" t="s">
        <v>201</v>
      </c>
      <c r="U387" s="9">
        <v>0.80769999999999997</v>
      </c>
      <c r="V387" s="9" t="s">
        <v>201</v>
      </c>
      <c r="X387" s="1" t="s">
        <v>801</v>
      </c>
      <c r="Y387" s="1">
        <f t="shared" ref="Y387:Y450" si="33">LOG(O387, 2)</f>
        <v>-0.21216647189384036</v>
      </c>
      <c r="Z387" s="1">
        <f t="shared" si="29"/>
        <v>9.2749917118671588E-2</v>
      </c>
      <c r="AA387" s="1" t="s">
        <v>202</v>
      </c>
      <c r="AB387" s="1" t="s">
        <v>7640</v>
      </c>
      <c r="AC387" s="1" t="s">
        <v>1155</v>
      </c>
    </row>
    <row r="388" spans="1:29" ht="13" x14ac:dyDescent="0.2">
      <c r="A388" s="1" t="s">
        <v>803</v>
      </c>
      <c r="B388" s="1" t="s">
        <v>804</v>
      </c>
      <c r="C388" s="1">
        <v>396</v>
      </c>
      <c r="D388" s="8">
        <v>4.38</v>
      </c>
      <c r="E388" s="8">
        <v>5.38</v>
      </c>
      <c r="F388" s="8">
        <v>34.090000391006498</v>
      </c>
      <c r="G388" s="8">
        <v>7.1680001914501199</v>
      </c>
      <c r="H388" s="8">
        <v>6.4690001308917999</v>
      </c>
      <c r="I388" s="2">
        <v>6</v>
      </c>
      <c r="J388" s="17">
        <v>1.2359470129013099</v>
      </c>
      <c r="K388" s="17">
        <v>1.07646501064301</v>
      </c>
      <c r="L388" s="17">
        <v>0.648634433746338</v>
      </c>
      <c r="M388" s="17">
        <v>0.55462568998336803</v>
      </c>
      <c r="N388" s="3">
        <f t="shared" si="30"/>
        <v>0.87891803681850644</v>
      </c>
      <c r="O388" s="3">
        <f t="shared" si="31"/>
        <v>0.86254972219467407</v>
      </c>
      <c r="P388" s="3">
        <f t="shared" si="32"/>
        <v>0.32898356630167025</v>
      </c>
      <c r="Q388" s="9">
        <v>8.3199999999999996E-2</v>
      </c>
      <c r="R388" s="9" t="s">
        <v>201</v>
      </c>
      <c r="S388" s="9">
        <v>0.55249999999999999</v>
      </c>
      <c r="T388" s="9" t="s">
        <v>201</v>
      </c>
      <c r="U388" s="9">
        <v>0.51500000000000001</v>
      </c>
      <c r="V388" s="9" t="s">
        <v>201</v>
      </c>
      <c r="X388" s="1" t="s">
        <v>803</v>
      </c>
      <c r="Y388" s="1">
        <f t="shared" si="33"/>
        <v>-0.21332047069346569</v>
      </c>
      <c r="Z388" s="1">
        <f t="shared" ref="Z388:Z451" si="34">-LOG10(U388)</f>
        <v>0.28819277095880896</v>
      </c>
      <c r="AA388" s="1" t="s">
        <v>202</v>
      </c>
      <c r="AB388" s="1" t="s">
        <v>7346</v>
      </c>
      <c r="AC388" s="1" t="s">
        <v>1155</v>
      </c>
    </row>
    <row r="389" spans="1:29" ht="13" x14ac:dyDescent="0.2">
      <c r="A389" s="1" t="s">
        <v>805</v>
      </c>
      <c r="B389" s="1" t="s">
        <v>806</v>
      </c>
      <c r="C389" s="1">
        <v>75</v>
      </c>
      <c r="D389" s="8">
        <v>26.66</v>
      </c>
      <c r="E389" s="8">
        <v>28.21</v>
      </c>
      <c r="F389" s="8">
        <v>97.729998826980605</v>
      </c>
      <c r="G389" s="8">
        <v>96.210002899169893</v>
      </c>
      <c r="H389" s="8">
        <v>78.789997100830107</v>
      </c>
      <c r="I389" s="2">
        <v>23</v>
      </c>
      <c r="J389" s="17">
        <v>1.0964779853820801</v>
      </c>
      <c r="K389" s="17">
        <v>0.809095919132233</v>
      </c>
      <c r="L389" s="17">
        <v>0.91201084852218595</v>
      </c>
      <c r="M389" s="17">
        <v>0.67920362949371305</v>
      </c>
      <c r="N389" s="3">
        <f t="shared" si="30"/>
        <v>0.87419709563255299</v>
      </c>
      <c r="O389" s="3">
        <f t="shared" si="31"/>
        <v>0.86055338382720947</v>
      </c>
      <c r="P389" s="3">
        <f t="shared" si="32"/>
        <v>0.17616213069594419</v>
      </c>
      <c r="Q389" s="9">
        <v>1.6899999999999998E-2</v>
      </c>
      <c r="R389" s="9" t="s">
        <v>30</v>
      </c>
      <c r="S389" s="9">
        <v>0.31890000000000002</v>
      </c>
      <c r="T389" s="9" t="s">
        <v>201</v>
      </c>
      <c r="U389" s="9">
        <v>0.2485</v>
      </c>
      <c r="V389" s="9" t="s">
        <v>201</v>
      </c>
      <c r="X389" s="1" t="s">
        <v>805</v>
      </c>
      <c r="Y389" s="1">
        <f t="shared" si="33"/>
        <v>-0.21666340326814212</v>
      </c>
      <c r="Z389" s="1">
        <f t="shared" si="34"/>
        <v>0.60467360693064909</v>
      </c>
      <c r="AA389" s="1" t="s">
        <v>202</v>
      </c>
      <c r="AB389" s="1" t="s">
        <v>7376</v>
      </c>
      <c r="AC389" s="1" t="s">
        <v>1148</v>
      </c>
    </row>
    <row r="390" spans="1:29" ht="13" x14ac:dyDescent="0.2">
      <c r="A390" s="1" t="s">
        <v>807</v>
      </c>
      <c r="B390" s="1" t="s">
        <v>808</v>
      </c>
      <c r="C390" s="1">
        <v>160</v>
      </c>
      <c r="D390" s="8">
        <v>15.35</v>
      </c>
      <c r="E390" s="8">
        <v>16.760000000000002</v>
      </c>
      <c r="F390" s="8">
        <v>43.9999997615814</v>
      </c>
      <c r="G390" s="8">
        <v>31.110000610351602</v>
      </c>
      <c r="H390" s="8">
        <v>24.220000207424199</v>
      </c>
      <c r="I390" s="2">
        <v>14</v>
      </c>
      <c r="J390" s="17">
        <v>0.71779429912567105</v>
      </c>
      <c r="K390" s="17">
        <v>0.72443598508834794</v>
      </c>
      <c r="L390" s="17">
        <v>1.1168632507324201</v>
      </c>
      <c r="M390" s="17">
        <v>0.99083197116851796</v>
      </c>
      <c r="N390" s="3">
        <f t="shared" si="30"/>
        <v>0.88748137652873926</v>
      </c>
      <c r="O390" s="3">
        <f t="shared" si="31"/>
        <v>0.85763397812843301</v>
      </c>
      <c r="P390" s="3">
        <f t="shared" si="32"/>
        <v>0.1988926792126301</v>
      </c>
      <c r="Q390" s="9">
        <v>2.5499999999999998E-2</v>
      </c>
      <c r="R390" s="9" t="s">
        <v>30</v>
      </c>
      <c r="S390" s="9">
        <v>0.31979999999999997</v>
      </c>
      <c r="T390" s="9" t="s">
        <v>201</v>
      </c>
      <c r="U390" s="9">
        <v>0.34010000000000001</v>
      </c>
      <c r="V390" s="9" t="s">
        <v>201</v>
      </c>
      <c r="X390" s="1" t="s">
        <v>807</v>
      </c>
      <c r="Y390" s="1">
        <f t="shared" si="33"/>
        <v>-0.221566030618815</v>
      </c>
      <c r="Z390" s="1">
        <f t="shared" si="34"/>
        <v>0.46839336806727783</v>
      </c>
      <c r="AA390" s="1" t="s">
        <v>202</v>
      </c>
      <c r="AB390" s="1" t="s">
        <v>8069</v>
      </c>
      <c r="AC390" s="1" t="s">
        <v>1450</v>
      </c>
    </row>
    <row r="391" spans="1:29" ht="13" x14ac:dyDescent="0.2">
      <c r="A391" s="1" t="s">
        <v>809</v>
      </c>
      <c r="B391" s="1" t="s">
        <v>810</v>
      </c>
      <c r="C391" s="1">
        <v>320</v>
      </c>
      <c r="D391" s="8">
        <v>6.95</v>
      </c>
      <c r="E391" s="8">
        <v>7.24</v>
      </c>
      <c r="F391" s="8">
        <v>36.660000681877101</v>
      </c>
      <c r="G391" s="8">
        <v>19.200000166892998</v>
      </c>
      <c r="H391" s="8">
        <v>10.2200001478195</v>
      </c>
      <c r="I391" s="2">
        <v>7</v>
      </c>
      <c r="J391" s="17">
        <v>0.43251380324363697</v>
      </c>
      <c r="K391" s="17">
        <v>0.58613818883895896</v>
      </c>
      <c r="L391" s="17">
        <v>1.12719750404358</v>
      </c>
      <c r="M391" s="17">
        <v>1.99526226520538</v>
      </c>
      <c r="N391" s="3">
        <f t="shared" si="30"/>
        <v>1.0352779403328889</v>
      </c>
      <c r="O391" s="3">
        <f t="shared" si="31"/>
        <v>0.85666784644126948</v>
      </c>
      <c r="P391" s="3">
        <f t="shared" si="32"/>
        <v>0.70594386734513959</v>
      </c>
      <c r="Q391" s="9">
        <v>0.50770000000000004</v>
      </c>
      <c r="R391" s="9" t="s">
        <v>201</v>
      </c>
      <c r="S391" s="9">
        <v>0.50570000000000004</v>
      </c>
      <c r="T391" s="9" t="s">
        <v>201</v>
      </c>
      <c r="U391" s="9">
        <v>0.92669999999999997</v>
      </c>
      <c r="V391" s="9" t="s">
        <v>201</v>
      </c>
      <c r="X391" s="1" t="s">
        <v>809</v>
      </c>
      <c r="Y391" s="1">
        <f t="shared" si="33"/>
        <v>-0.22319215446877688</v>
      </c>
      <c r="Z391" s="1">
        <f t="shared" si="34"/>
        <v>3.306083697888694E-2</v>
      </c>
      <c r="AA391" s="1" t="s">
        <v>202</v>
      </c>
      <c r="AB391" s="1" t="s">
        <v>7634</v>
      </c>
      <c r="AC391" s="1" t="s">
        <v>1155</v>
      </c>
    </row>
    <row r="392" spans="1:29" ht="13" x14ac:dyDescent="0.2">
      <c r="A392" s="1" t="s">
        <v>811</v>
      </c>
      <c r="B392" s="1" t="s">
        <v>812</v>
      </c>
      <c r="C392" s="1">
        <v>91</v>
      </c>
      <c r="D392" s="8">
        <v>23.22</v>
      </c>
      <c r="E392" s="8">
        <v>27.37</v>
      </c>
      <c r="F392" s="8">
        <v>99.010002613067599</v>
      </c>
      <c r="G392" s="8">
        <v>94.059997797012301</v>
      </c>
      <c r="H392" s="8">
        <v>87.129998207092299</v>
      </c>
      <c r="I392" s="2">
        <v>24</v>
      </c>
      <c r="J392" s="17">
        <v>1.1587769985198999</v>
      </c>
      <c r="K392" s="17">
        <v>1.1376270055770901</v>
      </c>
      <c r="L392" s="17">
        <v>0.57543992996215798</v>
      </c>
      <c r="M392" s="17">
        <v>0.56493699550628695</v>
      </c>
      <c r="N392" s="3">
        <f t="shared" si="30"/>
        <v>0.85919523239135887</v>
      </c>
      <c r="O392" s="3">
        <f t="shared" si="31"/>
        <v>0.85653346776962402</v>
      </c>
      <c r="P392" s="3">
        <f t="shared" si="32"/>
        <v>0.33385549196593206</v>
      </c>
      <c r="Q392" s="9">
        <v>7.7600000000000002E-2</v>
      </c>
      <c r="R392" s="9" t="s">
        <v>201</v>
      </c>
      <c r="S392" s="9">
        <v>0.62719999999999998</v>
      </c>
      <c r="T392" s="9" t="s">
        <v>201</v>
      </c>
      <c r="U392" s="9">
        <v>0.46089999999999998</v>
      </c>
      <c r="V392" s="9" t="s">
        <v>201</v>
      </c>
      <c r="X392" s="1" t="s">
        <v>811</v>
      </c>
      <c r="Y392" s="1">
        <f t="shared" si="33"/>
        <v>-0.22341847631662234</v>
      </c>
      <c r="Z392" s="1">
        <f t="shared" si="34"/>
        <v>0.33639329187547967</v>
      </c>
      <c r="AA392" s="1" t="s">
        <v>202</v>
      </c>
      <c r="AB392" s="1" t="s">
        <v>7379</v>
      </c>
      <c r="AC392" s="1" t="s">
        <v>1148</v>
      </c>
    </row>
    <row r="393" spans="1:29" ht="13" x14ac:dyDescent="0.2">
      <c r="A393" s="1" t="s">
        <v>813</v>
      </c>
      <c r="B393" s="1" t="s">
        <v>814</v>
      </c>
      <c r="C393" s="1">
        <v>510</v>
      </c>
      <c r="D393" s="8">
        <v>2.0699999999999998</v>
      </c>
      <c r="E393" s="8">
        <v>2.2200000000000002</v>
      </c>
      <c r="F393" s="8">
        <v>36.970001459121697</v>
      </c>
      <c r="G393" s="8">
        <v>6.3979998230934099</v>
      </c>
      <c r="H393" s="8">
        <v>3.5549998283386199</v>
      </c>
      <c r="I393" s="2">
        <v>2</v>
      </c>
      <c r="J393" s="17">
        <v>0.76559662818908703</v>
      </c>
      <c r="K393" s="17">
        <v>0.56493699550628695</v>
      </c>
      <c r="L393" s="17">
        <v>1.2823306322097801</v>
      </c>
      <c r="M393" s="17">
        <v>0.94623714685440097</v>
      </c>
      <c r="N393" s="3">
        <f t="shared" si="30"/>
        <v>0.88977535068988878</v>
      </c>
      <c r="O393" s="3">
        <f t="shared" si="31"/>
        <v>0.855916887521744</v>
      </c>
      <c r="P393" s="3">
        <f t="shared" si="32"/>
        <v>0.30453674961357469</v>
      </c>
      <c r="Q393" s="9">
        <v>7.4200000000000002E-2</v>
      </c>
      <c r="R393" s="9" t="s">
        <v>201</v>
      </c>
      <c r="S393" s="9">
        <v>0.48630000000000001</v>
      </c>
      <c r="T393" s="9" t="s">
        <v>201</v>
      </c>
      <c r="U393" s="9">
        <v>0.52149999999999996</v>
      </c>
      <c r="V393" s="9" t="s">
        <v>201</v>
      </c>
      <c r="X393" s="1" t="s">
        <v>813</v>
      </c>
      <c r="Y393" s="1">
        <f t="shared" si="33"/>
        <v>-0.22445738211802935</v>
      </c>
      <c r="Z393" s="1">
        <f t="shared" si="34"/>
        <v>0.28274568723745036</v>
      </c>
      <c r="AA393" s="1" t="s">
        <v>202</v>
      </c>
      <c r="AB393" s="1" t="s">
        <v>7487</v>
      </c>
      <c r="AC393" s="1" t="s">
        <v>1220</v>
      </c>
    </row>
    <row r="394" spans="1:29" ht="13" x14ac:dyDescent="0.2">
      <c r="A394" s="1" t="s">
        <v>815</v>
      </c>
      <c r="B394" s="1" t="s">
        <v>816</v>
      </c>
      <c r="C394" s="1">
        <v>245</v>
      </c>
      <c r="D394" s="8">
        <v>10.27</v>
      </c>
      <c r="E394" s="8">
        <v>11.04</v>
      </c>
      <c r="F394" s="8">
        <v>84.210002422332806</v>
      </c>
      <c r="G394" s="8">
        <v>44.499999284744298</v>
      </c>
      <c r="H394" s="8">
        <v>32.060000300407403</v>
      </c>
      <c r="I394" s="2">
        <v>8</v>
      </c>
      <c r="J394" s="17">
        <v>0.94623708724975597</v>
      </c>
      <c r="K394" s="17">
        <v>0.67297667264938399</v>
      </c>
      <c r="L394" s="17">
        <v>0.88715600967407204</v>
      </c>
      <c r="M394" s="17">
        <v>0.82413810491561901</v>
      </c>
      <c r="N394" s="3">
        <f t="shared" si="30"/>
        <v>0.83262696862220764</v>
      </c>
      <c r="O394" s="3">
        <f t="shared" si="31"/>
        <v>0.85564705729484558</v>
      </c>
      <c r="P394" s="3">
        <f t="shared" si="32"/>
        <v>0.11753148965822136</v>
      </c>
      <c r="Q394" s="9">
        <v>4.1000000000000003E-3</v>
      </c>
      <c r="R394" s="9" t="s">
        <v>30</v>
      </c>
      <c r="S394" s="9">
        <v>0.35949999999999999</v>
      </c>
      <c r="T394" s="9" t="s">
        <v>201</v>
      </c>
      <c r="U394" s="9">
        <v>6.5199999999999994E-2</v>
      </c>
      <c r="V394" s="9" t="s">
        <v>201</v>
      </c>
      <c r="X394" s="1" t="s">
        <v>815</v>
      </c>
      <c r="Y394" s="1">
        <f t="shared" si="33"/>
        <v>-0.22491226752810392</v>
      </c>
      <c r="Z394" s="1">
        <f t="shared" si="34"/>
        <v>1.1857524042680798</v>
      </c>
      <c r="AA394" s="1" t="s">
        <v>202</v>
      </c>
      <c r="AB394" s="1" t="s">
        <v>7635</v>
      </c>
      <c r="AC394" s="1" t="s">
        <v>1202</v>
      </c>
    </row>
    <row r="395" spans="1:29" ht="13" x14ac:dyDescent="0.2">
      <c r="A395" s="1" t="s">
        <v>817</v>
      </c>
      <c r="B395" s="1" t="s">
        <v>818</v>
      </c>
      <c r="C395" s="1">
        <v>405</v>
      </c>
      <c r="D395" s="8">
        <v>4.17</v>
      </c>
      <c r="E395" s="8">
        <v>4.78</v>
      </c>
      <c r="F395" s="8">
        <v>46.799999475479098</v>
      </c>
      <c r="G395" s="8">
        <v>13.050000369548799</v>
      </c>
      <c r="H395" s="8">
        <v>10.8400002121925</v>
      </c>
      <c r="I395" s="2">
        <v>6</v>
      </c>
      <c r="J395" s="17">
        <v>0.97274720668792702</v>
      </c>
      <c r="K395" s="17">
        <v>0.84722739458084095</v>
      </c>
      <c r="L395" s="17">
        <v>0.86297851800918601</v>
      </c>
      <c r="M395" s="17">
        <v>0.751622915267944</v>
      </c>
      <c r="N395" s="3">
        <f t="shared" si="30"/>
        <v>0.8586440086364745</v>
      </c>
      <c r="O395" s="3">
        <f t="shared" si="31"/>
        <v>0.85510295629501343</v>
      </c>
      <c r="P395" s="3">
        <f t="shared" si="32"/>
        <v>9.0594667391559955E-2</v>
      </c>
      <c r="Q395" s="9">
        <v>2.3E-3</v>
      </c>
      <c r="R395" s="9" t="s">
        <v>30</v>
      </c>
      <c r="S395" s="9">
        <v>0.14280000000000001</v>
      </c>
      <c r="T395" s="9" t="s">
        <v>201</v>
      </c>
      <c r="U395" s="9">
        <v>5.2400000000000002E-2</v>
      </c>
      <c r="V395" s="9" t="s">
        <v>201</v>
      </c>
      <c r="X395" s="1" t="s">
        <v>817</v>
      </c>
      <c r="Y395" s="1">
        <f t="shared" si="33"/>
        <v>-0.2258299607438663</v>
      </c>
      <c r="Z395" s="1">
        <f t="shared" si="34"/>
        <v>1.2806687130162733</v>
      </c>
      <c r="AA395" s="1" t="s">
        <v>202</v>
      </c>
      <c r="AB395" s="1" t="s">
        <v>7333</v>
      </c>
      <c r="AC395" s="1" t="s">
        <v>1213</v>
      </c>
    </row>
    <row r="396" spans="1:29" ht="13" x14ac:dyDescent="0.2">
      <c r="A396" s="1" t="s">
        <v>819</v>
      </c>
      <c r="B396" s="1" t="s">
        <v>820</v>
      </c>
      <c r="C396" s="1">
        <v>441</v>
      </c>
      <c r="D396" s="8">
        <v>3.27</v>
      </c>
      <c r="E396" s="8">
        <v>4.1900000000000004</v>
      </c>
      <c r="F396" s="8">
        <v>59.149998426437399</v>
      </c>
      <c r="G396" s="8">
        <v>27.820000052452102</v>
      </c>
      <c r="H396" s="8">
        <v>9.8590001463890093</v>
      </c>
      <c r="I396" s="2">
        <v>3</v>
      </c>
      <c r="J396" s="17">
        <v>0.794328212738037</v>
      </c>
      <c r="K396" s="17">
        <v>0.53951060771942105</v>
      </c>
      <c r="L396" s="17">
        <v>1.4321879148483301</v>
      </c>
      <c r="M396" s="17">
        <v>0.91201084852218595</v>
      </c>
      <c r="N396" s="3">
        <f t="shared" si="30"/>
        <v>0.91950939595699344</v>
      </c>
      <c r="O396" s="3">
        <f t="shared" si="31"/>
        <v>0.85316953063011147</v>
      </c>
      <c r="P396" s="3">
        <f t="shared" si="32"/>
        <v>0.37548408738603417</v>
      </c>
      <c r="Q396" s="9">
        <v>0.1358</v>
      </c>
      <c r="R396" s="9" t="s">
        <v>201</v>
      </c>
      <c r="S396" s="9">
        <v>0.4819</v>
      </c>
      <c r="T396" s="9" t="s">
        <v>201</v>
      </c>
      <c r="U396" s="9">
        <v>0.69699999999999995</v>
      </c>
      <c r="V396" s="9" t="s">
        <v>201</v>
      </c>
      <c r="X396" s="1" t="s">
        <v>819</v>
      </c>
      <c r="Y396" s="1">
        <f t="shared" si="33"/>
        <v>-0.22909565147067737</v>
      </c>
      <c r="Z396" s="1">
        <f t="shared" si="34"/>
        <v>0.15676722190199061</v>
      </c>
      <c r="AA396" s="1" t="s">
        <v>202</v>
      </c>
      <c r="AB396" s="1" t="s">
        <v>7907</v>
      </c>
      <c r="AC396" s="1" t="s">
        <v>1148</v>
      </c>
    </row>
    <row r="397" spans="1:29" ht="13" x14ac:dyDescent="0.2">
      <c r="A397" s="1" t="s">
        <v>821</v>
      </c>
      <c r="B397" s="1" t="s">
        <v>822</v>
      </c>
      <c r="C397" s="1">
        <v>439</v>
      </c>
      <c r="D397" s="8">
        <v>3.34</v>
      </c>
      <c r="E397" s="8">
        <v>3.44</v>
      </c>
      <c r="F397" s="8">
        <v>56.0000002384186</v>
      </c>
      <c r="G397" s="8">
        <v>41.999998688697801</v>
      </c>
      <c r="H397" s="8">
        <v>23.999999463558201</v>
      </c>
      <c r="I397" s="2">
        <v>2</v>
      </c>
      <c r="J397" s="17">
        <v>0.54954087734222401</v>
      </c>
      <c r="K397" s="17">
        <v>0.84722739458084095</v>
      </c>
      <c r="L397" s="17">
        <v>0.85506671667098999</v>
      </c>
      <c r="M397" s="17">
        <v>1.3182567358017001</v>
      </c>
      <c r="N397" s="3">
        <f t="shared" si="30"/>
        <v>0.89252293109893888</v>
      </c>
      <c r="O397" s="3">
        <f t="shared" si="31"/>
        <v>0.85114705562591553</v>
      </c>
      <c r="P397" s="3">
        <f t="shared" si="32"/>
        <v>0.31745898175648718</v>
      </c>
      <c r="Q397" s="9">
        <v>8.2699999999999996E-2</v>
      </c>
      <c r="R397" s="9" t="s">
        <v>201</v>
      </c>
      <c r="S397" s="9">
        <v>0.49380000000000002</v>
      </c>
      <c r="T397" s="9" t="s">
        <v>201</v>
      </c>
      <c r="U397" s="9">
        <v>0.54690000000000005</v>
      </c>
      <c r="V397" s="9" t="s">
        <v>201</v>
      </c>
      <c r="X397" s="1" t="s">
        <v>821</v>
      </c>
      <c r="Y397" s="1">
        <f t="shared" si="33"/>
        <v>-0.23251968201996989</v>
      </c>
      <c r="Z397" s="1">
        <f t="shared" si="34"/>
        <v>0.26209207662536121</v>
      </c>
      <c r="AA397" s="1" t="s">
        <v>202</v>
      </c>
      <c r="AB397" s="1" t="s">
        <v>7312</v>
      </c>
      <c r="AC397" s="1" t="s">
        <v>1350</v>
      </c>
    </row>
    <row r="398" spans="1:29" ht="13" x14ac:dyDescent="0.2">
      <c r="A398" s="1" t="s">
        <v>823</v>
      </c>
      <c r="B398" s="1" t="s">
        <v>824</v>
      </c>
      <c r="C398" s="1">
        <v>111</v>
      </c>
      <c r="D398" s="8">
        <v>19.45</v>
      </c>
      <c r="E398" s="8">
        <v>20.39</v>
      </c>
      <c r="F398" s="8">
        <v>93.519997596740694</v>
      </c>
      <c r="G398" s="8">
        <v>74.070000648498507</v>
      </c>
      <c r="H398" s="8">
        <v>33.329999446868896</v>
      </c>
      <c r="I398" s="2">
        <v>18</v>
      </c>
      <c r="J398" s="17">
        <v>1.28233098983765</v>
      </c>
      <c r="K398" s="17">
        <v>0.94623708724975597</v>
      </c>
      <c r="L398" s="17">
        <v>0.751622915267944</v>
      </c>
      <c r="M398" s="17">
        <v>0.57016426324844405</v>
      </c>
      <c r="N398" s="3">
        <f t="shared" si="30"/>
        <v>0.88758881390094846</v>
      </c>
      <c r="O398" s="3">
        <f t="shared" si="31"/>
        <v>0.84893000125884999</v>
      </c>
      <c r="P398" s="3">
        <f t="shared" si="32"/>
        <v>0.30468895416914582</v>
      </c>
      <c r="Q398" s="9">
        <v>7.3300000000000004E-2</v>
      </c>
      <c r="R398" s="9" t="s">
        <v>201</v>
      </c>
      <c r="S398" s="9">
        <v>0.49370000000000003</v>
      </c>
      <c r="T398" s="9" t="s">
        <v>201</v>
      </c>
      <c r="U398" s="9">
        <v>0.5141</v>
      </c>
      <c r="V398" s="9" t="s">
        <v>201</v>
      </c>
      <c r="X398" s="1" t="s">
        <v>823</v>
      </c>
      <c r="Y398" s="1">
        <f t="shared" si="33"/>
        <v>-0.23628249399486589</v>
      </c>
      <c r="Z398" s="1">
        <f t="shared" si="34"/>
        <v>0.28895239613296608</v>
      </c>
      <c r="AA398" s="1" t="s">
        <v>202</v>
      </c>
      <c r="AB398" s="1" t="s">
        <v>7531</v>
      </c>
      <c r="AC398" s="1" t="s">
        <v>1148</v>
      </c>
    </row>
    <row r="399" spans="1:29" ht="13" x14ac:dyDescent="0.2">
      <c r="A399" s="1" t="s">
        <v>825</v>
      </c>
      <c r="B399" s="1" t="s">
        <v>826</v>
      </c>
      <c r="C399" s="1">
        <v>557</v>
      </c>
      <c r="D399" s="8">
        <v>1.71</v>
      </c>
      <c r="E399" s="8">
        <v>1.9</v>
      </c>
      <c r="F399" s="8">
        <v>37.779998779296903</v>
      </c>
      <c r="G399" s="8">
        <v>11.1100003123283</v>
      </c>
      <c r="H399" s="8">
        <v>6.2959998846054104</v>
      </c>
      <c r="I399" s="2">
        <v>2</v>
      </c>
      <c r="J399" s="17">
        <v>0.80167812108993497</v>
      </c>
      <c r="K399" s="17">
        <v>0.66069352626800504</v>
      </c>
      <c r="L399" s="17">
        <v>1.0964782238006601</v>
      </c>
      <c r="M399" s="17">
        <v>0.89536476135253895</v>
      </c>
      <c r="N399" s="3">
        <f t="shared" si="30"/>
        <v>0.86355365812778473</v>
      </c>
      <c r="O399" s="3">
        <f t="shared" si="31"/>
        <v>0.84852144122123696</v>
      </c>
      <c r="P399" s="3">
        <f t="shared" si="32"/>
        <v>0.1827991746554703</v>
      </c>
      <c r="Q399" s="9">
        <v>1.7500000000000002E-2</v>
      </c>
      <c r="R399" s="9" t="s">
        <v>30</v>
      </c>
      <c r="S399" s="9">
        <v>0.37790000000000001</v>
      </c>
      <c r="T399" s="9" t="s">
        <v>201</v>
      </c>
      <c r="U399" s="9">
        <v>0.23230000000000001</v>
      </c>
      <c r="V399" s="9" t="s">
        <v>201</v>
      </c>
      <c r="X399" s="1" t="s">
        <v>825</v>
      </c>
      <c r="Y399" s="1">
        <f t="shared" si="33"/>
        <v>-0.23697697931185466</v>
      </c>
      <c r="Z399" s="1">
        <f t="shared" si="34"/>
        <v>0.63395079019976452</v>
      </c>
      <c r="AA399" s="1" t="s">
        <v>202</v>
      </c>
      <c r="AB399" s="1" t="s">
        <v>7623</v>
      </c>
      <c r="AC399" s="1" t="s">
        <v>1134</v>
      </c>
    </row>
    <row r="400" spans="1:29" ht="13" x14ac:dyDescent="0.2">
      <c r="A400" s="1" t="s">
        <v>827</v>
      </c>
      <c r="B400" s="1" t="s">
        <v>828</v>
      </c>
      <c r="C400" s="1">
        <v>419</v>
      </c>
      <c r="D400" s="8">
        <v>4.04</v>
      </c>
      <c r="E400" s="8">
        <v>4.2300000000000004</v>
      </c>
      <c r="F400" s="8">
        <v>29.699999094009399</v>
      </c>
      <c r="G400" s="8">
        <v>12.5400006771088</v>
      </c>
      <c r="H400" s="8">
        <v>8.5809998214244807</v>
      </c>
      <c r="I400" s="2">
        <v>3</v>
      </c>
      <c r="J400" s="17">
        <v>0.92044961452484098</v>
      </c>
      <c r="K400" s="17">
        <v>1.29419600963593</v>
      </c>
      <c r="L400" s="17">
        <v>0.55975759029388406</v>
      </c>
      <c r="M400" s="17">
        <v>0.77268058061599698</v>
      </c>
      <c r="N400" s="3">
        <f t="shared" si="30"/>
        <v>0.88677094876766305</v>
      </c>
      <c r="O400" s="3">
        <f t="shared" si="31"/>
        <v>0.84656509757041898</v>
      </c>
      <c r="P400" s="3">
        <f t="shared" si="32"/>
        <v>0.30934542800132975</v>
      </c>
      <c r="Q400" s="9">
        <v>7.5600000000000001E-2</v>
      </c>
      <c r="R400" s="9" t="s">
        <v>201</v>
      </c>
      <c r="S400" s="9">
        <v>0.50249999999999995</v>
      </c>
      <c r="T400" s="9" t="s">
        <v>201</v>
      </c>
      <c r="U400" s="9">
        <v>0.5171</v>
      </c>
      <c r="V400" s="9" t="s">
        <v>201</v>
      </c>
      <c r="X400" s="1" t="s">
        <v>827</v>
      </c>
      <c r="Y400" s="1">
        <f t="shared" si="33"/>
        <v>-0.24030708485145527</v>
      </c>
      <c r="Z400" s="1">
        <f t="shared" si="34"/>
        <v>0.28642546222793025</v>
      </c>
      <c r="AA400" s="1" t="s">
        <v>202</v>
      </c>
      <c r="AB400" s="1" t="s">
        <v>7661</v>
      </c>
      <c r="AC400" s="1" t="s">
        <v>1450</v>
      </c>
    </row>
    <row r="401" spans="1:29" ht="13" x14ac:dyDescent="0.2">
      <c r="A401" s="1" t="s">
        <v>829</v>
      </c>
      <c r="B401" s="1" t="s">
        <v>830</v>
      </c>
      <c r="C401" s="1">
        <v>480</v>
      </c>
      <c r="D401" s="8">
        <v>2.4</v>
      </c>
      <c r="E401" s="8">
        <v>2.54</v>
      </c>
      <c r="F401" s="8">
        <v>33.579999208450303</v>
      </c>
      <c r="G401" s="8">
        <v>7.7109999954700497</v>
      </c>
      <c r="H401" s="8">
        <v>4.7260001301765397</v>
      </c>
      <c r="I401" s="2">
        <v>4</v>
      </c>
      <c r="J401" s="17">
        <v>0.81658238172531095</v>
      </c>
      <c r="K401" s="17">
        <v>0.74473202228546098</v>
      </c>
      <c r="L401" s="17">
        <v>0.94623714685440097</v>
      </c>
      <c r="M401" s="17">
        <v>0.87096357345581099</v>
      </c>
      <c r="N401" s="3">
        <f t="shared" si="30"/>
        <v>0.84462878108024597</v>
      </c>
      <c r="O401" s="3">
        <f t="shared" si="31"/>
        <v>0.84377297759056091</v>
      </c>
      <c r="P401" s="3">
        <f t="shared" si="32"/>
        <v>8.5212957190086494E-2</v>
      </c>
      <c r="Q401" s="9">
        <v>1.8E-3</v>
      </c>
      <c r="R401" s="9" t="s">
        <v>30</v>
      </c>
      <c r="S401" s="9">
        <v>0.17480000000000001</v>
      </c>
      <c r="T401" s="9" t="s">
        <v>201</v>
      </c>
      <c r="U401" s="9">
        <v>3.56E-2</v>
      </c>
      <c r="V401" s="9" t="s">
        <v>30</v>
      </c>
      <c r="X401" s="1" t="s">
        <v>829</v>
      </c>
      <c r="Y401" s="1">
        <f t="shared" si="33"/>
        <v>-0.24507320989035702</v>
      </c>
      <c r="Z401" s="1">
        <f t="shared" si="34"/>
        <v>1.4485500020271249</v>
      </c>
      <c r="AA401" s="1" t="s">
        <v>202</v>
      </c>
      <c r="AB401" s="1" t="s">
        <v>8216</v>
      </c>
      <c r="AC401" s="1" t="s">
        <v>1155</v>
      </c>
    </row>
    <row r="402" spans="1:29" ht="13" x14ac:dyDescent="0.2">
      <c r="A402" s="1" t="s">
        <v>831</v>
      </c>
      <c r="B402" s="1" t="s">
        <v>832</v>
      </c>
      <c r="C402" s="1">
        <v>428</v>
      </c>
      <c r="D402" s="8">
        <v>3.69</v>
      </c>
      <c r="E402" s="8">
        <v>3.91</v>
      </c>
      <c r="F402" s="8">
        <v>38.609999418258703</v>
      </c>
      <c r="G402" s="8">
        <v>12.8000006079674</v>
      </c>
      <c r="H402" s="8">
        <v>6.0740001499652898</v>
      </c>
      <c r="I402" s="2">
        <v>3</v>
      </c>
      <c r="J402" s="17">
        <v>1.16949903964996</v>
      </c>
      <c r="K402" s="17">
        <v>0.94623708724975597</v>
      </c>
      <c r="L402" s="17">
        <v>0.73790425062179599</v>
      </c>
      <c r="M402" s="17">
        <v>0.54954087734222401</v>
      </c>
      <c r="N402" s="3">
        <f t="shared" si="30"/>
        <v>0.85079531371593409</v>
      </c>
      <c r="O402" s="3">
        <f t="shared" si="31"/>
        <v>0.84207066893577598</v>
      </c>
      <c r="P402" s="3">
        <f t="shared" si="32"/>
        <v>0.26719519994495777</v>
      </c>
      <c r="Q402" s="9">
        <v>4.3700000000000003E-2</v>
      </c>
      <c r="R402" s="9" t="s">
        <v>30</v>
      </c>
      <c r="S402" s="9">
        <v>0.58450000000000002</v>
      </c>
      <c r="T402" s="9" t="s">
        <v>201</v>
      </c>
      <c r="U402" s="9">
        <v>0.34549999999999997</v>
      </c>
      <c r="V402" s="9" t="s">
        <v>201</v>
      </c>
      <c r="X402" s="1" t="s">
        <v>831</v>
      </c>
      <c r="Y402" s="1">
        <f t="shared" si="33"/>
        <v>-0.24798678149480283</v>
      </c>
      <c r="Z402" s="1">
        <f t="shared" si="34"/>
        <v>0.4615519482897828</v>
      </c>
      <c r="AA402" s="1" t="s">
        <v>202</v>
      </c>
      <c r="AB402" s="1" t="s">
        <v>7322</v>
      </c>
      <c r="AC402" s="1" t="s">
        <v>1134</v>
      </c>
    </row>
    <row r="403" spans="1:29" ht="13" x14ac:dyDescent="0.2">
      <c r="A403" s="1" t="s">
        <v>833</v>
      </c>
      <c r="B403" s="1" t="s">
        <v>834</v>
      </c>
      <c r="C403" s="1">
        <v>391</v>
      </c>
      <c r="D403" s="8">
        <v>4.5</v>
      </c>
      <c r="E403" s="8">
        <v>4.7300000000000004</v>
      </c>
      <c r="F403" s="8">
        <v>45.399999618530302</v>
      </c>
      <c r="G403" s="8">
        <v>18.680000305175799</v>
      </c>
      <c r="H403" s="8">
        <v>5.1720000803470603</v>
      </c>
      <c r="I403" s="2">
        <v>3</v>
      </c>
      <c r="J403" s="17">
        <v>0.73113912343978904</v>
      </c>
      <c r="K403" s="17">
        <v>0.72443598508834794</v>
      </c>
      <c r="L403" s="17">
        <v>0.96382904052734397</v>
      </c>
      <c r="M403" s="17">
        <v>0.93756198883056596</v>
      </c>
      <c r="N403" s="3">
        <f t="shared" si="30"/>
        <v>0.83924153447151173</v>
      </c>
      <c r="O403" s="3">
        <f t="shared" si="31"/>
        <v>0.8343505561351775</v>
      </c>
      <c r="P403" s="3">
        <f t="shared" si="32"/>
        <v>0.12917095113404878</v>
      </c>
      <c r="Q403" s="9">
        <v>5.7000000000000002E-3</v>
      </c>
      <c r="R403" s="9" t="s">
        <v>30</v>
      </c>
      <c r="S403" s="9">
        <v>0.35749999999999998</v>
      </c>
      <c r="T403" s="9" t="s">
        <v>201</v>
      </c>
      <c r="U403" s="9">
        <v>8.8599999999999998E-2</v>
      </c>
      <c r="V403" s="9" t="s">
        <v>201</v>
      </c>
      <c r="X403" s="1" t="s">
        <v>833</v>
      </c>
      <c r="Y403" s="1">
        <f t="shared" si="33"/>
        <v>-0.26127442903846892</v>
      </c>
      <c r="Z403" s="1">
        <f t="shared" si="34"/>
        <v>1.0525662781129492</v>
      </c>
      <c r="AA403" s="1" t="s">
        <v>202</v>
      </c>
      <c r="AB403" s="1" t="s">
        <v>8212</v>
      </c>
      <c r="AC403" s="1" t="s">
        <v>1220</v>
      </c>
    </row>
    <row r="404" spans="1:29" ht="13" x14ac:dyDescent="0.2">
      <c r="A404" s="1" t="s">
        <v>835</v>
      </c>
      <c r="B404" s="1" t="s">
        <v>836</v>
      </c>
      <c r="C404" s="1">
        <v>147</v>
      </c>
      <c r="D404" s="8">
        <v>15.86</v>
      </c>
      <c r="E404" s="8">
        <v>16.79</v>
      </c>
      <c r="F404" s="8">
        <v>62.989997863769503</v>
      </c>
      <c r="G404" s="8">
        <v>33.579999208450303</v>
      </c>
      <c r="H404" s="8">
        <v>20.3400000929832</v>
      </c>
      <c r="I404" s="2">
        <v>12</v>
      </c>
      <c r="J404" s="17">
        <v>1.16949903964996</v>
      </c>
      <c r="K404" s="17">
        <v>0.63095742464065596</v>
      </c>
      <c r="L404" s="17">
        <v>1.0375283956527701</v>
      </c>
      <c r="M404" s="17">
        <v>0.58076441287994396</v>
      </c>
      <c r="N404" s="3">
        <f t="shared" si="30"/>
        <v>0.85468731820583255</v>
      </c>
      <c r="O404" s="3">
        <f t="shared" si="31"/>
        <v>0.83424291014671303</v>
      </c>
      <c r="P404" s="3">
        <f t="shared" si="32"/>
        <v>0.29304499250537902</v>
      </c>
      <c r="Q404" s="9">
        <v>5.5899999999999998E-2</v>
      </c>
      <c r="R404" s="9" t="s">
        <v>201</v>
      </c>
      <c r="S404" s="9">
        <v>0.60060000000000002</v>
      </c>
      <c r="T404" s="9" t="s">
        <v>201</v>
      </c>
      <c r="U404" s="9">
        <v>0.39439999999999997</v>
      </c>
      <c r="V404" s="9" t="s">
        <v>201</v>
      </c>
      <c r="X404" s="1" t="s">
        <v>835</v>
      </c>
      <c r="Y404" s="1">
        <f t="shared" si="33"/>
        <v>-0.2614605742405004</v>
      </c>
      <c r="Z404" s="1">
        <f t="shared" si="34"/>
        <v>0.40406309373082644</v>
      </c>
      <c r="AA404" s="1" t="s">
        <v>202</v>
      </c>
      <c r="AB404" s="1" t="s">
        <v>7762</v>
      </c>
      <c r="AC404" s="1" t="s">
        <v>1194</v>
      </c>
    </row>
    <row r="405" spans="1:29" ht="13" x14ac:dyDescent="0.2">
      <c r="A405" s="1" t="s">
        <v>837</v>
      </c>
      <c r="B405" s="1" t="s">
        <v>838</v>
      </c>
      <c r="C405" s="1">
        <v>82</v>
      </c>
      <c r="D405" s="8">
        <v>25.19</v>
      </c>
      <c r="E405" s="8">
        <v>27.19</v>
      </c>
      <c r="F405" s="8">
        <v>71.499997377395601</v>
      </c>
      <c r="G405" s="8">
        <v>61.8399977684021</v>
      </c>
      <c r="H405" s="8">
        <v>61.8399977684021</v>
      </c>
      <c r="I405" s="2">
        <v>16</v>
      </c>
      <c r="J405" s="17">
        <v>0.69183099269866899</v>
      </c>
      <c r="K405" s="17">
        <v>0.77268058061599698</v>
      </c>
      <c r="L405" s="17">
        <v>0.88715600967407204</v>
      </c>
      <c r="M405" s="17">
        <v>0.98174792528152499</v>
      </c>
      <c r="N405" s="3">
        <f t="shared" si="30"/>
        <v>0.83335387706756581</v>
      </c>
      <c r="O405" s="3">
        <f t="shared" si="31"/>
        <v>0.82991829514503457</v>
      </c>
      <c r="P405" s="3">
        <f t="shared" si="32"/>
        <v>0.12731252716671518</v>
      </c>
      <c r="Q405" s="9">
        <v>5.1999999999999998E-3</v>
      </c>
      <c r="R405" s="9" t="s">
        <v>30</v>
      </c>
      <c r="S405" s="9">
        <v>0.38779999999999998</v>
      </c>
      <c r="T405" s="9" t="s">
        <v>201</v>
      </c>
      <c r="U405" s="9">
        <v>7.9100000000000004E-2</v>
      </c>
      <c r="V405" s="9" t="s">
        <v>201</v>
      </c>
      <c r="X405" s="1" t="s">
        <v>837</v>
      </c>
      <c r="Y405" s="1">
        <f t="shared" si="33"/>
        <v>-0.26895878371846049</v>
      </c>
      <c r="Z405" s="1">
        <f t="shared" si="34"/>
        <v>1.1018235165023234</v>
      </c>
      <c r="AA405" s="1" t="s">
        <v>202</v>
      </c>
      <c r="AB405" s="1" t="s">
        <v>7389</v>
      </c>
      <c r="AC405" s="1" t="s">
        <v>1148</v>
      </c>
    </row>
    <row r="406" spans="1:29" ht="13" x14ac:dyDescent="0.2">
      <c r="A406" s="1" t="s">
        <v>839</v>
      </c>
      <c r="B406" s="1" t="s">
        <v>840</v>
      </c>
      <c r="C406" s="1">
        <v>472</v>
      </c>
      <c r="D406" s="8">
        <v>2.5499999999999998</v>
      </c>
      <c r="E406" s="8">
        <v>4.63</v>
      </c>
      <c r="F406" s="8">
        <v>50.389999151229901</v>
      </c>
      <c r="G406" s="8">
        <v>12.890000641346001</v>
      </c>
      <c r="H406" s="8">
        <v>5.0779998302459699</v>
      </c>
      <c r="I406" s="2">
        <v>2</v>
      </c>
      <c r="J406" s="17">
        <v>0.54450267553329501</v>
      </c>
      <c r="K406" s="17">
        <v>0.80167812108993497</v>
      </c>
      <c r="L406" s="17">
        <v>0.85506671667098999</v>
      </c>
      <c r="M406" s="17">
        <v>1.44543981552124</v>
      </c>
      <c r="N406" s="3">
        <f t="shared" si="30"/>
        <v>0.91167183220386505</v>
      </c>
      <c r="O406" s="3">
        <f t="shared" si="31"/>
        <v>0.82837241888046242</v>
      </c>
      <c r="P406" s="3">
        <f t="shared" si="32"/>
        <v>0.3807992494801688</v>
      </c>
      <c r="Q406" s="9">
        <v>0.1341</v>
      </c>
      <c r="R406" s="9" t="s">
        <v>201</v>
      </c>
      <c r="S406" s="9">
        <v>0.50860000000000005</v>
      </c>
      <c r="T406" s="9" t="s">
        <v>201</v>
      </c>
      <c r="U406" s="9">
        <v>0.67430000000000001</v>
      </c>
      <c r="V406" s="9" t="s">
        <v>201</v>
      </c>
      <c r="X406" s="1" t="s">
        <v>839</v>
      </c>
      <c r="Y406" s="1">
        <f t="shared" si="33"/>
        <v>-0.27164857586153751</v>
      </c>
      <c r="Z406" s="1">
        <f t="shared" si="34"/>
        <v>0.17114684032335992</v>
      </c>
      <c r="AA406" s="1" t="s">
        <v>202</v>
      </c>
      <c r="AB406" s="1" t="s">
        <v>7893</v>
      </c>
      <c r="AC406" s="1" t="s">
        <v>1350</v>
      </c>
    </row>
    <row r="407" spans="1:29" ht="13" x14ac:dyDescent="0.2">
      <c r="A407" s="1" t="s">
        <v>841</v>
      </c>
      <c r="B407" s="1" t="s">
        <v>842</v>
      </c>
      <c r="C407" s="1">
        <v>45</v>
      </c>
      <c r="D407" s="8">
        <v>34.6</v>
      </c>
      <c r="E407" s="8">
        <v>34.71</v>
      </c>
      <c r="F407" s="8">
        <v>56.169998645782499</v>
      </c>
      <c r="G407" s="8">
        <v>41.560000181198099</v>
      </c>
      <c r="H407" s="8">
        <v>30.930000543594399</v>
      </c>
      <c r="I407" s="2">
        <v>23</v>
      </c>
      <c r="J407" s="17">
        <v>1.05681800842285</v>
      </c>
      <c r="K407" s="17">
        <v>0.72443598508834794</v>
      </c>
      <c r="L407" s="17">
        <v>0.92896640300750699</v>
      </c>
      <c r="M407" s="17">
        <v>0.65463614463806197</v>
      </c>
      <c r="N407" s="3">
        <f t="shared" si="30"/>
        <v>0.84121413528919176</v>
      </c>
      <c r="O407" s="3">
        <f t="shared" si="31"/>
        <v>0.82670119404792741</v>
      </c>
      <c r="P407" s="3">
        <f t="shared" si="32"/>
        <v>0.18496303555006632</v>
      </c>
      <c r="Q407" s="9">
        <v>1.5699999999999999E-2</v>
      </c>
      <c r="R407" s="9" t="s">
        <v>30</v>
      </c>
      <c r="S407" s="9">
        <v>0.4929</v>
      </c>
      <c r="T407" s="9" t="s">
        <v>201</v>
      </c>
      <c r="U407" s="9">
        <v>0.1845</v>
      </c>
      <c r="V407" s="9" t="s">
        <v>201</v>
      </c>
      <c r="X407" s="1" t="s">
        <v>841</v>
      </c>
      <c r="Y407" s="1">
        <f t="shared" si="33"/>
        <v>-0.2745621243330098</v>
      </c>
      <c r="Z407" s="1">
        <f t="shared" si="34"/>
        <v>0.73400362950492082</v>
      </c>
      <c r="AA407" s="1" t="s">
        <v>202</v>
      </c>
      <c r="AB407" s="1" t="s">
        <v>7905</v>
      </c>
      <c r="AC407" s="1" t="s">
        <v>1202</v>
      </c>
    </row>
    <row r="408" spans="1:29" ht="13" x14ac:dyDescent="0.2">
      <c r="A408" s="1" t="s">
        <v>843</v>
      </c>
      <c r="B408" s="1" t="s">
        <v>844</v>
      </c>
      <c r="C408" s="1">
        <v>296</v>
      </c>
      <c r="D408" s="8">
        <v>7.81</v>
      </c>
      <c r="E408" s="8">
        <v>7.97</v>
      </c>
      <c r="F408" s="8">
        <v>73.329997062683105</v>
      </c>
      <c r="G408" s="8">
        <v>57.779997587204001</v>
      </c>
      <c r="H408" s="8">
        <v>46.669998764991803</v>
      </c>
      <c r="I408" s="2">
        <v>9</v>
      </c>
      <c r="J408" s="17">
        <v>1.02801597118378</v>
      </c>
      <c r="K408" s="17">
        <v>1.5559660196304299</v>
      </c>
      <c r="L408" s="17">
        <v>0.39084088802337602</v>
      </c>
      <c r="M408" s="17">
        <v>0.62517267465591397</v>
      </c>
      <c r="N408" s="3">
        <f t="shared" si="30"/>
        <v>0.89999888837337494</v>
      </c>
      <c r="O408" s="3">
        <f t="shared" si="31"/>
        <v>0.82659432291984691</v>
      </c>
      <c r="P408" s="3">
        <f t="shared" si="32"/>
        <v>0.51037651717386756</v>
      </c>
      <c r="Q408" s="9">
        <v>0.215</v>
      </c>
      <c r="R408" s="9" t="s">
        <v>201</v>
      </c>
      <c r="S408" s="9">
        <v>0.64359999999999995</v>
      </c>
      <c r="T408" s="9" t="s">
        <v>201</v>
      </c>
      <c r="U408" s="9">
        <v>0.72130000000000005</v>
      </c>
      <c r="V408" s="9" t="s">
        <v>201</v>
      </c>
      <c r="X408" s="1" t="s">
        <v>843</v>
      </c>
      <c r="Y408" s="1">
        <f t="shared" si="33"/>
        <v>-0.27474863962338386</v>
      </c>
      <c r="Z408" s="1">
        <f t="shared" si="34"/>
        <v>0.14188406780993384</v>
      </c>
      <c r="AA408" s="1" t="s">
        <v>202</v>
      </c>
      <c r="AB408" s="1" t="s">
        <v>8191</v>
      </c>
      <c r="AC408" s="1" t="s">
        <v>1148</v>
      </c>
    </row>
    <row r="409" spans="1:29" ht="13" x14ac:dyDescent="0.2">
      <c r="A409" s="1" t="s">
        <v>845</v>
      </c>
      <c r="B409" s="1" t="s">
        <v>846</v>
      </c>
      <c r="C409" s="1">
        <v>361</v>
      </c>
      <c r="D409" s="8">
        <v>5.27</v>
      </c>
      <c r="E409" s="8">
        <v>5.54</v>
      </c>
      <c r="F409" s="8">
        <v>40.900000929832501</v>
      </c>
      <c r="G409" s="8">
        <v>19.9499994516373</v>
      </c>
      <c r="H409" s="8">
        <v>6.9830000400543204</v>
      </c>
      <c r="I409" s="2">
        <v>3</v>
      </c>
      <c r="J409" s="17">
        <v>0.76559662818908703</v>
      </c>
      <c r="K409" s="17">
        <v>0.51522862911224399</v>
      </c>
      <c r="L409" s="17">
        <v>1.3182567358017001</v>
      </c>
      <c r="M409" s="17">
        <v>0.88715600967407204</v>
      </c>
      <c r="N409" s="3">
        <f t="shared" si="30"/>
        <v>0.87155950069427579</v>
      </c>
      <c r="O409" s="3">
        <f t="shared" si="31"/>
        <v>0.82637631893157959</v>
      </c>
      <c r="P409" s="3">
        <f t="shared" si="32"/>
        <v>0.3356493663219281</v>
      </c>
      <c r="Q409" s="9">
        <v>8.3699999999999997E-2</v>
      </c>
      <c r="R409" s="9" t="s">
        <v>201</v>
      </c>
      <c r="S409" s="9">
        <v>0.58499999999999996</v>
      </c>
      <c r="T409" s="9" t="s">
        <v>201</v>
      </c>
      <c r="U409" s="9">
        <v>0.49980000000000002</v>
      </c>
      <c r="V409" s="9" t="s">
        <v>201</v>
      </c>
      <c r="X409" s="1" t="s">
        <v>845</v>
      </c>
      <c r="Y409" s="1">
        <f t="shared" si="33"/>
        <v>-0.27512918270942266</v>
      </c>
      <c r="Z409" s="1">
        <f t="shared" si="34"/>
        <v>0.30120374820956874</v>
      </c>
      <c r="AA409" s="1" t="s">
        <v>202</v>
      </c>
      <c r="AB409" s="1" t="s">
        <v>8154</v>
      </c>
      <c r="AC409" s="1" t="s">
        <v>1450</v>
      </c>
    </row>
    <row r="410" spans="1:29" ht="13" x14ac:dyDescent="0.2">
      <c r="A410" s="1" t="s">
        <v>847</v>
      </c>
      <c r="B410" s="1" t="s">
        <v>848</v>
      </c>
      <c r="C410" s="1">
        <v>562</v>
      </c>
      <c r="D410" s="8">
        <v>1.61</v>
      </c>
      <c r="E410" s="8">
        <v>2.73</v>
      </c>
      <c r="F410" s="8">
        <v>39.300000667572</v>
      </c>
      <c r="G410" s="8">
        <v>7.89100006222725</v>
      </c>
      <c r="H410" s="8">
        <v>3.6419998854398701</v>
      </c>
      <c r="I410" s="2">
        <v>4</v>
      </c>
      <c r="J410" s="17">
        <v>0.78704577684402499</v>
      </c>
      <c r="K410" s="17">
        <v>0.88715600967407204</v>
      </c>
      <c r="L410" s="17">
        <v>0.75857758522033703</v>
      </c>
      <c r="M410" s="17">
        <v>0.86297851800918601</v>
      </c>
      <c r="N410" s="3">
        <f t="shared" si="30"/>
        <v>0.82393947243690491</v>
      </c>
      <c r="O410" s="3">
        <f t="shared" si="31"/>
        <v>0.82501214742660545</v>
      </c>
      <c r="P410" s="3">
        <f t="shared" si="32"/>
        <v>6.0974581410246156E-2</v>
      </c>
      <c r="Q410" s="9">
        <v>5.9999999999999995E-4</v>
      </c>
      <c r="R410" s="9" t="s">
        <v>30</v>
      </c>
      <c r="S410" s="9">
        <v>0.1704</v>
      </c>
      <c r="T410" s="9" t="s">
        <v>201</v>
      </c>
      <c r="U410" s="9">
        <v>1.03E-2</v>
      </c>
      <c r="V410" s="9" t="s">
        <v>30</v>
      </c>
      <c r="X410" s="1" t="s">
        <v>847</v>
      </c>
      <c r="Y410" s="1">
        <f t="shared" si="33"/>
        <v>-0.27751273322211634</v>
      </c>
      <c r="Z410" s="1">
        <f t="shared" si="34"/>
        <v>1.9871627752948278</v>
      </c>
      <c r="AA410" s="1" t="s">
        <v>202</v>
      </c>
      <c r="AB410" s="1" t="s">
        <v>7434</v>
      </c>
      <c r="AC410" s="1" t="s">
        <v>1134</v>
      </c>
    </row>
    <row r="411" spans="1:29" ht="13" x14ac:dyDescent="0.2">
      <c r="A411" s="1" t="s">
        <v>849</v>
      </c>
      <c r="B411" s="1" t="s">
        <v>850</v>
      </c>
      <c r="C411" s="1">
        <v>348</v>
      </c>
      <c r="D411" s="8">
        <v>5.75</v>
      </c>
      <c r="E411" s="8">
        <v>5.89</v>
      </c>
      <c r="F411" s="8">
        <v>29.1299998760223</v>
      </c>
      <c r="G411" s="8">
        <v>21.259999275207502</v>
      </c>
      <c r="H411" s="8">
        <v>11.8100002408028</v>
      </c>
      <c r="I411" s="2">
        <v>5</v>
      </c>
      <c r="J411" s="17">
        <v>0.49203950166702298</v>
      </c>
      <c r="K411" s="17">
        <v>0.66069352626800504</v>
      </c>
      <c r="L411" s="17">
        <v>0.98174792528152499</v>
      </c>
      <c r="M411" s="17">
        <v>1.2133888006210301</v>
      </c>
      <c r="N411" s="3">
        <f t="shared" si="30"/>
        <v>0.83696743845939581</v>
      </c>
      <c r="O411" s="3">
        <f t="shared" si="31"/>
        <v>0.82122072577476501</v>
      </c>
      <c r="P411" s="3">
        <f t="shared" si="32"/>
        <v>0.32285301348816797</v>
      </c>
      <c r="Q411" s="9">
        <v>6.4100000000000004E-2</v>
      </c>
      <c r="R411" s="9" t="s">
        <v>201</v>
      </c>
      <c r="S411" s="9">
        <v>0.70289999999999997</v>
      </c>
      <c r="T411" s="9" t="s">
        <v>201</v>
      </c>
      <c r="U411" s="9">
        <v>0.38690000000000002</v>
      </c>
      <c r="V411" s="9" t="s">
        <v>201</v>
      </c>
      <c r="X411" s="1" t="s">
        <v>849</v>
      </c>
      <c r="Y411" s="1">
        <f t="shared" si="33"/>
        <v>-0.28415805658459792</v>
      </c>
      <c r="Z411" s="1">
        <f t="shared" si="34"/>
        <v>0.41240127027875501</v>
      </c>
      <c r="AA411" s="1" t="s">
        <v>202</v>
      </c>
      <c r="AB411" s="1" t="s">
        <v>7744</v>
      </c>
      <c r="AC411" s="1" t="s">
        <v>1134</v>
      </c>
    </row>
    <row r="412" spans="1:29" ht="13" x14ac:dyDescent="0.2">
      <c r="A412" s="1" t="s">
        <v>851</v>
      </c>
      <c r="B412" s="1" t="s">
        <v>852</v>
      </c>
      <c r="C412" s="1">
        <v>451</v>
      </c>
      <c r="D412" s="8">
        <v>2.97</v>
      </c>
      <c r="E412" s="8">
        <v>4.8600000000000003</v>
      </c>
      <c r="F412" s="8">
        <v>64.109998941421495</v>
      </c>
      <c r="G412" s="8">
        <v>24.400000274181401</v>
      </c>
      <c r="H412" s="8">
        <v>10.530000180006001</v>
      </c>
      <c r="I412" s="2">
        <v>3</v>
      </c>
      <c r="J412" s="17">
        <v>0.92044961452484098</v>
      </c>
      <c r="K412" s="17">
        <v>0.39810720086097701</v>
      </c>
      <c r="L412" s="17">
        <v>1.77010893821716</v>
      </c>
      <c r="M412" s="17">
        <v>0.71779429912567105</v>
      </c>
      <c r="N412" s="3">
        <f t="shared" si="30"/>
        <v>0.95161501318216224</v>
      </c>
      <c r="O412" s="3">
        <f t="shared" si="31"/>
        <v>0.81912195682525601</v>
      </c>
      <c r="P412" s="3">
        <f t="shared" si="32"/>
        <v>0.58649996078861455</v>
      </c>
      <c r="Q412" s="9">
        <v>0.32029999999999997</v>
      </c>
      <c r="R412" s="9" t="s">
        <v>201</v>
      </c>
      <c r="S412" s="9">
        <v>0.57799999999999996</v>
      </c>
      <c r="T412" s="9" t="s">
        <v>201</v>
      </c>
      <c r="U412" s="9">
        <v>0.87939999999999996</v>
      </c>
      <c r="V412" s="9" t="s">
        <v>201</v>
      </c>
      <c r="X412" s="1" t="s">
        <v>851</v>
      </c>
      <c r="Y412" s="1">
        <f t="shared" si="33"/>
        <v>-0.28784982811478721</v>
      </c>
      <c r="Z412" s="1">
        <f t="shared" si="34"/>
        <v>5.5813538716312575E-2</v>
      </c>
      <c r="AA412" s="1" t="s">
        <v>202</v>
      </c>
      <c r="AB412" s="1" t="s">
        <v>7640</v>
      </c>
      <c r="AC412" s="1" t="s">
        <v>1155</v>
      </c>
    </row>
    <row r="413" spans="1:29" ht="13" x14ac:dyDescent="0.2">
      <c r="A413" s="1" t="s">
        <v>853</v>
      </c>
      <c r="B413" s="1" t="s">
        <v>854</v>
      </c>
      <c r="C413" s="1">
        <v>42</v>
      </c>
      <c r="D413" s="8">
        <v>35.64</v>
      </c>
      <c r="E413" s="8">
        <v>36.799999999999997</v>
      </c>
      <c r="F413" s="8">
        <v>52.530002593994098</v>
      </c>
      <c r="G413" s="8">
        <v>33.329999446868896</v>
      </c>
      <c r="H413" s="8">
        <v>19.6700006723404</v>
      </c>
      <c r="I413" s="2">
        <v>22</v>
      </c>
      <c r="J413" s="17">
        <v>1.2589249610900899</v>
      </c>
      <c r="K413" s="17">
        <v>0.87902247905731201</v>
      </c>
      <c r="L413" s="17">
        <v>0.751622915267944</v>
      </c>
      <c r="M413" s="17">
        <v>0.57543992996215798</v>
      </c>
      <c r="N413" s="3">
        <f t="shared" si="30"/>
        <v>0.86625257134437583</v>
      </c>
      <c r="O413" s="3">
        <f t="shared" si="31"/>
        <v>0.81532269716262795</v>
      </c>
      <c r="P413" s="3">
        <f t="shared" si="32"/>
        <v>0.28986584635627088</v>
      </c>
      <c r="Q413" s="9">
        <v>5.8000000000000003E-2</v>
      </c>
      <c r="R413" s="9" t="s">
        <v>201</v>
      </c>
      <c r="S413" s="9">
        <v>0.55100000000000005</v>
      </c>
      <c r="T413" s="9" t="s">
        <v>201</v>
      </c>
      <c r="U413" s="9">
        <v>0.42420000000000002</v>
      </c>
      <c r="V413" s="9" t="s">
        <v>201</v>
      </c>
      <c r="X413" s="1" t="s">
        <v>853</v>
      </c>
      <c r="Y413" s="1">
        <f t="shared" si="33"/>
        <v>-0.2945569171961907</v>
      </c>
      <c r="Z413" s="1">
        <f t="shared" si="34"/>
        <v>0.37242933581945692</v>
      </c>
      <c r="AA413" s="1" t="s">
        <v>202</v>
      </c>
      <c r="AB413" s="1" t="s">
        <v>8278</v>
      </c>
      <c r="AC413" s="1" t="s">
        <v>1329</v>
      </c>
    </row>
    <row r="414" spans="1:29" ht="13" x14ac:dyDescent="0.2">
      <c r="A414" s="1" t="s">
        <v>855</v>
      </c>
      <c r="B414" s="1" t="s">
        <v>856</v>
      </c>
      <c r="C414" s="1">
        <v>532</v>
      </c>
      <c r="D414" s="8">
        <v>2.0099999999999998</v>
      </c>
      <c r="E414" s="8">
        <v>2.06</v>
      </c>
      <c r="F414" s="8">
        <v>35.049998760223403</v>
      </c>
      <c r="G414" s="8">
        <v>9.2780001461505908</v>
      </c>
      <c r="H414" s="8">
        <v>9.2780001461505908</v>
      </c>
      <c r="I414" s="2">
        <v>2</v>
      </c>
      <c r="J414" s="17">
        <v>0.608134984970093</v>
      </c>
      <c r="K414" s="17">
        <v>0.77268058061599698</v>
      </c>
      <c r="L414" s="17">
        <v>0.85506671667098999</v>
      </c>
      <c r="M414" s="17">
        <v>1.08642566204071</v>
      </c>
      <c r="N414" s="3">
        <f t="shared" si="30"/>
        <v>0.83057698607444752</v>
      </c>
      <c r="O414" s="3">
        <f t="shared" si="31"/>
        <v>0.81387364864349343</v>
      </c>
      <c r="P414" s="3">
        <f t="shared" si="32"/>
        <v>0.19907346174942558</v>
      </c>
      <c r="Q414" s="9">
        <v>1.8100000000000002E-2</v>
      </c>
      <c r="R414" s="9" t="s">
        <v>30</v>
      </c>
      <c r="S414" s="9">
        <v>0.58109999999999995</v>
      </c>
      <c r="T414" s="9" t="s">
        <v>201</v>
      </c>
      <c r="U414" s="9">
        <v>0.18729999999999999</v>
      </c>
      <c r="V414" s="9" t="s">
        <v>201</v>
      </c>
      <c r="X414" s="1" t="s">
        <v>855</v>
      </c>
      <c r="Y414" s="1">
        <f t="shared" si="33"/>
        <v>-0.29712325693688924</v>
      </c>
      <c r="Z414" s="1">
        <f t="shared" si="34"/>
        <v>0.72746222262476268</v>
      </c>
      <c r="AA414" s="1" t="s">
        <v>202</v>
      </c>
      <c r="AB414" s="1" t="s">
        <v>7741</v>
      </c>
      <c r="AC414" s="1" t="s">
        <v>1185</v>
      </c>
    </row>
    <row r="415" spans="1:29" ht="13" x14ac:dyDescent="0.2">
      <c r="A415" s="1" t="s">
        <v>857</v>
      </c>
      <c r="B415" s="1" t="s">
        <v>858</v>
      </c>
      <c r="C415" s="1">
        <v>315</v>
      </c>
      <c r="D415" s="8">
        <v>7.17</v>
      </c>
      <c r="E415" s="8">
        <v>7.29</v>
      </c>
      <c r="F415" s="8">
        <v>54.549998044967701</v>
      </c>
      <c r="G415" s="8">
        <v>37.7999991178513</v>
      </c>
      <c r="H415" s="8">
        <v>15.7900005578995</v>
      </c>
      <c r="I415" s="2">
        <v>3</v>
      </c>
      <c r="J415" s="17">
        <v>0.809095919132233</v>
      </c>
      <c r="K415" s="17">
        <v>0.66680681705474898</v>
      </c>
      <c r="L415" s="17">
        <v>1.12719750404358</v>
      </c>
      <c r="M415" s="17">
        <v>0.81658238172531095</v>
      </c>
      <c r="N415" s="3">
        <f t="shared" si="30"/>
        <v>0.85492065548896823</v>
      </c>
      <c r="O415" s="3">
        <f t="shared" si="31"/>
        <v>0.81283915042877197</v>
      </c>
      <c r="P415" s="3">
        <f t="shared" si="32"/>
        <v>0.19415734870342327</v>
      </c>
      <c r="Q415" s="9">
        <v>1.95E-2</v>
      </c>
      <c r="R415" s="9" t="s">
        <v>30</v>
      </c>
      <c r="S415" s="9">
        <v>0.44230000000000003</v>
      </c>
      <c r="T415" s="9" t="s">
        <v>201</v>
      </c>
      <c r="U415" s="9">
        <v>0.2319</v>
      </c>
      <c r="V415" s="9" t="s">
        <v>201</v>
      </c>
      <c r="X415" s="1" t="s">
        <v>857</v>
      </c>
      <c r="Y415" s="1">
        <f t="shared" si="33"/>
        <v>-0.29895820364196835</v>
      </c>
      <c r="Z415" s="1">
        <f t="shared" si="34"/>
        <v>0.63469925136201266</v>
      </c>
      <c r="AA415" s="1" t="s">
        <v>202</v>
      </c>
      <c r="AB415" s="1" t="s">
        <v>8142</v>
      </c>
      <c r="AC415" s="1" t="s">
        <v>1202</v>
      </c>
    </row>
    <row r="416" spans="1:29" ht="13" x14ac:dyDescent="0.2">
      <c r="A416" s="1" t="s">
        <v>859</v>
      </c>
      <c r="B416" s="1" t="s">
        <v>860</v>
      </c>
      <c r="C416" s="1">
        <v>61</v>
      </c>
      <c r="D416" s="8">
        <v>30.35</v>
      </c>
      <c r="E416" s="8">
        <v>30.98</v>
      </c>
      <c r="F416" s="8">
        <v>47.3100006580353</v>
      </c>
      <c r="G416" s="8">
        <v>31.200000643730199</v>
      </c>
      <c r="H416" s="8">
        <v>21.840000152587901</v>
      </c>
      <c r="I416" s="2">
        <v>21</v>
      </c>
      <c r="J416" s="17">
        <v>0.95499259233474698</v>
      </c>
      <c r="K416" s="17">
        <v>0.85506671667098999</v>
      </c>
      <c r="L416" s="17">
        <v>0.75857758522033703</v>
      </c>
      <c r="M416" s="17">
        <v>0.76559662818908703</v>
      </c>
      <c r="N416" s="3">
        <f t="shared" si="30"/>
        <v>0.83355838060379017</v>
      </c>
      <c r="O416" s="3">
        <f t="shared" si="31"/>
        <v>0.81033167243003845</v>
      </c>
      <c r="P416" s="3">
        <f t="shared" si="32"/>
        <v>9.2104642964241368E-2</v>
      </c>
      <c r="Q416" s="9">
        <v>2.0999999999999999E-3</v>
      </c>
      <c r="R416" s="9" t="s">
        <v>30</v>
      </c>
      <c r="S416" s="9">
        <v>0.25669999999999998</v>
      </c>
      <c r="T416" s="9" t="s">
        <v>201</v>
      </c>
      <c r="U416" s="9">
        <v>3.6400000000000002E-2</v>
      </c>
      <c r="V416" s="9" t="s">
        <v>30</v>
      </c>
      <c r="X416" s="1" t="s">
        <v>859</v>
      </c>
      <c r="Y416" s="1">
        <f t="shared" si="33"/>
        <v>-0.30341556438380596</v>
      </c>
      <c r="Z416" s="1">
        <f t="shared" si="34"/>
        <v>1.4388986163509441</v>
      </c>
      <c r="AA416" s="1" t="s">
        <v>202</v>
      </c>
      <c r="AB416" s="1" t="s">
        <v>8075</v>
      </c>
      <c r="AC416" s="1" t="s">
        <v>1450</v>
      </c>
    </row>
    <row r="417" spans="1:29" ht="13" x14ac:dyDescent="0.2">
      <c r="A417" s="1" t="s">
        <v>861</v>
      </c>
      <c r="B417" s="1" t="s">
        <v>862</v>
      </c>
      <c r="C417" s="1">
        <v>17</v>
      </c>
      <c r="D417" s="8">
        <v>52.74</v>
      </c>
      <c r="E417" s="8">
        <v>53.75</v>
      </c>
      <c r="F417" s="8">
        <v>77.9399991035461</v>
      </c>
      <c r="G417" s="8">
        <v>67.170000076293903</v>
      </c>
      <c r="H417" s="8">
        <v>58.149999380111701</v>
      </c>
      <c r="I417" s="2">
        <v>39</v>
      </c>
      <c r="J417" s="17">
        <v>1.07646501064301</v>
      </c>
      <c r="K417" s="17">
        <v>1.0185910463333101</v>
      </c>
      <c r="L417" s="17">
        <v>0.56493699550628695</v>
      </c>
      <c r="M417" s="17">
        <v>0.59703528881072998</v>
      </c>
      <c r="N417" s="3">
        <f t="shared" si="30"/>
        <v>0.8142570853233343</v>
      </c>
      <c r="O417" s="3">
        <f t="shared" si="31"/>
        <v>0.80781316757202004</v>
      </c>
      <c r="P417" s="3">
        <f t="shared" si="32"/>
        <v>0.27070967215143915</v>
      </c>
      <c r="Q417" s="9">
        <v>3.7100000000000001E-2</v>
      </c>
      <c r="R417" s="9" t="s">
        <v>30</v>
      </c>
      <c r="S417" s="9">
        <v>0.7611</v>
      </c>
      <c r="T417" s="9" t="s">
        <v>201</v>
      </c>
      <c r="U417" s="9">
        <v>0.2636</v>
      </c>
      <c r="V417" s="9" t="s">
        <v>201</v>
      </c>
      <c r="X417" s="1" t="s">
        <v>861</v>
      </c>
      <c r="Y417" s="1">
        <f t="shared" si="33"/>
        <v>-0.30790643233729298</v>
      </c>
      <c r="Z417" s="1">
        <f t="shared" si="34"/>
        <v>0.57905459407802773</v>
      </c>
      <c r="AA417" s="1" t="s">
        <v>202</v>
      </c>
      <c r="AB417" s="1" t="s">
        <v>8303</v>
      </c>
      <c r="AC417" s="1" t="s">
        <v>1450</v>
      </c>
    </row>
    <row r="418" spans="1:29" ht="13" x14ac:dyDescent="0.2">
      <c r="A418" s="1" t="s">
        <v>863</v>
      </c>
      <c r="B418" s="1" t="s">
        <v>864</v>
      </c>
      <c r="C418" s="1">
        <v>252</v>
      </c>
      <c r="D418" s="8">
        <v>10.06</v>
      </c>
      <c r="E418" s="8">
        <v>10.49</v>
      </c>
      <c r="F418" s="8">
        <v>35.339999198913603</v>
      </c>
      <c r="G418" s="8">
        <v>20.290000736713399</v>
      </c>
      <c r="H418" s="8">
        <v>8.3990000188350695</v>
      </c>
      <c r="I418" s="2">
        <v>7</v>
      </c>
      <c r="J418" s="17">
        <v>0.66680681705474898</v>
      </c>
      <c r="K418" s="17">
        <v>0.99083197116851796</v>
      </c>
      <c r="L418" s="17">
        <v>0.61376202106475797</v>
      </c>
      <c r="M418" s="17">
        <v>0.94623714685440097</v>
      </c>
      <c r="N418" s="3">
        <f t="shared" si="30"/>
        <v>0.8044094890356065</v>
      </c>
      <c r="O418" s="3">
        <f t="shared" si="31"/>
        <v>0.80652198195457503</v>
      </c>
      <c r="P418" s="3">
        <f t="shared" si="32"/>
        <v>0.19161539495121285</v>
      </c>
      <c r="Q418" s="9">
        <v>1.4E-2</v>
      </c>
      <c r="R418" s="9" t="s">
        <v>30</v>
      </c>
      <c r="S418" s="9">
        <v>0.73760000000000003</v>
      </c>
      <c r="T418" s="9" t="s">
        <v>201</v>
      </c>
      <c r="U418" s="9">
        <v>0.13389999999999999</v>
      </c>
      <c r="V418" s="9" t="s">
        <v>201</v>
      </c>
      <c r="X418" s="1" t="s">
        <v>863</v>
      </c>
      <c r="Y418" s="1">
        <f t="shared" si="33"/>
        <v>-0.31021423996314096</v>
      </c>
      <c r="Z418" s="1">
        <f t="shared" si="34"/>
        <v>0.87321942298799105</v>
      </c>
      <c r="AA418" s="1" t="s">
        <v>202</v>
      </c>
      <c r="AB418" s="1" t="s">
        <v>7350</v>
      </c>
      <c r="AC418" s="1" t="s">
        <v>1194</v>
      </c>
    </row>
    <row r="419" spans="1:29" ht="13" x14ac:dyDescent="0.2">
      <c r="A419" s="1" t="s">
        <v>865</v>
      </c>
      <c r="B419" s="1" t="s">
        <v>866</v>
      </c>
      <c r="C419" s="1">
        <v>511</v>
      </c>
      <c r="D419" s="8">
        <v>2.0699999999999998</v>
      </c>
      <c r="E419" s="8">
        <v>2.13</v>
      </c>
      <c r="F419" s="8">
        <v>30.3600013256073</v>
      </c>
      <c r="G419" s="8">
        <v>12.210000306367901</v>
      </c>
      <c r="H419" s="8">
        <v>8.5809998214244807</v>
      </c>
      <c r="I419" s="2">
        <v>2</v>
      </c>
      <c r="J419" s="17">
        <v>0.44874539971351601</v>
      </c>
      <c r="K419" s="17">
        <v>1.06659603118896</v>
      </c>
      <c r="L419" s="17">
        <v>0.53951060771942105</v>
      </c>
      <c r="M419" s="17">
        <v>1.27057409286499</v>
      </c>
      <c r="N419" s="3">
        <f t="shared" si="30"/>
        <v>0.83135653287172184</v>
      </c>
      <c r="O419" s="3">
        <f t="shared" si="31"/>
        <v>0.80305331945419045</v>
      </c>
      <c r="P419" s="3">
        <f t="shared" si="32"/>
        <v>0.39992291333022084</v>
      </c>
      <c r="Q419" s="9">
        <v>0.1009</v>
      </c>
      <c r="R419" s="9" t="s">
        <v>201</v>
      </c>
      <c r="S419" s="9">
        <v>0.77629999999999999</v>
      </c>
      <c r="T419" s="9" t="s">
        <v>201</v>
      </c>
      <c r="U419" s="9">
        <v>0.46100000000000002</v>
      </c>
      <c r="V419" s="9" t="s">
        <v>201</v>
      </c>
      <c r="X419" s="1" t="s">
        <v>865</v>
      </c>
      <c r="Y419" s="1">
        <f t="shared" si="33"/>
        <v>-0.31643231491765289</v>
      </c>
      <c r="Z419" s="1">
        <f t="shared" si="34"/>
        <v>0.33629907461035186</v>
      </c>
      <c r="AA419" s="1" t="s">
        <v>202</v>
      </c>
      <c r="AB419" s="1" t="s">
        <v>7895</v>
      </c>
      <c r="AC419" s="1" t="s">
        <v>1356</v>
      </c>
    </row>
    <row r="420" spans="1:29" ht="13" x14ac:dyDescent="0.2">
      <c r="A420" s="1" t="s">
        <v>867</v>
      </c>
      <c r="B420" s="1" t="s">
        <v>868</v>
      </c>
      <c r="C420" s="1">
        <v>195</v>
      </c>
      <c r="D420" s="8">
        <v>12.92</v>
      </c>
      <c r="E420" s="8">
        <v>13.34</v>
      </c>
      <c r="F420" s="8">
        <v>30.450001358985901</v>
      </c>
      <c r="G420" s="8">
        <v>13.9799997210503</v>
      </c>
      <c r="H420" s="8">
        <v>11.479999870061899</v>
      </c>
      <c r="I420" s="2">
        <v>9</v>
      </c>
      <c r="J420" s="17">
        <v>0.78704577684402499</v>
      </c>
      <c r="K420" s="17">
        <v>0.56493699550628695</v>
      </c>
      <c r="L420" s="17">
        <v>1.08642566204071</v>
      </c>
      <c r="M420" s="17">
        <v>0.809095919132233</v>
      </c>
      <c r="N420" s="3">
        <f t="shared" si="30"/>
        <v>0.81187608838081371</v>
      </c>
      <c r="O420" s="3">
        <f t="shared" si="31"/>
        <v>0.798070847988129</v>
      </c>
      <c r="P420" s="3">
        <f t="shared" si="32"/>
        <v>0.21368251971760169</v>
      </c>
      <c r="Q420" s="9">
        <v>1.9699999999999999E-2</v>
      </c>
      <c r="R420" s="9" t="s">
        <v>30</v>
      </c>
      <c r="S420" s="9">
        <v>0.71630000000000005</v>
      </c>
      <c r="T420" s="9" t="s">
        <v>201</v>
      </c>
      <c r="U420" s="9">
        <v>0.17649999999999999</v>
      </c>
      <c r="V420" s="9" t="s">
        <v>201</v>
      </c>
      <c r="X420" s="1" t="s">
        <v>867</v>
      </c>
      <c r="Y420" s="1">
        <f t="shared" si="33"/>
        <v>-0.32541126886065913</v>
      </c>
      <c r="Z420" s="1">
        <f t="shared" si="34"/>
        <v>0.75325529027615867</v>
      </c>
      <c r="AA420" s="1" t="s">
        <v>202</v>
      </c>
      <c r="AB420" s="1" t="s">
        <v>7684</v>
      </c>
      <c r="AC420" s="1" t="s">
        <v>1155</v>
      </c>
    </row>
    <row r="421" spans="1:29" ht="13" x14ac:dyDescent="0.2">
      <c r="A421" s="1" t="s">
        <v>869</v>
      </c>
      <c r="B421" s="1" t="s">
        <v>870</v>
      </c>
      <c r="C421" s="1">
        <v>555</v>
      </c>
      <c r="D421" s="8">
        <v>1.76</v>
      </c>
      <c r="E421" s="8">
        <v>2.12</v>
      </c>
      <c r="F421" s="8">
        <v>22.139999270439102</v>
      </c>
      <c r="G421" s="8">
        <v>11.8299998342991</v>
      </c>
      <c r="H421" s="8">
        <v>11.8299998342991</v>
      </c>
      <c r="I421" s="2">
        <v>5</v>
      </c>
      <c r="J421" s="17">
        <v>0.67297667264938399</v>
      </c>
      <c r="K421" s="17">
        <v>0.48752850294113198</v>
      </c>
      <c r="L421" s="17">
        <v>1.27057409286499</v>
      </c>
      <c r="M421" s="17">
        <v>0.92044955492019698</v>
      </c>
      <c r="N421" s="3">
        <f t="shared" si="30"/>
        <v>0.83788220584392581</v>
      </c>
      <c r="O421" s="3">
        <f t="shared" si="31"/>
        <v>0.79671311378479048</v>
      </c>
      <c r="P421" s="3">
        <f t="shared" si="32"/>
        <v>0.33861541028291819</v>
      </c>
      <c r="Q421" s="9">
        <v>7.1999999999999995E-2</v>
      </c>
      <c r="R421" s="9" t="s">
        <v>201</v>
      </c>
      <c r="S421" s="9">
        <v>0.71220000000000006</v>
      </c>
      <c r="T421" s="9" t="s">
        <v>201</v>
      </c>
      <c r="U421" s="9">
        <v>0.40889999999999999</v>
      </c>
      <c r="V421" s="9" t="s">
        <v>201</v>
      </c>
      <c r="X421" s="1" t="s">
        <v>869</v>
      </c>
      <c r="Y421" s="1">
        <f t="shared" si="33"/>
        <v>-0.32786777321762284</v>
      </c>
      <c r="Z421" s="1">
        <f t="shared" si="34"/>
        <v>0.38838288944566401</v>
      </c>
      <c r="AA421" s="1" t="s">
        <v>202</v>
      </c>
      <c r="AB421" s="1" t="s">
        <v>7312</v>
      </c>
      <c r="AC421" s="1" t="s">
        <v>1231</v>
      </c>
    </row>
    <row r="422" spans="1:29" ht="13" x14ac:dyDescent="0.2">
      <c r="A422" s="1" t="s">
        <v>871</v>
      </c>
      <c r="B422" s="1" t="s">
        <v>872</v>
      </c>
      <c r="C422" s="1">
        <v>273</v>
      </c>
      <c r="D422" s="8">
        <v>9.1</v>
      </c>
      <c r="E422" s="8">
        <v>9.6199999999999992</v>
      </c>
      <c r="F422" s="8">
        <v>63.760000467300401</v>
      </c>
      <c r="G422" s="8">
        <v>36.700001358985901</v>
      </c>
      <c r="H422" s="8">
        <v>36.700001358985901</v>
      </c>
      <c r="I422" s="2">
        <v>8</v>
      </c>
      <c r="J422" s="17">
        <v>0.63679552078247104</v>
      </c>
      <c r="K422" s="17">
        <v>1.05681800842285</v>
      </c>
      <c r="L422" s="17">
        <v>0.55975759029388406</v>
      </c>
      <c r="M422" s="17">
        <v>0.95499259233474698</v>
      </c>
      <c r="N422" s="3">
        <f t="shared" si="30"/>
        <v>0.80209092795848791</v>
      </c>
      <c r="O422" s="3">
        <f t="shared" si="31"/>
        <v>0.79589405655860901</v>
      </c>
      <c r="P422" s="3">
        <f t="shared" si="32"/>
        <v>0.24104828193267339</v>
      </c>
      <c r="Q422" s="9">
        <v>2.5700000000000001E-2</v>
      </c>
      <c r="R422" s="9" t="s">
        <v>30</v>
      </c>
      <c r="S422" s="9">
        <v>0.80259999999999998</v>
      </c>
      <c r="T422" s="9" t="s">
        <v>201</v>
      </c>
      <c r="U422" s="9">
        <v>0.1991</v>
      </c>
      <c r="V422" s="9" t="s">
        <v>201</v>
      </c>
      <c r="X422" s="1" t="s">
        <v>871</v>
      </c>
      <c r="Y422" s="1">
        <f t="shared" si="33"/>
        <v>-0.32935169207043091</v>
      </c>
      <c r="Z422" s="1">
        <f t="shared" si="34"/>
        <v>0.70092873997259042</v>
      </c>
      <c r="AA422" s="1" t="s">
        <v>202</v>
      </c>
      <c r="AB422" s="1" t="s">
        <v>7369</v>
      </c>
      <c r="AC422" s="1" t="s">
        <v>1202</v>
      </c>
    </row>
    <row r="423" spans="1:29" ht="13" x14ac:dyDescent="0.2">
      <c r="A423" s="1" t="s">
        <v>873</v>
      </c>
      <c r="B423" s="1" t="s">
        <v>874</v>
      </c>
      <c r="C423" s="1">
        <v>539</v>
      </c>
      <c r="D423" s="8">
        <v>1.99</v>
      </c>
      <c r="E423" s="8">
        <v>2.2999999999999998</v>
      </c>
      <c r="F423" s="8">
        <v>31.589999794960001</v>
      </c>
      <c r="G423" s="8">
        <v>9.0910002589225805</v>
      </c>
      <c r="H423" s="8">
        <v>2.7270000427961301</v>
      </c>
      <c r="I423" s="2">
        <v>2</v>
      </c>
      <c r="J423" s="17">
        <v>0.97274720668792702</v>
      </c>
      <c r="K423" s="17">
        <v>0.87096357345581099</v>
      </c>
      <c r="L423" s="17">
        <v>0.71779429912567105</v>
      </c>
      <c r="M423" s="17">
        <v>0.61944109201431297</v>
      </c>
      <c r="N423" s="3">
        <f t="shared" si="30"/>
        <v>0.79523654282093048</v>
      </c>
      <c r="O423" s="3">
        <f t="shared" si="31"/>
        <v>0.79437893629074097</v>
      </c>
      <c r="P423" s="3">
        <f t="shared" si="32"/>
        <v>0.15721106893614528</v>
      </c>
      <c r="Q423" s="9">
        <v>7.7000000000000002E-3</v>
      </c>
      <c r="R423" s="9" t="s">
        <v>30</v>
      </c>
      <c r="S423" s="9">
        <v>0.76229999999999998</v>
      </c>
      <c r="T423" s="9" t="s">
        <v>201</v>
      </c>
      <c r="U423" s="9">
        <v>0.08</v>
      </c>
      <c r="V423" s="9" t="s">
        <v>201</v>
      </c>
      <c r="X423" s="1" t="s">
        <v>873</v>
      </c>
      <c r="Y423" s="1">
        <f t="shared" si="33"/>
        <v>-0.33210072593821699</v>
      </c>
      <c r="Z423" s="1">
        <f t="shared" si="34"/>
        <v>1.0969100130080565</v>
      </c>
      <c r="AA423" s="1" t="s">
        <v>202</v>
      </c>
      <c r="AB423" s="1" t="s">
        <v>7755</v>
      </c>
      <c r="AC423" s="1" t="s">
        <v>1220</v>
      </c>
    </row>
    <row r="424" spans="1:29" ht="13" x14ac:dyDescent="0.2">
      <c r="A424" s="1" t="s">
        <v>875</v>
      </c>
      <c r="B424" s="1" t="s">
        <v>876</v>
      </c>
      <c r="C424" s="1">
        <v>476</v>
      </c>
      <c r="D424" s="8">
        <v>2.5099999999999998</v>
      </c>
      <c r="E424" s="8">
        <v>2.59</v>
      </c>
      <c r="F424" s="8">
        <v>45.680001378059401</v>
      </c>
      <c r="G424" s="8">
        <v>14.3999993801117</v>
      </c>
      <c r="H424" s="8">
        <v>6.5839998424053201</v>
      </c>
      <c r="I424" s="2">
        <v>2</v>
      </c>
      <c r="J424" s="17">
        <v>0.51999598741531405</v>
      </c>
      <c r="K424" s="17">
        <v>0.81658238172531095</v>
      </c>
      <c r="L424" s="17">
        <v>0.75857758522033703</v>
      </c>
      <c r="M424" s="17">
        <v>1.47231245040894</v>
      </c>
      <c r="N424" s="3">
        <f t="shared" si="30"/>
        <v>0.89186710119247548</v>
      </c>
      <c r="O424" s="3">
        <f t="shared" si="31"/>
        <v>0.78757998347282399</v>
      </c>
      <c r="P424" s="3">
        <f t="shared" si="32"/>
        <v>0.40769220936969375</v>
      </c>
      <c r="Q424" s="9">
        <v>0.13900000000000001</v>
      </c>
      <c r="R424" s="9" t="s">
        <v>201</v>
      </c>
      <c r="S424" s="9">
        <v>0.58979999999999999</v>
      </c>
      <c r="T424" s="9" t="s">
        <v>201</v>
      </c>
      <c r="U424" s="9">
        <v>0.63249999999999995</v>
      </c>
      <c r="V424" s="9" t="s">
        <v>201</v>
      </c>
      <c r="X424" s="1" t="s">
        <v>875</v>
      </c>
      <c r="Y424" s="1">
        <f t="shared" si="33"/>
        <v>-0.34450164960962354</v>
      </c>
      <c r="Z424" s="1">
        <f t="shared" si="34"/>
        <v>0.1989394701521445</v>
      </c>
      <c r="AA424" s="1" t="s">
        <v>202</v>
      </c>
      <c r="AB424" s="1" t="s">
        <v>7992</v>
      </c>
      <c r="AC424" s="1" t="s">
        <v>1624</v>
      </c>
    </row>
    <row r="425" spans="1:29" ht="13" x14ac:dyDescent="0.2">
      <c r="A425" s="1" t="s">
        <v>877</v>
      </c>
      <c r="B425" s="1" t="s">
        <v>878</v>
      </c>
      <c r="C425" s="1">
        <v>375</v>
      </c>
      <c r="D425" s="8">
        <v>4.88</v>
      </c>
      <c r="E425" s="8">
        <v>5.07</v>
      </c>
      <c r="F425" s="8">
        <v>23.350000381469702</v>
      </c>
      <c r="G425" s="8">
        <v>15.6599998474121</v>
      </c>
      <c r="H425" s="8">
        <v>7.4179999530315399</v>
      </c>
      <c r="I425" s="2">
        <v>4</v>
      </c>
      <c r="J425" s="17">
        <v>0.53456437587738004</v>
      </c>
      <c r="K425" s="17">
        <v>1.2589249610900899</v>
      </c>
      <c r="L425" s="17">
        <v>0.48305881023406999</v>
      </c>
      <c r="M425" s="17">
        <v>1.0375283956527701</v>
      </c>
      <c r="N425" s="3">
        <f t="shared" si="30"/>
        <v>0.82851913571357749</v>
      </c>
      <c r="O425" s="3">
        <f t="shared" si="31"/>
        <v>0.78604638576507502</v>
      </c>
      <c r="P425" s="3">
        <f t="shared" si="32"/>
        <v>0.38065132013831676</v>
      </c>
      <c r="Q425" s="9">
        <v>8.9499999999999996E-2</v>
      </c>
      <c r="R425" s="9" t="s">
        <v>201</v>
      </c>
      <c r="S425" s="9">
        <v>0.77569999999999995</v>
      </c>
      <c r="T425" s="9" t="s">
        <v>201</v>
      </c>
      <c r="U425" s="9">
        <v>0.434</v>
      </c>
      <c r="V425" s="9" t="s">
        <v>201</v>
      </c>
      <c r="X425" s="1" t="s">
        <v>877</v>
      </c>
      <c r="Y425" s="1">
        <f t="shared" si="33"/>
        <v>-0.3473136443135782</v>
      </c>
      <c r="Z425" s="1">
        <f t="shared" si="34"/>
        <v>0.36251027048748929</v>
      </c>
      <c r="AA425" s="1" t="s">
        <v>202</v>
      </c>
      <c r="AB425" s="1" t="s">
        <v>7633</v>
      </c>
      <c r="AC425" s="1" t="s">
        <v>1155</v>
      </c>
    </row>
    <row r="426" spans="1:29" ht="13" x14ac:dyDescent="0.2">
      <c r="A426" s="1" t="s">
        <v>879</v>
      </c>
      <c r="B426" s="1" t="s">
        <v>880</v>
      </c>
      <c r="C426" s="1">
        <v>13</v>
      </c>
      <c r="D426" s="8">
        <v>57.62</v>
      </c>
      <c r="E426" s="8">
        <v>58.35</v>
      </c>
      <c r="F426" s="8">
        <v>80.180001258850098</v>
      </c>
      <c r="G426" s="8">
        <v>69.120001792907701</v>
      </c>
      <c r="H426" s="8">
        <v>66.589999198913603</v>
      </c>
      <c r="I426" s="2">
        <v>91</v>
      </c>
      <c r="J426" s="17">
        <v>1.3427649736404399</v>
      </c>
      <c r="K426" s="17">
        <v>0.92896640300750699</v>
      </c>
      <c r="L426" s="17">
        <v>0.64268773794174205</v>
      </c>
      <c r="M426" s="17">
        <v>0.457088202238083</v>
      </c>
      <c r="N426" s="3">
        <f t="shared" si="30"/>
        <v>0.84287682920694296</v>
      </c>
      <c r="O426" s="3">
        <f t="shared" si="31"/>
        <v>0.78582707047462452</v>
      </c>
      <c r="P426" s="3">
        <f t="shared" si="32"/>
        <v>0.38566311232405598</v>
      </c>
      <c r="Q426" s="9">
        <v>9.8500000000000004E-2</v>
      </c>
      <c r="R426" s="9" t="s">
        <v>201</v>
      </c>
      <c r="S426" s="9">
        <v>0.72789999999999999</v>
      </c>
      <c r="T426" s="9" t="s">
        <v>201</v>
      </c>
      <c r="U426" s="9">
        <v>0.4748</v>
      </c>
      <c r="V426" s="9" t="s">
        <v>201</v>
      </c>
      <c r="X426" s="1" t="s">
        <v>879</v>
      </c>
      <c r="Y426" s="1">
        <f t="shared" si="33"/>
        <v>-0.34771622771839522</v>
      </c>
      <c r="Z426" s="1">
        <f t="shared" si="34"/>
        <v>0.32348928971744639</v>
      </c>
      <c r="AA426" s="1" t="s">
        <v>202</v>
      </c>
      <c r="AB426" s="1" t="s">
        <v>7795</v>
      </c>
      <c r="AC426" s="1" t="s">
        <v>1450</v>
      </c>
    </row>
    <row r="427" spans="1:29" ht="13" x14ac:dyDescent="0.2">
      <c r="A427" s="1" t="s">
        <v>881</v>
      </c>
      <c r="B427" s="1" t="s">
        <v>882</v>
      </c>
      <c r="C427" s="1">
        <v>483</v>
      </c>
      <c r="D427" s="8">
        <v>2.35</v>
      </c>
      <c r="E427" s="8">
        <v>3.45</v>
      </c>
      <c r="F427" s="8">
        <v>58.799999952316298</v>
      </c>
      <c r="G427" s="8">
        <v>23.939999938011201</v>
      </c>
      <c r="H427" s="8">
        <v>8.8030003011226707</v>
      </c>
      <c r="I427" s="2">
        <v>4</v>
      </c>
      <c r="J427" s="17">
        <v>0.244343101978302</v>
      </c>
      <c r="K427" s="17">
        <v>1.3427649736404399</v>
      </c>
      <c r="L427" s="17">
        <v>0.21677041053772</v>
      </c>
      <c r="M427" s="17">
        <v>1.3182567358017001</v>
      </c>
      <c r="N427" s="3">
        <f t="shared" si="30"/>
        <v>0.78053380548954054</v>
      </c>
      <c r="O427" s="3">
        <f t="shared" si="31"/>
        <v>0.78129991889000105</v>
      </c>
      <c r="P427" s="3">
        <f t="shared" si="32"/>
        <v>0.63523734993132019</v>
      </c>
      <c r="Q427" s="9">
        <v>0.20050000000000001</v>
      </c>
      <c r="R427" s="9" t="s">
        <v>201</v>
      </c>
      <c r="S427" s="9">
        <v>0.9738</v>
      </c>
      <c r="T427" s="9" t="s">
        <v>201</v>
      </c>
      <c r="U427" s="9">
        <v>0.53920000000000001</v>
      </c>
      <c r="V427" s="9" t="s">
        <v>201</v>
      </c>
      <c r="X427" s="1" t="s">
        <v>881</v>
      </c>
      <c r="Y427" s="1">
        <f t="shared" si="33"/>
        <v>-0.35605163046934551</v>
      </c>
      <c r="Z427" s="1">
        <f t="shared" si="34"/>
        <v>0.26825011647273661</v>
      </c>
      <c r="AA427" s="1" t="s">
        <v>202</v>
      </c>
      <c r="AB427" s="1" t="s">
        <v>7779</v>
      </c>
      <c r="AC427" s="1" t="s">
        <v>1231</v>
      </c>
    </row>
    <row r="428" spans="1:29" ht="13" x14ac:dyDescent="0.2">
      <c r="A428" s="1" t="s">
        <v>883</v>
      </c>
      <c r="B428" s="1" t="s">
        <v>884</v>
      </c>
      <c r="C428" s="1">
        <v>90</v>
      </c>
      <c r="D428" s="8">
        <v>23.56</v>
      </c>
      <c r="E428" s="8">
        <v>23.72</v>
      </c>
      <c r="F428" s="8">
        <v>96.060001850128202</v>
      </c>
      <c r="G428" s="8">
        <v>93.699997663497896</v>
      </c>
      <c r="H428" s="8">
        <v>70.870000123977704</v>
      </c>
      <c r="I428" s="2">
        <v>19</v>
      </c>
      <c r="J428" s="17">
        <v>0.88715600967407204</v>
      </c>
      <c r="K428" s="17">
        <v>0.92896640300750699</v>
      </c>
      <c r="L428" s="17">
        <v>0.62517267465591397</v>
      </c>
      <c r="M428" s="17">
        <v>0.67297667264938399</v>
      </c>
      <c r="N428" s="3">
        <f t="shared" si="30"/>
        <v>0.77856793999671925</v>
      </c>
      <c r="O428" s="3">
        <f t="shared" si="31"/>
        <v>0.78006634116172802</v>
      </c>
      <c r="P428" s="3">
        <f t="shared" si="32"/>
        <v>0.15175714120621925</v>
      </c>
      <c r="Q428" s="9">
        <v>6.3E-3</v>
      </c>
      <c r="R428" s="9" t="s">
        <v>30</v>
      </c>
      <c r="S428" s="9">
        <v>0.90949999999999998</v>
      </c>
      <c r="T428" s="9" t="s">
        <v>201</v>
      </c>
      <c r="U428" s="9">
        <v>6.1600000000000002E-2</v>
      </c>
      <c r="V428" s="9" t="s">
        <v>201</v>
      </c>
      <c r="X428" s="1" t="s">
        <v>883</v>
      </c>
      <c r="Y428" s="1">
        <f t="shared" si="33"/>
        <v>-0.3583312709188104</v>
      </c>
      <c r="Z428" s="1">
        <f t="shared" si="34"/>
        <v>1.2104192878355746</v>
      </c>
      <c r="AA428" s="1" t="s">
        <v>202</v>
      </c>
      <c r="AB428" s="1" t="s">
        <v>7734</v>
      </c>
      <c r="AC428" s="1" t="s">
        <v>1148</v>
      </c>
    </row>
    <row r="429" spans="1:29" ht="13" x14ac:dyDescent="0.2">
      <c r="A429" s="1" t="s">
        <v>885</v>
      </c>
      <c r="B429" s="1" t="s">
        <v>886</v>
      </c>
      <c r="C429" s="1">
        <v>144</v>
      </c>
      <c r="D429" s="8">
        <v>16.190000000000001</v>
      </c>
      <c r="E429" s="8">
        <v>16.3</v>
      </c>
      <c r="F429" s="8">
        <v>85.869997739791899</v>
      </c>
      <c r="G429" s="8">
        <v>78.259998559951796</v>
      </c>
      <c r="H429" s="8">
        <v>78.259998559951796</v>
      </c>
      <c r="I429" s="2">
        <v>12</v>
      </c>
      <c r="J429" s="17">
        <v>1.21338903903961</v>
      </c>
      <c r="K429" s="17">
        <v>0.92896640300750699</v>
      </c>
      <c r="L429" s="17">
        <v>0.63095736503601096</v>
      </c>
      <c r="M429" s="17">
        <v>0.47424197196960399</v>
      </c>
      <c r="N429" s="3">
        <f t="shared" si="30"/>
        <v>0.81188869476318304</v>
      </c>
      <c r="O429" s="3">
        <f t="shared" si="31"/>
        <v>0.77996188402175903</v>
      </c>
      <c r="P429" s="3">
        <f t="shared" si="32"/>
        <v>0.32744015825385003</v>
      </c>
      <c r="Q429" s="9">
        <v>5.8500000000000003E-2</v>
      </c>
      <c r="R429" s="9" t="s">
        <v>201</v>
      </c>
      <c r="S429" s="9">
        <v>0.81120000000000003</v>
      </c>
      <c r="T429" s="9" t="s">
        <v>201</v>
      </c>
      <c r="U429" s="9">
        <v>0.33389999999999997</v>
      </c>
      <c r="V429" s="9" t="s">
        <v>201</v>
      </c>
      <c r="X429" s="1" t="s">
        <v>885</v>
      </c>
      <c r="Y429" s="1">
        <f t="shared" si="33"/>
        <v>-0.35852447229249218</v>
      </c>
      <c r="Z429" s="1">
        <f t="shared" si="34"/>
        <v>0.47638358094562927</v>
      </c>
      <c r="AA429" s="1" t="s">
        <v>202</v>
      </c>
      <c r="AB429" s="1" t="s">
        <v>7386</v>
      </c>
      <c r="AC429" s="1" t="s">
        <v>1148</v>
      </c>
    </row>
    <row r="430" spans="1:29" ht="13" x14ac:dyDescent="0.2">
      <c r="A430" s="1" t="s">
        <v>887</v>
      </c>
      <c r="B430" s="1" t="s">
        <v>888</v>
      </c>
      <c r="C430" s="1">
        <v>198</v>
      </c>
      <c r="D430" s="8">
        <v>12.65</v>
      </c>
      <c r="E430" s="8">
        <v>13.28</v>
      </c>
      <c r="F430" s="8">
        <v>42.879998683929401</v>
      </c>
      <c r="G430" s="8">
        <v>23.330000042915302</v>
      </c>
      <c r="H430" s="8">
        <v>13.3799999952316</v>
      </c>
      <c r="I430" s="2">
        <v>10</v>
      </c>
      <c r="J430" s="17">
        <v>0.92044961452484098</v>
      </c>
      <c r="K430" s="17">
        <v>0.98174792528152499</v>
      </c>
      <c r="L430" s="17">
        <v>0.63095736503601096</v>
      </c>
      <c r="M430" s="17">
        <v>0.63679552078247104</v>
      </c>
      <c r="N430" s="3">
        <f t="shared" si="30"/>
        <v>0.79248760640621196</v>
      </c>
      <c r="O430" s="3">
        <f t="shared" si="31"/>
        <v>0.77862256765365601</v>
      </c>
      <c r="P430" s="3">
        <f t="shared" si="32"/>
        <v>0.18486552610435786</v>
      </c>
      <c r="Q430" s="9">
        <v>1.1900000000000001E-2</v>
      </c>
      <c r="R430" s="9" t="s">
        <v>30</v>
      </c>
      <c r="S430" s="9">
        <v>0.81740000000000002</v>
      </c>
      <c r="T430" s="9" t="s">
        <v>201</v>
      </c>
      <c r="U430" s="9">
        <v>0.1104</v>
      </c>
      <c r="V430" s="9" t="s">
        <v>201</v>
      </c>
      <c r="X430" s="1" t="s">
        <v>887</v>
      </c>
      <c r="Y430" s="1">
        <f t="shared" si="33"/>
        <v>-0.36100393441720047</v>
      </c>
      <c r="Z430" s="1">
        <f t="shared" si="34"/>
        <v>0.95703092660681988</v>
      </c>
      <c r="AA430" s="1" t="s">
        <v>202</v>
      </c>
      <c r="AB430" s="1" t="s">
        <v>7411</v>
      </c>
      <c r="AC430" s="1" t="s">
        <v>1148</v>
      </c>
    </row>
    <row r="431" spans="1:29" ht="13" x14ac:dyDescent="0.2">
      <c r="A431" s="1" t="s">
        <v>889</v>
      </c>
      <c r="B431" s="1" t="s">
        <v>890</v>
      </c>
      <c r="C431" s="1">
        <v>80</v>
      </c>
      <c r="D431" s="8">
        <v>25.96</v>
      </c>
      <c r="E431" s="8">
        <v>26.31</v>
      </c>
      <c r="F431" s="8">
        <v>54.329997301101699</v>
      </c>
      <c r="G431" s="8">
        <v>45.669999718666098</v>
      </c>
      <c r="H431" s="8">
        <v>45.669999718666098</v>
      </c>
      <c r="I431" s="2">
        <v>20</v>
      </c>
      <c r="J431" s="17">
        <v>1.2589249610900899</v>
      </c>
      <c r="K431" s="17">
        <v>0.96382898092269897</v>
      </c>
      <c r="L431" s="17">
        <v>0.59156161546707198</v>
      </c>
      <c r="M431" s="17">
        <v>0.40926066040992698</v>
      </c>
      <c r="N431" s="3">
        <f t="shared" si="30"/>
        <v>0.80589405447244689</v>
      </c>
      <c r="O431" s="3">
        <f t="shared" si="31"/>
        <v>0.77769529819488548</v>
      </c>
      <c r="P431" s="3">
        <f t="shared" si="32"/>
        <v>0.38010388362446285</v>
      </c>
      <c r="Q431" s="9">
        <v>8.0399999999999999E-2</v>
      </c>
      <c r="R431" s="9" t="s">
        <v>201</v>
      </c>
      <c r="S431" s="9">
        <v>0.85919999999999996</v>
      </c>
      <c r="T431" s="9" t="s">
        <v>201</v>
      </c>
      <c r="U431" s="9">
        <v>0.38229999999999997</v>
      </c>
      <c r="V431" s="9" t="s">
        <v>201</v>
      </c>
      <c r="X431" s="1" t="s">
        <v>889</v>
      </c>
      <c r="Y431" s="1">
        <f t="shared" si="33"/>
        <v>-0.36272307834967005</v>
      </c>
      <c r="Z431" s="1">
        <f t="shared" si="34"/>
        <v>0.4175957019809719</v>
      </c>
      <c r="AA431" s="1" t="s">
        <v>202</v>
      </c>
      <c r="AB431" s="1" t="s">
        <v>7390</v>
      </c>
      <c r="AC431" s="1" t="s">
        <v>1148</v>
      </c>
    </row>
    <row r="432" spans="1:29" ht="13" x14ac:dyDescent="0.2">
      <c r="A432" s="1" t="s">
        <v>891</v>
      </c>
      <c r="B432" s="1" t="s">
        <v>892</v>
      </c>
      <c r="C432" s="1">
        <v>157</v>
      </c>
      <c r="D432" s="8">
        <v>15.48</v>
      </c>
      <c r="E432" s="8">
        <v>15.74</v>
      </c>
      <c r="F432" s="8">
        <v>95.829999446868896</v>
      </c>
      <c r="G432" s="8">
        <v>93.75</v>
      </c>
      <c r="H432" s="8">
        <v>54.170000553131104</v>
      </c>
      <c r="I432" s="2">
        <v>13</v>
      </c>
      <c r="J432" s="17">
        <v>0.73790431022643999</v>
      </c>
      <c r="K432" s="17">
        <v>0.87096357345581099</v>
      </c>
      <c r="L432" s="17">
        <v>0.69823241233825695</v>
      </c>
      <c r="M432" s="17">
        <v>0.81658238172531095</v>
      </c>
      <c r="N432" s="3">
        <f t="shared" si="30"/>
        <v>0.78092066943645466</v>
      </c>
      <c r="O432" s="3">
        <f t="shared" si="31"/>
        <v>0.77724334597587541</v>
      </c>
      <c r="P432" s="3">
        <f t="shared" si="32"/>
        <v>7.760420372899661E-2</v>
      </c>
      <c r="Q432" s="9">
        <v>8.9999999999999998E-4</v>
      </c>
      <c r="R432" s="9" t="s">
        <v>30</v>
      </c>
      <c r="S432" s="9">
        <v>0.7823</v>
      </c>
      <c r="T432" s="9" t="s">
        <v>201</v>
      </c>
      <c r="U432" s="9">
        <v>1.0999999999999999E-2</v>
      </c>
      <c r="V432" s="9" t="s">
        <v>30</v>
      </c>
      <c r="X432" s="1" t="s">
        <v>891</v>
      </c>
      <c r="Y432" s="1">
        <f t="shared" si="33"/>
        <v>-0.36356173426177335</v>
      </c>
      <c r="Z432" s="1">
        <f t="shared" si="34"/>
        <v>1.9586073148417751</v>
      </c>
      <c r="AA432" s="1" t="s">
        <v>202</v>
      </c>
      <c r="AB432" s="1" t="s">
        <v>8290</v>
      </c>
      <c r="AC432" s="1" t="s">
        <v>1148</v>
      </c>
    </row>
    <row r="433" spans="1:29" ht="13" x14ac:dyDescent="0.2">
      <c r="A433" s="1" t="s">
        <v>893</v>
      </c>
      <c r="B433" s="1" t="s">
        <v>894</v>
      </c>
      <c r="C433" s="1">
        <v>29</v>
      </c>
      <c r="D433" s="8">
        <v>40.409999999999997</v>
      </c>
      <c r="E433" s="8">
        <v>41.52</v>
      </c>
      <c r="F433" s="8">
        <v>78.600001335144</v>
      </c>
      <c r="G433" s="8">
        <v>66.809999942779498</v>
      </c>
      <c r="H433" s="8">
        <v>65.069997310638399</v>
      </c>
      <c r="I433" s="2">
        <v>37</v>
      </c>
      <c r="J433" s="17">
        <v>0.81658238172531095</v>
      </c>
      <c r="K433" s="17">
        <v>0.86297851800918601</v>
      </c>
      <c r="L433" s="17">
        <v>0.71121352910995495</v>
      </c>
      <c r="M433" s="17">
        <v>0.73790425062179599</v>
      </c>
      <c r="N433" s="3">
        <f t="shared" si="30"/>
        <v>0.782169669866562</v>
      </c>
      <c r="O433" s="3">
        <f t="shared" si="31"/>
        <v>0.77724331617355347</v>
      </c>
      <c r="P433" s="3">
        <f t="shared" si="32"/>
        <v>7.0020249279755462E-2</v>
      </c>
      <c r="Q433" s="9">
        <v>6.9999999999999999E-4</v>
      </c>
      <c r="R433" s="9" t="s">
        <v>30</v>
      </c>
      <c r="S433" s="9">
        <v>0.73570000000000002</v>
      </c>
      <c r="T433" s="9" t="s">
        <v>201</v>
      </c>
      <c r="U433" s="9">
        <v>8.3999999999999995E-3</v>
      </c>
      <c r="V433" s="9" t="s">
        <v>30</v>
      </c>
      <c r="X433" s="1" t="s">
        <v>893</v>
      </c>
      <c r="Y433" s="1">
        <f t="shared" si="33"/>
        <v>-0.36356178957992197</v>
      </c>
      <c r="Z433" s="1">
        <f t="shared" si="34"/>
        <v>2.0757207139381184</v>
      </c>
      <c r="AA433" s="1" t="s">
        <v>202</v>
      </c>
      <c r="AB433" s="1" t="s">
        <v>7308</v>
      </c>
      <c r="AC433" s="1" t="s">
        <v>1148</v>
      </c>
    </row>
    <row r="434" spans="1:29" ht="13" x14ac:dyDescent="0.2">
      <c r="A434" s="1" t="s">
        <v>895</v>
      </c>
      <c r="B434" s="1" t="s">
        <v>896</v>
      </c>
      <c r="C434" s="1">
        <v>206</v>
      </c>
      <c r="D434" s="8">
        <v>12.15</v>
      </c>
      <c r="E434" s="8">
        <v>13.43</v>
      </c>
      <c r="F434" s="8">
        <v>43.000000715255702</v>
      </c>
      <c r="G434" s="8">
        <v>22.6500004529953</v>
      </c>
      <c r="H434" s="8">
        <v>18.070000410079999</v>
      </c>
      <c r="I434" s="2">
        <v>10</v>
      </c>
      <c r="J434" s="17">
        <v>0.52480751276016202</v>
      </c>
      <c r="K434" s="17">
        <v>0.93756198883056596</v>
      </c>
      <c r="L434" s="17">
        <v>0.61376202106475797</v>
      </c>
      <c r="M434" s="17">
        <v>1.4190574884414699</v>
      </c>
      <c r="N434" s="3">
        <f t="shared" si="30"/>
        <v>0.87379725277423892</v>
      </c>
      <c r="O434" s="3">
        <f t="shared" si="31"/>
        <v>0.77566200494766191</v>
      </c>
      <c r="P434" s="3">
        <f t="shared" si="32"/>
        <v>0.40446954006843505</v>
      </c>
      <c r="Q434" s="9">
        <v>0.12570000000000001</v>
      </c>
      <c r="R434" s="9" t="s">
        <v>201</v>
      </c>
      <c r="S434" s="9">
        <v>0.64070000000000005</v>
      </c>
      <c r="T434" s="9" t="s">
        <v>201</v>
      </c>
      <c r="U434" s="9">
        <v>0.57679999999999998</v>
      </c>
      <c r="V434" s="9" t="s">
        <v>201</v>
      </c>
      <c r="X434" s="1" t="s">
        <v>895</v>
      </c>
      <c r="Y434" s="1">
        <f t="shared" si="33"/>
        <v>-0.36649996053109629</v>
      </c>
      <c r="Z434" s="1">
        <f t="shared" si="34"/>
        <v>0.23897474828862739</v>
      </c>
      <c r="AA434" s="1" t="s">
        <v>202</v>
      </c>
      <c r="AB434" s="1" t="s">
        <v>7689</v>
      </c>
      <c r="AC434" s="1" t="s">
        <v>1155</v>
      </c>
    </row>
    <row r="435" spans="1:29" ht="13" x14ac:dyDescent="0.2">
      <c r="A435" s="1" t="s">
        <v>897</v>
      </c>
      <c r="B435" s="1" t="s">
        <v>898</v>
      </c>
      <c r="C435" s="1">
        <v>89</v>
      </c>
      <c r="D435" s="8">
        <v>23.78</v>
      </c>
      <c r="E435" s="8">
        <v>25.64</v>
      </c>
      <c r="F435" s="8">
        <v>44.980001449584996</v>
      </c>
      <c r="G435" s="8">
        <v>26.390001177787799</v>
      </c>
      <c r="H435" s="8">
        <v>19.0400004386902</v>
      </c>
      <c r="I435" s="2">
        <v>13</v>
      </c>
      <c r="J435" s="17">
        <v>1.1376270055770901</v>
      </c>
      <c r="K435" s="17">
        <v>0.72443598508834794</v>
      </c>
      <c r="L435" s="17">
        <v>0.82413810491561901</v>
      </c>
      <c r="M435" s="17">
        <v>0.51522862911224399</v>
      </c>
      <c r="N435" s="3">
        <f t="shared" si="30"/>
        <v>0.80035743117332525</v>
      </c>
      <c r="O435" s="3">
        <f t="shared" si="31"/>
        <v>0.77428704500198342</v>
      </c>
      <c r="P435" s="3">
        <f t="shared" si="32"/>
        <v>0.25908736364564694</v>
      </c>
      <c r="Q435" s="9">
        <v>3.0800000000000001E-2</v>
      </c>
      <c r="R435" s="9" t="s">
        <v>30</v>
      </c>
      <c r="S435" s="9">
        <v>0.82540000000000002</v>
      </c>
      <c r="T435" s="9" t="s">
        <v>201</v>
      </c>
      <c r="U435" s="9">
        <v>0.22090000000000001</v>
      </c>
      <c r="V435" s="9" t="s">
        <v>201</v>
      </c>
      <c r="X435" s="1" t="s">
        <v>897</v>
      </c>
      <c r="Y435" s="1">
        <f t="shared" si="33"/>
        <v>-0.36905959101115315</v>
      </c>
      <c r="Z435" s="1">
        <f t="shared" si="34"/>
        <v>0.65580428412856506</v>
      </c>
      <c r="AA435" s="1" t="s">
        <v>202</v>
      </c>
      <c r="AB435" s="1" t="s">
        <v>7681</v>
      </c>
      <c r="AC435" s="1" t="s">
        <v>1148</v>
      </c>
    </row>
    <row r="436" spans="1:29" ht="13" x14ac:dyDescent="0.2">
      <c r="A436" s="1" t="s">
        <v>899</v>
      </c>
      <c r="B436" s="1" t="s">
        <v>900</v>
      </c>
      <c r="C436" s="1">
        <v>159</v>
      </c>
      <c r="D436" s="8">
        <v>15.38</v>
      </c>
      <c r="E436" s="8">
        <v>15.43</v>
      </c>
      <c r="F436" s="8">
        <v>58.270001411438002</v>
      </c>
      <c r="G436" s="8">
        <v>55.119997262954698</v>
      </c>
      <c r="H436" s="8">
        <v>54.329997301101699</v>
      </c>
      <c r="I436" s="2">
        <v>11</v>
      </c>
      <c r="J436" s="17">
        <v>0.77983009815216098</v>
      </c>
      <c r="K436" s="17">
        <v>1.3551889657974201</v>
      </c>
      <c r="L436" s="17">
        <v>0.47863009572029103</v>
      </c>
      <c r="M436" s="17">
        <v>0.76559662818908703</v>
      </c>
      <c r="N436" s="3">
        <f t="shared" si="30"/>
        <v>0.84481144696473975</v>
      </c>
      <c r="O436" s="3">
        <f t="shared" si="31"/>
        <v>0.772713363170624</v>
      </c>
      <c r="P436" s="3">
        <f t="shared" si="32"/>
        <v>0.36745591886926854</v>
      </c>
      <c r="Q436" s="9">
        <v>8.9499999999999996E-2</v>
      </c>
      <c r="R436" s="9" t="s">
        <v>201</v>
      </c>
      <c r="S436" s="9">
        <v>0.70830000000000004</v>
      </c>
      <c r="T436" s="9" t="s">
        <v>201</v>
      </c>
      <c r="U436" s="9">
        <v>0.46029999999999999</v>
      </c>
      <c r="V436" s="9" t="s">
        <v>201</v>
      </c>
      <c r="X436" s="1" t="s">
        <v>899</v>
      </c>
      <c r="Y436" s="1">
        <f t="shared" si="33"/>
        <v>-0.37199474700097285</v>
      </c>
      <c r="Z436" s="1">
        <f t="shared" si="34"/>
        <v>0.33695902510602577</v>
      </c>
      <c r="AA436" s="1" t="s">
        <v>202</v>
      </c>
      <c r="AB436" s="1" t="s">
        <v>7365</v>
      </c>
      <c r="AC436" s="1" t="s">
        <v>1148</v>
      </c>
    </row>
    <row r="437" spans="1:29" ht="13" x14ac:dyDescent="0.2">
      <c r="A437" s="1" t="s">
        <v>901</v>
      </c>
      <c r="B437" s="1" t="s">
        <v>902</v>
      </c>
      <c r="C437" s="1">
        <v>321</v>
      </c>
      <c r="D437" s="8">
        <v>6.94</v>
      </c>
      <c r="E437" s="8">
        <v>7.31</v>
      </c>
      <c r="F437" s="8">
        <v>100</v>
      </c>
      <c r="G437" s="8">
        <v>62.389999628067002</v>
      </c>
      <c r="H437" s="8">
        <v>39.320001006126397</v>
      </c>
      <c r="I437" s="2">
        <v>5</v>
      </c>
      <c r="J437" s="17">
        <v>0.55975759029388406</v>
      </c>
      <c r="K437" s="17">
        <v>0.65463608503341697</v>
      </c>
      <c r="L437" s="17">
        <v>0.88715600967407204</v>
      </c>
      <c r="M437" s="17">
        <v>1.0280163288116499</v>
      </c>
      <c r="N437" s="3">
        <f t="shared" si="30"/>
        <v>0.78239150345325581</v>
      </c>
      <c r="O437" s="3">
        <f t="shared" si="31"/>
        <v>0.77089604735374451</v>
      </c>
      <c r="P437" s="3">
        <f t="shared" si="32"/>
        <v>0.21384921698891446</v>
      </c>
      <c r="Q437" s="9">
        <v>1.6799999999999999E-2</v>
      </c>
      <c r="R437" s="9" t="s">
        <v>30</v>
      </c>
      <c r="S437" s="9">
        <v>0.90959999999999996</v>
      </c>
      <c r="T437" s="9" t="s">
        <v>201</v>
      </c>
      <c r="U437" s="9">
        <v>0.13469999999999999</v>
      </c>
      <c r="V437" s="9" t="s">
        <v>201</v>
      </c>
      <c r="X437" s="1" t="s">
        <v>901</v>
      </c>
      <c r="Y437" s="1">
        <f t="shared" si="33"/>
        <v>-0.37539176403159785</v>
      </c>
      <c r="Z437" s="1">
        <f t="shared" si="34"/>
        <v>0.87063240427701438</v>
      </c>
      <c r="AA437" s="1" t="s">
        <v>202</v>
      </c>
      <c r="AB437" s="1" t="s">
        <v>7477</v>
      </c>
      <c r="AC437" s="1" t="s">
        <v>1185</v>
      </c>
    </row>
    <row r="438" spans="1:29" ht="13" x14ac:dyDescent="0.2">
      <c r="A438" s="1" t="s">
        <v>903</v>
      </c>
      <c r="B438" s="1" t="s">
        <v>904</v>
      </c>
      <c r="C438" s="1">
        <v>563</v>
      </c>
      <c r="D438" s="8">
        <v>1.59</v>
      </c>
      <c r="E438" s="8">
        <v>3.07</v>
      </c>
      <c r="F438" s="8">
        <v>29.670000076293899</v>
      </c>
      <c r="G438" s="8">
        <v>7.4730001389980298</v>
      </c>
      <c r="H438" s="8">
        <v>4.8349998891353598</v>
      </c>
      <c r="I438" s="2">
        <v>4</v>
      </c>
      <c r="J438" s="17">
        <v>0.89536482095718395</v>
      </c>
      <c r="K438" s="17">
        <v>0.51999598741531405</v>
      </c>
      <c r="L438" s="17">
        <v>1.07646524906158</v>
      </c>
      <c r="M438" s="17">
        <v>0.64268773794174205</v>
      </c>
      <c r="N438" s="3">
        <f t="shared" si="30"/>
        <v>0.78362844884395499</v>
      </c>
      <c r="O438" s="3">
        <f t="shared" si="31"/>
        <v>0.769026279449463</v>
      </c>
      <c r="P438" s="3">
        <f t="shared" si="32"/>
        <v>0.25006983499499252</v>
      </c>
      <c r="Q438" s="9">
        <v>2.58E-2</v>
      </c>
      <c r="R438" s="9" t="s">
        <v>30</v>
      </c>
      <c r="S438" s="9">
        <v>0.91539999999999999</v>
      </c>
      <c r="T438" s="9" t="s">
        <v>201</v>
      </c>
      <c r="U438" s="9">
        <v>0.182</v>
      </c>
      <c r="V438" s="9" t="s">
        <v>201</v>
      </c>
      <c r="W438" s="10"/>
      <c r="X438" s="1" t="s">
        <v>903</v>
      </c>
      <c r="Y438" s="1">
        <f t="shared" si="33"/>
        <v>-0.37889519555121282</v>
      </c>
      <c r="Z438" s="1">
        <f t="shared" si="34"/>
        <v>0.73992861201492521</v>
      </c>
      <c r="AA438" s="1" t="s">
        <v>202</v>
      </c>
      <c r="AB438" s="1" t="s">
        <v>7990</v>
      </c>
      <c r="AC438" s="1" t="s">
        <v>1220</v>
      </c>
    </row>
    <row r="439" spans="1:29" ht="13" x14ac:dyDescent="0.2">
      <c r="A439" s="1" t="s">
        <v>905</v>
      </c>
      <c r="B439" s="1" t="s">
        <v>906</v>
      </c>
      <c r="C439" s="1">
        <v>380</v>
      </c>
      <c r="D439" s="8">
        <v>4.78</v>
      </c>
      <c r="E439" s="8">
        <v>5.24</v>
      </c>
      <c r="F439" s="8">
        <v>38.600000739097602</v>
      </c>
      <c r="G439" s="8">
        <v>17.980000376701401</v>
      </c>
      <c r="H439" s="8">
        <v>10.750000178813901</v>
      </c>
      <c r="I439" s="2">
        <v>7</v>
      </c>
      <c r="J439" s="17">
        <v>0.71779429912567105</v>
      </c>
      <c r="K439" s="17">
        <v>1.10662400722504</v>
      </c>
      <c r="L439" s="17">
        <v>0.51050502061843905</v>
      </c>
      <c r="M439" s="17">
        <v>0.81658238172531095</v>
      </c>
      <c r="N439" s="3">
        <f t="shared" si="30"/>
        <v>0.78787642717361528</v>
      </c>
      <c r="O439" s="3">
        <f t="shared" si="31"/>
        <v>0.767188340425491</v>
      </c>
      <c r="P439" s="3">
        <f t="shared" si="32"/>
        <v>0.24783761717536512</v>
      </c>
      <c r="Q439" s="9">
        <v>2.5700000000000001E-2</v>
      </c>
      <c r="R439" s="9" t="s">
        <v>30</v>
      </c>
      <c r="S439" s="9">
        <v>0.88980000000000004</v>
      </c>
      <c r="T439" s="9" t="s">
        <v>201</v>
      </c>
      <c r="U439" s="9">
        <v>0.1855</v>
      </c>
      <c r="V439" s="9" t="s">
        <v>201</v>
      </c>
      <c r="W439" s="10"/>
      <c r="X439" s="1" t="s">
        <v>905</v>
      </c>
      <c r="Y439" s="1">
        <f t="shared" si="33"/>
        <v>-0.38234730015455254</v>
      </c>
      <c r="Z439" s="1">
        <f t="shared" si="34"/>
        <v>0.73165608604893528</v>
      </c>
      <c r="AA439" s="1" t="s">
        <v>202</v>
      </c>
      <c r="AB439" s="1" t="s">
        <v>7936</v>
      </c>
      <c r="AC439" s="1" t="s">
        <v>1148</v>
      </c>
    </row>
    <row r="440" spans="1:29" ht="13" x14ac:dyDescent="0.2">
      <c r="A440" s="1" t="s">
        <v>907</v>
      </c>
      <c r="B440" s="1" t="s">
        <v>908</v>
      </c>
      <c r="C440" s="1">
        <v>474</v>
      </c>
      <c r="D440" s="8">
        <v>2.52</v>
      </c>
      <c r="E440" s="8">
        <v>4.34</v>
      </c>
      <c r="F440" s="8">
        <v>47.260001301765399</v>
      </c>
      <c r="G440" s="8">
        <v>10.4500003159046</v>
      </c>
      <c r="H440" s="8">
        <v>9.2040002346038801</v>
      </c>
      <c r="I440" s="2">
        <v>6</v>
      </c>
      <c r="J440" s="17">
        <v>0.64268767833709695</v>
      </c>
      <c r="K440" s="17">
        <v>0.87902247905731201</v>
      </c>
      <c r="L440" s="17">
        <v>0.65463614463806197</v>
      </c>
      <c r="M440" s="17">
        <v>0.89536476135253895</v>
      </c>
      <c r="N440" s="3">
        <f t="shared" si="30"/>
        <v>0.76792776584625244</v>
      </c>
      <c r="O440" s="3">
        <f t="shared" si="31"/>
        <v>0.76682931184768699</v>
      </c>
      <c r="P440" s="3">
        <f t="shared" si="32"/>
        <v>0.13796411862316227</v>
      </c>
      <c r="Q440" s="9">
        <v>4.4999999999999997E-3</v>
      </c>
      <c r="R440" s="9" t="s">
        <v>30</v>
      </c>
      <c r="S440" s="9">
        <v>0.98640000000000005</v>
      </c>
      <c r="T440" s="9" t="s">
        <v>201</v>
      </c>
      <c r="U440" s="9">
        <v>4.36E-2</v>
      </c>
      <c r="V440" s="9" t="s">
        <v>30</v>
      </c>
      <c r="W440" s="10"/>
      <c r="X440" s="1" t="s">
        <v>907</v>
      </c>
      <c r="Y440" s="1">
        <f t="shared" si="33"/>
        <v>-0.38302261019081613</v>
      </c>
      <c r="Z440" s="1">
        <f t="shared" si="34"/>
        <v>1.3605135107314139</v>
      </c>
      <c r="AA440" s="1" t="s">
        <v>202</v>
      </c>
      <c r="AB440" s="1" t="s">
        <v>7672</v>
      </c>
      <c r="AC440" s="1" t="s">
        <v>1148</v>
      </c>
    </row>
    <row r="441" spans="1:29" ht="13" x14ac:dyDescent="0.2">
      <c r="A441" s="1" t="s">
        <v>909</v>
      </c>
      <c r="B441" s="1" t="s">
        <v>910</v>
      </c>
      <c r="C441" s="1">
        <v>24</v>
      </c>
      <c r="D441" s="8">
        <v>42.81</v>
      </c>
      <c r="E441" s="8">
        <v>42.68</v>
      </c>
      <c r="F441" s="8">
        <v>92.419999837875395</v>
      </c>
      <c r="G441" s="8">
        <v>78.339999914169297</v>
      </c>
      <c r="H441" s="8">
        <v>75.809997320175199</v>
      </c>
      <c r="I441" s="2">
        <v>31</v>
      </c>
      <c r="J441" s="17">
        <v>1.1587769985198999</v>
      </c>
      <c r="K441" s="17">
        <v>0.84722739458084095</v>
      </c>
      <c r="L441" s="17">
        <v>0.68548822402954102</v>
      </c>
      <c r="M441" s="17">
        <v>0.51050502061843905</v>
      </c>
      <c r="N441" s="3">
        <f t="shared" si="30"/>
        <v>0.80049940943718023</v>
      </c>
      <c r="O441" s="3">
        <f t="shared" si="31"/>
        <v>0.76635780930519104</v>
      </c>
      <c r="P441" s="3">
        <f t="shared" si="32"/>
        <v>0.27560276592089183</v>
      </c>
      <c r="Q441" s="9">
        <v>3.61E-2</v>
      </c>
      <c r="R441" s="9" t="s">
        <v>30</v>
      </c>
      <c r="S441" s="9">
        <v>0.83489999999999998</v>
      </c>
      <c r="T441" s="9" t="s">
        <v>201</v>
      </c>
      <c r="U441" s="9">
        <v>0.24349999999999999</v>
      </c>
      <c r="V441" s="9" t="s">
        <v>201</v>
      </c>
      <c r="W441" s="10"/>
      <c r="X441" s="1" t="s">
        <v>909</v>
      </c>
      <c r="Y441" s="1">
        <f t="shared" si="33"/>
        <v>-0.38390995706698661</v>
      </c>
      <c r="Z441" s="1">
        <f t="shared" si="34"/>
        <v>0.61350103444934689</v>
      </c>
      <c r="AA441" s="1" t="s">
        <v>202</v>
      </c>
      <c r="AB441" s="1" t="s">
        <v>7387</v>
      </c>
      <c r="AC441" s="1" t="s">
        <v>1148</v>
      </c>
    </row>
    <row r="442" spans="1:29" ht="13" x14ac:dyDescent="0.2">
      <c r="A442" s="1" t="s">
        <v>911</v>
      </c>
      <c r="B442" s="1" t="s">
        <v>912</v>
      </c>
      <c r="C442" s="1">
        <v>468</v>
      </c>
      <c r="D442" s="8">
        <v>2.63</v>
      </c>
      <c r="E442" s="8">
        <v>3.85</v>
      </c>
      <c r="F442" s="8">
        <v>32.359999418258703</v>
      </c>
      <c r="G442" s="8">
        <v>12.409999966621401</v>
      </c>
      <c r="H442" s="8">
        <v>6.3259996473789197</v>
      </c>
      <c r="I442" s="2">
        <v>3</v>
      </c>
      <c r="J442" s="17">
        <v>0.78704577684402499</v>
      </c>
      <c r="K442" s="17">
        <v>0.73113912343978904</v>
      </c>
      <c r="L442" s="17">
        <v>0.80167806148529097</v>
      </c>
      <c r="M442" s="17">
        <v>0.74473196268081698</v>
      </c>
      <c r="N442" s="3">
        <f t="shared" si="30"/>
        <v>0.7661487311124805</v>
      </c>
      <c r="O442" s="3">
        <f t="shared" si="31"/>
        <v>0.76588886976242099</v>
      </c>
      <c r="P442" s="3">
        <f t="shared" si="32"/>
        <v>3.3582586938758659E-2</v>
      </c>
      <c r="Q442" s="9" t="s">
        <v>29</v>
      </c>
      <c r="R442" s="9" t="s">
        <v>30</v>
      </c>
      <c r="S442" s="9">
        <v>0.86739999999999995</v>
      </c>
      <c r="T442" s="9" t="s">
        <v>201</v>
      </c>
      <c r="U442" s="9">
        <v>8.0000000000000004E-4</v>
      </c>
      <c r="V442" s="9" t="s">
        <v>30</v>
      </c>
      <c r="W442" s="10"/>
      <c r="X442" s="1" t="s">
        <v>911</v>
      </c>
      <c r="Y442" s="1">
        <f t="shared" si="33"/>
        <v>-0.38479302215460726</v>
      </c>
      <c r="Z442" s="1">
        <f t="shared" si="34"/>
        <v>3.0969100130080562</v>
      </c>
      <c r="AA442" s="1" t="s">
        <v>202</v>
      </c>
      <c r="AB442" s="1" t="s">
        <v>7771</v>
      </c>
      <c r="AC442" s="1" t="s">
        <v>1220</v>
      </c>
    </row>
    <row r="443" spans="1:29" ht="13" x14ac:dyDescent="0.2">
      <c r="A443" s="1" t="s">
        <v>913</v>
      </c>
      <c r="B443" s="1" t="s">
        <v>914</v>
      </c>
      <c r="C443" s="1">
        <v>119</v>
      </c>
      <c r="D443" s="8">
        <v>18.21</v>
      </c>
      <c r="E443" s="8">
        <v>19.59</v>
      </c>
      <c r="F443" s="8">
        <v>80.169999599456801</v>
      </c>
      <c r="G443" s="8">
        <v>74.379998445510907</v>
      </c>
      <c r="H443" s="8">
        <v>70.249998569488497</v>
      </c>
      <c r="I443" s="2">
        <v>10</v>
      </c>
      <c r="J443" s="17">
        <v>0.86297851800918601</v>
      </c>
      <c r="K443" s="17">
        <v>0.83946001529693604</v>
      </c>
      <c r="L443" s="17">
        <v>0.68548822402954102</v>
      </c>
      <c r="M443" s="17">
        <v>0.69183099269866899</v>
      </c>
      <c r="N443" s="3">
        <f t="shared" si="30"/>
        <v>0.76993943750858296</v>
      </c>
      <c r="O443" s="3">
        <f t="shared" si="31"/>
        <v>0.76564550399780251</v>
      </c>
      <c r="P443" s="3">
        <f t="shared" si="32"/>
        <v>9.4379231198979036E-2</v>
      </c>
      <c r="Q443" s="9">
        <v>1.5E-3</v>
      </c>
      <c r="R443" s="9" t="s">
        <v>30</v>
      </c>
      <c r="S443" s="9">
        <v>0.98850000000000005</v>
      </c>
      <c r="T443" s="9" t="s">
        <v>201</v>
      </c>
      <c r="U443" s="9">
        <v>1.6500000000000001E-2</v>
      </c>
      <c r="V443" s="9" t="s">
        <v>30</v>
      </c>
      <c r="W443" s="10"/>
      <c r="X443" s="1" t="s">
        <v>913</v>
      </c>
      <c r="Y443" s="1">
        <f t="shared" si="33"/>
        <v>-0.38525151997314511</v>
      </c>
      <c r="Z443" s="1">
        <f t="shared" si="34"/>
        <v>1.7825160557860937</v>
      </c>
      <c r="AA443" s="1" t="s">
        <v>202</v>
      </c>
      <c r="AB443" s="1" t="s">
        <v>7374</v>
      </c>
      <c r="AC443" s="1" t="s">
        <v>1148</v>
      </c>
    </row>
    <row r="444" spans="1:29" ht="13" x14ac:dyDescent="0.2">
      <c r="A444" s="1" t="s">
        <v>915</v>
      </c>
      <c r="B444" s="1" t="s">
        <v>916</v>
      </c>
      <c r="C444" s="1">
        <v>369</v>
      </c>
      <c r="D444" s="8">
        <v>5.12</v>
      </c>
      <c r="E444" s="8">
        <v>5.3</v>
      </c>
      <c r="F444" s="8">
        <v>30.430001020431501</v>
      </c>
      <c r="G444" s="8">
        <v>12.370000034570699</v>
      </c>
      <c r="H444" s="8">
        <v>10.029999911785101</v>
      </c>
      <c r="I444" s="2">
        <v>4</v>
      </c>
      <c r="J444" s="17">
        <v>0.809095919132233</v>
      </c>
      <c r="K444" s="17">
        <v>0.69183099269866899</v>
      </c>
      <c r="L444" s="17">
        <v>0.80167806148529097</v>
      </c>
      <c r="M444" s="17">
        <v>0.72443598508834794</v>
      </c>
      <c r="N444" s="3">
        <f t="shared" si="30"/>
        <v>0.75676023960113525</v>
      </c>
      <c r="O444" s="3">
        <f t="shared" si="31"/>
        <v>0.76305702328681946</v>
      </c>
      <c r="P444" s="3">
        <f t="shared" si="32"/>
        <v>5.7784942121419415E-2</v>
      </c>
      <c r="Q444" s="9">
        <v>2.9999999999999997E-4</v>
      </c>
      <c r="R444" s="9" t="s">
        <v>30</v>
      </c>
      <c r="S444" s="9">
        <v>0.69589999999999996</v>
      </c>
      <c r="T444" s="9" t="s">
        <v>201</v>
      </c>
      <c r="U444" s="9">
        <v>3.5000000000000001E-3</v>
      </c>
      <c r="V444" s="9" t="s">
        <v>30</v>
      </c>
      <c r="W444" s="10"/>
      <c r="X444" s="1" t="s">
        <v>915</v>
      </c>
      <c r="Y444" s="1">
        <f t="shared" si="33"/>
        <v>-0.39013722113146654</v>
      </c>
      <c r="Z444" s="1">
        <f t="shared" si="34"/>
        <v>2.4559319556497243</v>
      </c>
      <c r="AA444" s="1" t="s">
        <v>202</v>
      </c>
      <c r="AB444" s="1" t="s">
        <v>7785</v>
      </c>
      <c r="AC444" s="1" t="s">
        <v>1148</v>
      </c>
    </row>
    <row r="445" spans="1:29" ht="13" x14ac:dyDescent="0.2">
      <c r="A445" s="1" t="s">
        <v>917</v>
      </c>
      <c r="B445" s="1" t="s">
        <v>918</v>
      </c>
      <c r="C445" s="1">
        <v>313</v>
      </c>
      <c r="D445" s="8">
        <v>7.2</v>
      </c>
      <c r="E445" s="8">
        <v>7.92</v>
      </c>
      <c r="F445" s="8">
        <v>48.240000009536701</v>
      </c>
      <c r="G445" s="8">
        <v>21.080000698566401</v>
      </c>
      <c r="H445" s="8">
        <v>12.880000472068801</v>
      </c>
      <c r="I445" s="2">
        <v>6</v>
      </c>
      <c r="J445" s="17">
        <v>0.73790431022643999</v>
      </c>
      <c r="K445" s="17">
        <v>0.64268767833709695</v>
      </c>
      <c r="L445" s="17">
        <v>0.86297851800918601</v>
      </c>
      <c r="M445" s="17">
        <v>0.78704577684402499</v>
      </c>
      <c r="N445" s="3">
        <f t="shared" si="30"/>
        <v>0.75765407085418701</v>
      </c>
      <c r="O445" s="3">
        <f t="shared" si="31"/>
        <v>0.76247504353523254</v>
      </c>
      <c r="P445" s="3">
        <f t="shared" si="32"/>
        <v>9.2311855509365728E-2</v>
      </c>
      <c r="Q445" s="9">
        <v>1.2999999999999999E-3</v>
      </c>
      <c r="R445" s="9" t="s">
        <v>30</v>
      </c>
      <c r="S445" s="9">
        <v>0.81859999999999999</v>
      </c>
      <c r="T445" s="9" t="s">
        <v>201</v>
      </c>
      <c r="U445" s="9">
        <v>1.35E-2</v>
      </c>
      <c r="V445" s="9" t="s">
        <v>30</v>
      </c>
      <c r="W445" s="10"/>
      <c r="X445" s="1" t="s">
        <v>917</v>
      </c>
      <c r="Y445" s="1">
        <f t="shared" si="33"/>
        <v>-0.3912379772027475</v>
      </c>
      <c r="Z445" s="1">
        <f t="shared" si="34"/>
        <v>1.8696662315049939</v>
      </c>
      <c r="AA445" s="1" t="s">
        <v>202</v>
      </c>
      <c r="AB445" s="1" t="s">
        <v>8058</v>
      </c>
      <c r="AC445" s="1" t="s">
        <v>1155</v>
      </c>
    </row>
    <row r="446" spans="1:29" ht="13" x14ac:dyDescent="0.2">
      <c r="A446" s="1" t="s">
        <v>919</v>
      </c>
      <c r="B446" s="1" t="s">
        <v>920</v>
      </c>
      <c r="C446" s="1">
        <v>553</v>
      </c>
      <c r="D446" s="8">
        <v>1.77</v>
      </c>
      <c r="E446" s="8">
        <v>2.36</v>
      </c>
      <c r="F446" s="8">
        <v>55.239999294280999</v>
      </c>
      <c r="G446" s="8">
        <v>48.5700011253357</v>
      </c>
      <c r="H446" s="8">
        <v>31.430000066757199</v>
      </c>
      <c r="I446" s="2">
        <v>2</v>
      </c>
      <c r="J446" s="17">
        <v>0.50582468509674094</v>
      </c>
      <c r="K446" s="17">
        <v>1.07646501064301</v>
      </c>
      <c r="L446" s="17">
        <v>0.47424197196960399</v>
      </c>
      <c r="M446" s="17">
        <v>1.0185914039611801</v>
      </c>
      <c r="N446" s="3">
        <f t="shared" si="30"/>
        <v>0.76878076791763372</v>
      </c>
      <c r="O446" s="3">
        <f t="shared" si="31"/>
        <v>0.76220804452896052</v>
      </c>
      <c r="P446" s="3">
        <f t="shared" si="32"/>
        <v>0.32299326665478811</v>
      </c>
      <c r="Q446" s="9">
        <v>4.6100000000000002E-2</v>
      </c>
      <c r="R446" s="9" t="s">
        <v>30</v>
      </c>
      <c r="S446" s="9">
        <v>0.99809999999999999</v>
      </c>
      <c r="T446" s="9" t="s">
        <v>201</v>
      </c>
      <c r="U446" s="9">
        <v>0.24759999999999999</v>
      </c>
      <c r="V446" s="9" t="s">
        <v>201</v>
      </c>
      <c r="W446" s="10"/>
      <c r="X446" s="1" t="s">
        <v>919</v>
      </c>
      <c r="Y446" s="1">
        <f t="shared" si="33"/>
        <v>-0.39174326010281235</v>
      </c>
      <c r="Z446" s="1">
        <f t="shared" si="34"/>
        <v>0.60624935965191962</v>
      </c>
      <c r="AA446" s="1" t="s">
        <v>202</v>
      </c>
      <c r="AB446" s="1" t="s">
        <v>7312</v>
      </c>
      <c r="AC446" s="1" t="s">
        <v>1140</v>
      </c>
    </row>
    <row r="447" spans="1:29" ht="13" x14ac:dyDescent="0.2">
      <c r="A447" s="1" t="s">
        <v>921</v>
      </c>
      <c r="B447" s="1" t="s">
        <v>922</v>
      </c>
      <c r="C447" s="1">
        <v>519</v>
      </c>
      <c r="D447" s="8">
        <v>2.04</v>
      </c>
      <c r="E447" s="8">
        <v>2.3199999999999998</v>
      </c>
      <c r="F447" s="8">
        <v>35.210001468658398</v>
      </c>
      <c r="G447" s="8">
        <v>29.580000042915302</v>
      </c>
      <c r="H447" s="8">
        <v>8.45099985599518</v>
      </c>
      <c r="I447" s="2">
        <v>2</v>
      </c>
      <c r="J447" s="17">
        <v>1.9230920076370199</v>
      </c>
      <c r="K447" s="17">
        <v>0.43251380324363697</v>
      </c>
      <c r="L447" s="17">
        <v>1.08642566204071</v>
      </c>
      <c r="M447" s="17">
        <v>0.25822600722312899</v>
      </c>
      <c r="N447" s="3">
        <f t="shared" si="30"/>
        <v>0.92506437003612396</v>
      </c>
      <c r="O447" s="3">
        <f t="shared" si="31"/>
        <v>0.75946973264217355</v>
      </c>
      <c r="P447" s="3">
        <f t="shared" si="32"/>
        <v>0.7548457005550494</v>
      </c>
      <c r="Q447" s="9">
        <v>0.39369999999999999</v>
      </c>
      <c r="R447" s="9" t="s">
        <v>201</v>
      </c>
      <c r="S447" s="9">
        <v>0.70740000000000003</v>
      </c>
      <c r="T447" s="9" t="s">
        <v>201</v>
      </c>
      <c r="U447" s="9">
        <v>0.85529999999999995</v>
      </c>
      <c r="V447" s="9" t="s">
        <v>201</v>
      </c>
      <c r="W447" s="10"/>
      <c r="X447" s="1" t="s">
        <v>921</v>
      </c>
      <c r="Y447" s="1">
        <f t="shared" si="33"/>
        <v>-0.39693562513979741</v>
      </c>
      <c r="Z447" s="1">
        <f t="shared" si="34"/>
        <v>6.7881527970877598E-2</v>
      </c>
      <c r="AA447" s="1" t="s">
        <v>202</v>
      </c>
      <c r="AB447" s="1" t="s">
        <v>8043</v>
      </c>
      <c r="AC447" s="1" t="s">
        <v>1310</v>
      </c>
    </row>
    <row r="448" spans="1:29" ht="13" x14ac:dyDescent="0.2">
      <c r="A448" s="1" t="s">
        <v>923</v>
      </c>
      <c r="B448" s="1" t="s">
        <v>924</v>
      </c>
      <c r="C448" s="1">
        <v>353</v>
      </c>
      <c r="D448" s="8">
        <v>5.56</v>
      </c>
      <c r="E448" s="8">
        <v>6.26</v>
      </c>
      <c r="F448" s="8">
        <v>36.000001430511503</v>
      </c>
      <c r="G448" s="8">
        <v>10.360000282526</v>
      </c>
      <c r="H448" s="8">
        <v>4.1919998824596396</v>
      </c>
      <c r="I448" s="2">
        <v>5</v>
      </c>
      <c r="J448" s="17">
        <v>0.53456437587738004</v>
      </c>
      <c r="K448" s="17">
        <v>0.37325018644332902</v>
      </c>
      <c r="L448" s="17">
        <v>1.2133888006210301</v>
      </c>
      <c r="M448" s="17">
        <v>0.98174792528152499</v>
      </c>
      <c r="N448" s="3">
        <f t="shared" si="30"/>
        <v>0.7757378220558161</v>
      </c>
      <c r="O448" s="3">
        <f t="shared" si="31"/>
        <v>0.75815615057945251</v>
      </c>
      <c r="P448" s="3">
        <f t="shared" si="32"/>
        <v>0.38907560089382337</v>
      </c>
      <c r="Q448" s="9">
        <v>7.4099999999999999E-2</v>
      </c>
      <c r="R448" s="9" t="s">
        <v>201</v>
      </c>
      <c r="S448" s="9">
        <v>0.97529999999999994</v>
      </c>
      <c r="T448" s="9" t="s">
        <v>201</v>
      </c>
      <c r="U448" s="9">
        <v>0.33250000000000002</v>
      </c>
      <c r="V448" s="9" t="s">
        <v>201</v>
      </c>
      <c r="W448" s="10"/>
      <c r="X448" s="1" t="s">
        <v>923</v>
      </c>
      <c r="Y448" s="1">
        <f t="shared" si="33"/>
        <v>-0.39943307701103314</v>
      </c>
      <c r="Z448" s="1">
        <f t="shared" si="34"/>
        <v>0.47820835036087656</v>
      </c>
      <c r="AA448" s="1" t="s">
        <v>202</v>
      </c>
      <c r="AB448" s="1" t="s">
        <v>8084</v>
      </c>
      <c r="AC448" s="1" t="s">
        <v>1310</v>
      </c>
    </row>
    <row r="449" spans="1:29" ht="13" x14ac:dyDescent="0.2">
      <c r="A449" s="1" t="s">
        <v>925</v>
      </c>
      <c r="B449" s="1" t="s">
        <v>926</v>
      </c>
      <c r="C449" s="1">
        <v>341</v>
      </c>
      <c r="D449" s="8">
        <v>5.96</v>
      </c>
      <c r="E449" s="8">
        <v>9.73</v>
      </c>
      <c r="F449" s="8">
        <v>53.930002450943</v>
      </c>
      <c r="G449" s="8">
        <v>34.2700004577637</v>
      </c>
      <c r="H449" s="8">
        <v>28.090000152587901</v>
      </c>
      <c r="I449" s="2">
        <v>6</v>
      </c>
      <c r="J449" s="17">
        <v>1.0185910463333101</v>
      </c>
      <c r="K449" s="17">
        <v>1.44544005393982</v>
      </c>
      <c r="L449" s="17">
        <v>0.34355795383453402</v>
      </c>
      <c r="M449" s="17">
        <v>0.49203953146934498</v>
      </c>
      <c r="N449" s="3">
        <f t="shared" si="30"/>
        <v>0.82490714639425233</v>
      </c>
      <c r="O449" s="3">
        <f t="shared" si="31"/>
        <v>0.75531528890132749</v>
      </c>
      <c r="P449" s="3">
        <f t="shared" si="32"/>
        <v>0.50499915402115547</v>
      </c>
      <c r="Q449" s="9">
        <v>0.1565</v>
      </c>
      <c r="R449" s="9" t="s">
        <v>201</v>
      </c>
      <c r="S449" s="9">
        <v>0.83950000000000002</v>
      </c>
      <c r="T449" s="9" t="s">
        <v>201</v>
      </c>
      <c r="U449" s="9">
        <v>0.53790000000000004</v>
      </c>
      <c r="V449" s="9" t="s">
        <v>201</v>
      </c>
      <c r="W449" s="10"/>
      <c r="X449" s="1" t="s">
        <v>925</v>
      </c>
      <c r="Y449" s="1">
        <f t="shared" si="33"/>
        <v>-0.40484910503959443</v>
      </c>
      <c r="Z449" s="1">
        <f t="shared" si="34"/>
        <v>0.26929845571815469</v>
      </c>
      <c r="AA449" s="1" t="s">
        <v>202</v>
      </c>
      <c r="AB449" s="1" t="s">
        <v>7892</v>
      </c>
      <c r="AC449" s="1" t="s">
        <v>1148</v>
      </c>
    </row>
    <row r="450" spans="1:29" ht="13" x14ac:dyDescent="0.2">
      <c r="A450" s="1" t="s">
        <v>927</v>
      </c>
      <c r="B450" s="1" t="s">
        <v>928</v>
      </c>
      <c r="C450" s="1">
        <v>9</v>
      </c>
      <c r="D450" s="8">
        <v>68.23</v>
      </c>
      <c r="E450" s="8">
        <v>68.52</v>
      </c>
      <c r="F450" s="8">
        <v>52.139997482299798</v>
      </c>
      <c r="G450" s="8">
        <v>40.059998631477399</v>
      </c>
      <c r="H450" s="8">
        <v>32.069998979568503</v>
      </c>
      <c r="I450" s="2">
        <v>54</v>
      </c>
      <c r="J450" s="17">
        <v>0.61944109201431297</v>
      </c>
      <c r="K450" s="17">
        <v>0.73790431022643999</v>
      </c>
      <c r="L450" s="17">
        <v>0.77268058061599698</v>
      </c>
      <c r="M450" s="17">
        <v>0.83946001529693604</v>
      </c>
      <c r="N450" s="3">
        <f t="shared" si="30"/>
        <v>0.74237149953842152</v>
      </c>
      <c r="O450" s="3">
        <f t="shared" si="31"/>
        <v>0.75529244542121843</v>
      </c>
      <c r="P450" s="3">
        <f t="shared" si="32"/>
        <v>9.2153244041922683E-2</v>
      </c>
      <c r="Q450" s="9">
        <v>1.1999999999999999E-3</v>
      </c>
      <c r="R450" s="9" t="s">
        <v>30</v>
      </c>
      <c r="S450" s="9">
        <v>0.60129999999999995</v>
      </c>
      <c r="T450" s="9" t="s">
        <v>201</v>
      </c>
      <c r="U450" s="9">
        <v>1.1299999999999999E-2</v>
      </c>
      <c r="V450" s="9" t="s">
        <v>30</v>
      </c>
      <c r="W450" s="10"/>
      <c r="X450" s="1" t="s">
        <v>927</v>
      </c>
      <c r="Y450" s="1">
        <f t="shared" si="33"/>
        <v>-0.40489273804202608</v>
      </c>
      <c r="Z450" s="1">
        <f t="shared" si="34"/>
        <v>1.9469215565165803</v>
      </c>
      <c r="AA450" s="1" t="s">
        <v>202</v>
      </c>
      <c r="AB450" s="1" t="s">
        <v>8120</v>
      </c>
      <c r="AC450" s="1" t="s">
        <v>1450</v>
      </c>
    </row>
    <row r="451" spans="1:29" ht="13" x14ac:dyDescent="0.2">
      <c r="A451" s="1" t="s">
        <v>929</v>
      </c>
      <c r="B451" s="1" t="s">
        <v>930</v>
      </c>
      <c r="C451" s="1">
        <v>222</v>
      </c>
      <c r="D451" s="8">
        <v>11.6</v>
      </c>
      <c r="E451" s="8">
        <v>12.78</v>
      </c>
      <c r="F451" s="8">
        <v>96.249997615814195</v>
      </c>
      <c r="G451" s="8">
        <v>96.249997615814195</v>
      </c>
      <c r="H451" s="8">
        <v>94.999998807907104</v>
      </c>
      <c r="I451" s="2">
        <v>17</v>
      </c>
      <c r="J451" s="17">
        <v>0.81658238172531095</v>
      </c>
      <c r="K451" s="17">
        <v>0.83176368474960305</v>
      </c>
      <c r="L451" s="17">
        <v>0.68548822402954102</v>
      </c>
      <c r="M451" s="17">
        <v>0.648634433746338</v>
      </c>
      <c r="N451" s="3">
        <f t="shared" ref="N451:N514" si="35">AVERAGE(J451:M451)</f>
        <v>0.74561718106269825</v>
      </c>
      <c r="O451" s="3">
        <f t="shared" ref="O451:O514" si="36">MEDIAN(J451:M451)</f>
        <v>0.75103530287742593</v>
      </c>
      <c r="P451" s="3">
        <f t="shared" ref="P451:P514" si="37">STDEV(J451:M451)</f>
        <v>9.2156433223598483E-2</v>
      </c>
      <c r="Q451" s="9">
        <v>1.1999999999999999E-3</v>
      </c>
      <c r="R451" s="9" t="s">
        <v>30</v>
      </c>
      <c r="S451" s="9">
        <v>0.64410000000000001</v>
      </c>
      <c r="T451" s="9" t="s">
        <v>201</v>
      </c>
      <c r="U451" s="9">
        <v>1.17E-2</v>
      </c>
      <c r="V451" s="9" t="s">
        <v>30</v>
      </c>
      <c r="W451" s="10"/>
      <c r="X451" s="1" t="s">
        <v>929</v>
      </c>
      <c r="Y451" s="1">
        <f t="shared" ref="Y451:Y514" si="38">LOG(O451, 2)</f>
        <v>-0.41304737078410753</v>
      </c>
      <c r="Z451" s="1">
        <f t="shared" si="34"/>
        <v>1.9318141382538383</v>
      </c>
      <c r="AA451" s="1" t="s">
        <v>202</v>
      </c>
      <c r="AB451" s="1" t="s">
        <v>7852</v>
      </c>
      <c r="AC451" s="1" t="s">
        <v>1148</v>
      </c>
    </row>
    <row r="452" spans="1:29" ht="13" x14ac:dyDescent="0.2">
      <c r="A452" s="1" t="s">
        <v>931</v>
      </c>
      <c r="B452" s="1" t="s">
        <v>932</v>
      </c>
      <c r="C452" s="1">
        <v>488</v>
      </c>
      <c r="D452" s="8">
        <v>2.2599999999999998</v>
      </c>
      <c r="E452" s="8">
        <v>2.39</v>
      </c>
      <c r="F452" s="8">
        <v>26.1599987745285</v>
      </c>
      <c r="G452" s="8">
        <v>5.9390000998973802</v>
      </c>
      <c r="H452" s="8">
        <v>1.76599994301796</v>
      </c>
      <c r="I452" s="2">
        <v>2</v>
      </c>
      <c r="J452" s="17">
        <v>0.93756198883056596</v>
      </c>
      <c r="K452" s="17">
        <v>0.81658238172531095</v>
      </c>
      <c r="L452" s="17">
        <v>0.67297667264938399</v>
      </c>
      <c r="M452" s="17">
        <v>0.68548822402954102</v>
      </c>
      <c r="N452" s="3">
        <f t="shared" si="35"/>
        <v>0.77815231680870045</v>
      </c>
      <c r="O452" s="3">
        <f t="shared" si="36"/>
        <v>0.75103530287742593</v>
      </c>
      <c r="P452" s="3">
        <f t="shared" si="37"/>
        <v>0.12454833551480554</v>
      </c>
      <c r="Q452" s="9">
        <v>3.5999999999999999E-3</v>
      </c>
      <c r="R452" s="9" t="s">
        <v>30</v>
      </c>
      <c r="S452" s="9">
        <v>0.89480000000000004</v>
      </c>
      <c r="T452" s="9" t="s">
        <v>201</v>
      </c>
      <c r="U452" s="9">
        <v>3.78E-2</v>
      </c>
      <c r="V452" s="9" t="s">
        <v>30</v>
      </c>
      <c r="W452" s="10"/>
      <c r="X452" s="1" t="s">
        <v>931</v>
      </c>
      <c r="Y452" s="1">
        <f t="shared" si="38"/>
        <v>-0.41304737078410753</v>
      </c>
      <c r="Z452" s="1">
        <f t="shared" ref="Z452:Z515" si="39">-LOG10(U452)</f>
        <v>1.4225082001627747</v>
      </c>
      <c r="AA452" s="1" t="s">
        <v>202</v>
      </c>
      <c r="AB452" s="1" t="s">
        <v>8137</v>
      </c>
      <c r="AC452" s="1" t="s">
        <v>1624</v>
      </c>
    </row>
    <row r="453" spans="1:29" ht="13" x14ac:dyDescent="0.2">
      <c r="A453" s="1" t="s">
        <v>933</v>
      </c>
      <c r="B453" s="1" t="s">
        <v>934</v>
      </c>
      <c r="C453" s="1">
        <v>407</v>
      </c>
      <c r="D453" s="8">
        <v>4.1500000000000004</v>
      </c>
      <c r="E453" s="8">
        <v>4.46</v>
      </c>
      <c r="F453" s="8">
        <v>29.710000753402699</v>
      </c>
      <c r="G453" s="8">
        <v>15.139999985694899</v>
      </c>
      <c r="H453" s="8">
        <v>8.2860000431537593</v>
      </c>
      <c r="I453" s="2">
        <v>3</v>
      </c>
      <c r="J453" s="17">
        <v>1.28233098983765</v>
      </c>
      <c r="K453" s="17">
        <v>1.0185910463333101</v>
      </c>
      <c r="L453" s="17">
        <v>0.48305881023406999</v>
      </c>
      <c r="M453" s="17">
        <v>0.39084088802337602</v>
      </c>
      <c r="N453" s="3">
        <f t="shared" si="35"/>
        <v>0.79370543360710155</v>
      </c>
      <c r="O453" s="3">
        <f t="shared" si="36"/>
        <v>0.75082492828369007</v>
      </c>
      <c r="P453" s="3">
        <f t="shared" si="37"/>
        <v>0.42744576252989991</v>
      </c>
      <c r="Q453" s="9">
        <v>9.8599999999999993E-2</v>
      </c>
      <c r="R453" s="9" t="s">
        <v>201</v>
      </c>
      <c r="S453" s="9">
        <v>0.91600000000000004</v>
      </c>
      <c r="T453" s="9" t="s">
        <v>201</v>
      </c>
      <c r="U453" s="9">
        <v>0.40560000000000002</v>
      </c>
      <c r="V453" s="9" t="s">
        <v>201</v>
      </c>
      <c r="W453" s="10"/>
      <c r="X453" s="1" t="s">
        <v>933</v>
      </c>
      <c r="Y453" s="1">
        <f t="shared" si="38"/>
        <v>-0.41345154472626217</v>
      </c>
      <c r="Z453" s="1">
        <f t="shared" si="39"/>
        <v>0.39190205367472042</v>
      </c>
      <c r="AA453" s="1" t="s">
        <v>202</v>
      </c>
      <c r="AB453" s="1" t="s">
        <v>8060</v>
      </c>
      <c r="AC453" s="1" t="s">
        <v>1155</v>
      </c>
    </row>
    <row r="454" spans="1:29" ht="13" x14ac:dyDescent="0.2">
      <c r="A454" s="1" t="s">
        <v>935</v>
      </c>
      <c r="B454" s="1" t="s">
        <v>936</v>
      </c>
      <c r="C454" s="1">
        <v>214</v>
      </c>
      <c r="D454" s="8">
        <v>11.91</v>
      </c>
      <c r="E454" s="8">
        <v>12.61</v>
      </c>
      <c r="F454" s="8">
        <v>49.7099995613098</v>
      </c>
      <c r="G454" s="8">
        <v>40.459999442100496</v>
      </c>
      <c r="H454" s="8">
        <v>25.429999828338602</v>
      </c>
      <c r="I454" s="2">
        <v>7</v>
      </c>
      <c r="J454" s="17">
        <v>0.80167812108993497</v>
      </c>
      <c r="K454" s="17">
        <v>0.66069352626800504</v>
      </c>
      <c r="L454" s="17">
        <v>0.87902253866195701</v>
      </c>
      <c r="M454" s="17">
        <v>0.69823241233825695</v>
      </c>
      <c r="N454" s="3">
        <f t="shared" si="35"/>
        <v>0.75990664958953846</v>
      </c>
      <c r="O454" s="3">
        <f t="shared" si="36"/>
        <v>0.74995526671409596</v>
      </c>
      <c r="P454" s="3">
        <f t="shared" si="37"/>
        <v>9.9298214553540168E-2</v>
      </c>
      <c r="Q454" s="9">
        <v>1.6999999999999999E-3</v>
      </c>
      <c r="R454" s="9" t="s">
        <v>30</v>
      </c>
      <c r="S454" s="9">
        <v>0.86350000000000005</v>
      </c>
      <c r="T454" s="9" t="s">
        <v>201</v>
      </c>
      <c r="U454" s="9">
        <v>1.6899999999999998E-2</v>
      </c>
      <c r="V454" s="9" t="s">
        <v>30</v>
      </c>
      <c r="W454" s="10"/>
      <c r="X454" s="1" t="s">
        <v>935</v>
      </c>
      <c r="Y454" s="1">
        <f t="shared" si="38"/>
        <v>-0.41512355049808713</v>
      </c>
      <c r="Z454" s="1">
        <f t="shared" si="39"/>
        <v>1.7721132953863266</v>
      </c>
      <c r="AA454" s="1" t="s">
        <v>202</v>
      </c>
      <c r="AB454" s="1" t="s">
        <v>7725</v>
      </c>
      <c r="AC454" s="1" t="s">
        <v>1202</v>
      </c>
    </row>
    <row r="455" spans="1:29" ht="13" x14ac:dyDescent="0.2">
      <c r="A455" s="1" t="s">
        <v>937</v>
      </c>
      <c r="B455" s="1" t="s">
        <v>938</v>
      </c>
      <c r="C455" s="1">
        <v>41</v>
      </c>
      <c r="D455" s="8">
        <v>35.71</v>
      </c>
      <c r="E455" s="8">
        <v>36.880000000000003</v>
      </c>
      <c r="F455" s="8">
        <v>77.880001068115206</v>
      </c>
      <c r="G455" s="8">
        <v>50.639998912811301</v>
      </c>
      <c r="H455" s="8">
        <v>50</v>
      </c>
      <c r="I455" s="2">
        <v>23</v>
      </c>
      <c r="J455" s="17">
        <v>0.71121352910995495</v>
      </c>
      <c r="K455" s="17">
        <v>0.74473202228546098</v>
      </c>
      <c r="L455" s="17">
        <v>0.751622915267944</v>
      </c>
      <c r="M455" s="17">
        <v>0.80167806148529097</v>
      </c>
      <c r="N455" s="3">
        <f t="shared" si="35"/>
        <v>0.75231163203716267</v>
      </c>
      <c r="O455" s="3">
        <f t="shared" si="36"/>
        <v>0.74817746877670244</v>
      </c>
      <c r="P455" s="3">
        <f t="shared" si="37"/>
        <v>3.7345339894238848E-2</v>
      </c>
      <c r="Q455" s="9" t="s">
        <v>29</v>
      </c>
      <c r="R455" s="9" t="s">
        <v>30</v>
      </c>
      <c r="S455" s="9">
        <v>0.43240000000000001</v>
      </c>
      <c r="T455" s="9" t="s">
        <v>201</v>
      </c>
      <c r="U455" s="9">
        <v>8.9999999999999998E-4</v>
      </c>
      <c r="V455" s="9" t="s">
        <v>30</v>
      </c>
      <c r="W455" s="10"/>
      <c r="X455" s="1" t="s">
        <v>937</v>
      </c>
      <c r="Y455" s="1">
        <f t="shared" si="38"/>
        <v>-0.41854757483337712</v>
      </c>
      <c r="Z455" s="1">
        <f t="shared" si="39"/>
        <v>3.0457574905606752</v>
      </c>
      <c r="AA455" s="1" t="s">
        <v>202</v>
      </c>
      <c r="AB455" s="1" t="s">
        <v>7364</v>
      </c>
      <c r="AC455" s="1" t="s">
        <v>1356</v>
      </c>
    </row>
    <row r="456" spans="1:29" ht="13" x14ac:dyDescent="0.2">
      <c r="A456" s="1" t="s">
        <v>939</v>
      </c>
      <c r="B456" s="1" t="s">
        <v>940</v>
      </c>
      <c r="C456" s="1">
        <v>481</v>
      </c>
      <c r="D456" s="8">
        <v>2.38</v>
      </c>
      <c r="E456" s="8">
        <v>2.5299999999999998</v>
      </c>
      <c r="F456" s="8">
        <v>36.269998550415004</v>
      </c>
      <c r="G456" s="8">
        <v>10.1300001144409</v>
      </c>
      <c r="H456" s="8">
        <v>4.2479999363422403</v>
      </c>
      <c r="I456" s="2">
        <v>2</v>
      </c>
      <c r="J456" s="17">
        <v>0.41304749250411998</v>
      </c>
      <c r="K456" s="17">
        <v>0.95499259233474698</v>
      </c>
      <c r="L456" s="17">
        <v>0.52966344356536899</v>
      </c>
      <c r="M456" s="17">
        <v>1.16949939727783</v>
      </c>
      <c r="N456" s="3">
        <f t="shared" si="35"/>
        <v>0.76680073142051652</v>
      </c>
      <c r="O456" s="3">
        <f t="shared" si="36"/>
        <v>0.74232801795005798</v>
      </c>
      <c r="P456" s="3">
        <f t="shared" si="37"/>
        <v>0.35541423688083407</v>
      </c>
      <c r="Q456" s="9">
        <v>5.7599999999999998E-2</v>
      </c>
      <c r="R456" s="9" t="s">
        <v>201</v>
      </c>
      <c r="S456" s="9">
        <v>0.99009999999999998</v>
      </c>
      <c r="T456" s="9" t="s">
        <v>201</v>
      </c>
      <c r="U456" s="9">
        <v>0.28079999999999999</v>
      </c>
      <c r="V456" s="9" t="s">
        <v>201</v>
      </c>
      <c r="W456" s="10"/>
      <c r="X456" s="1" t="s">
        <v>939</v>
      </c>
      <c r="Y456" s="1">
        <f t="shared" si="38"/>
        <v>-0.42987127286650856</v>
      </c>
      <c r="Z456" s="1">
        <f t="shared" si="39"/>
        <v>0.55160289654223238</v>
      </c>
      <c r="AA456" s="1" t="s">
        <v>202</v>
      </c>
      <c r="AB456" s="1" t="s">
        <v>7943</v>
      </c>
      <c r="AC456" s="1" t="s">
        <v>1231</v>
      </c>
    </row>
    <row r="457" spans="1:29" ht="13" x14ac:dyDescent="0.2">
      <c r="A457" s="1" t="s">
        <v>941</v>
      </c>
      <c r="B457" s="1" t="s">
        <v>942</v>
      </c>
      <c r="C457" s="1">
        <v>43</v>
      </c>
      <c r="D457" s="8">
        <v>35.15</v>
      </c>
      <c r="E457" s="8">
        <v>37.700000000000003</v>
      </c>
      <c r="F457" s="8">
        <v>96.670001745223999</v>
      </c>
      <c r="G457" s="8">
        <v>89.999997615814195</v>
      </c>
      <c r="H457" s="8">
        <v>76.109999418258695</v>
      </c>
      <c r="I457" s="2">
        <v>35</v>
      </c>
      <c r="J457" s="17">
        <v>0.97274720668792702</v>
      </c>
      <c r="K457" s="17">
        <v>0.88715600967407204</v>
      </c>
      <c r="L457" s="17">
        <v>0.59703528881072998</v>
      </c>
      <c r="M457" s="17">
        <v>0.55462568998336803</v>
      </c>
      <c r="N457" s="3">
        <f t="shared" si="35"/>
        <v>0.75289104878902424</v>
      </c>
      <c r="O457" s="3">
        <f t="shared" si="36"/>
        <v>0.74209564924240101</v>
      </c>
      <c r="P457" s="3">
        <f t="shared" si="37"/>
        <v>0.20813775911502952</v>
      </c>
      <c r="Q457" s="9">
        <v>1.34E-2</v>
      </c>
      <c r="R457" s="9" t="s">
        <v>30</v>
      </c>
      <c r="S457" s="9">
        <v>0.88539999999999996</v>
      </c>
      <c r="T457" s="9" t="s">
        <v>201</v>
      </c>
      <c r="U457" s="9">
        <v>9.8100000000000007E-2</v>
      </c>
      <c r="V457" s="9" t="s">
        <v>201</v>
      </c>
      <c r="W457" s="10"/>
      <c r="X457" s="1" t="s">
        <v>941</v>
      </c>
      <c r="Y457" s="1">
        <f t="shared" si="38"/>
        <v>-0.43032294605434818</v>
      </c>
      <c r="Z457" s="1">
        <f t="shared" si="39"/>
        <v>1.0083309926200514</v>
      </c>
      <c r="AA457" s="1" t="s">
        <v>202</v>
      </c>
      <c r="AB457" s="1" t="s">
        <v>7378</v>
      </c>
      <c r="AC457" s="1" t="s">
        <v>1148</v>
      </c>
    </row>
    <row r="458" spans="1:29" ht="13" x14ac:dyDescent="0.2">
      <c r="A458" s="1" t="s">
        <v>943</v>
      </c>
      <c r="B458" s="1" t="s">
        <v>944</v>
      </c>
      <c r="C458" s="1">
        <v>239</v>
      </c>
      <c r="D458" s="8">
        <v>10.82</v>
      </c>
      <c r="E458" s="8">
        <v>11.07</v>
      </c>
      <c r="F458" s="8">
        <v>36.439999938011198</v>
      </c>
      <c r="G458" s="8">
        <v>19.449999928474401</v>
      </c>
      <c r="H458" s="8">
        <v>12.33000010252</v>
      </c>
      <c r="I458" s="2">
        <v>6</v>
      </c>
      <c r="J458" s="17">
        <v>0.72443598508834794</v>
      </c>
      <c r="K458" s="17">
        <v>0.55462568998336803</v>
      </c>
      <c r="L458" s="17">
        <v>0.98174792528152499</v>
      </c>
      <c r="M458" s="17">
        <v>0.75857758522033703</v>
      </c>
      <c r="N458" s="3">
        <f t="shared" si="35"/>
        <v>0.75484679639339447</v>
      </c>
      <c r="O458" s="3">
        <f t="shared" si="36"/>
        <v>0.74150678515434243</v>
      </c>
      <c r="P458" s="3">
        <f t="shared" si="37"/>
        <v>0.17560500180069416</v>
      </c>
      <c r="Q458" s="9">
        <v>8.3999999999999995E-3</v>
      </c>
      <c r="R458" s="9" t="s">
        <v>30</v>
      </c>
      <c r="S458" s="9">
        <v>0.88049999999999995</v>
      </c>
      <c r="T458" s="9" t="s">
        <v>201</v>
      </c>
      <c r="U458" s="9">
        <v>6.83E-2</v>
      </c>
      <c r="V458" s="9" t="s">
        <v>201</v>
      </c>
      <c r="W458" s="10"/>
      <c r="X458" s="1" t="s">
        <v>943</v>
      </c>
      <c r="Y458" s="1">
        <f t="shared" si="38"/>
        <v>-0.43146820077288522</v>
      </c>
      <c r="Z458" s="1">
        <f t="shared" si="39"/>
        <v>1.1655792963184675</v>
      </c>
      <c r="AA458" s="1" t="s">
        <v>202</v>
      </c>
      <c r="AB458" s="1" t="s">
        <v>7980</v>
      </c>
      <c r="AC458" s="1" t="s">
        <v>1220</v>
      </c>
    </row>
    <row r="459" spans="1:29" ht="13" x14ac:dyDescent="0.2">
      <c r="A459" s="1" t="s">
        <v>945</v>
      </c>
      <c r="B459" s="1" t="s">
        <v>946</v>
      </c>
      <c r="C459" s="1">
        <v>34</v>
      </c>
      <c r="D459" s="8">
        <v>38.659999999999997</v>
      </c>
      <c r="E459" s="8">
        <v>38.71</v>
      </c>
      <c r="F459" s="8">
        <v>83.530002832412706</v>
      </c>
      <c r="G459" s="8">
        <v>56.470000743866002</v>
      </c>
      <c r="H459" s="8">
        <v>46.270000934600802</v>
      </c>
      <c r="I459" s="2">
        <v>34</v>
      </c>
      <c r="J459" s="17">
        <v>0.86297851800918601</v>
      </c>
      <c r="K459" s="17">
        <v>0.65463608503341697</v>
      </c>
      <c r="L459" s="17">
        <v>0.82413810491561901</v>
      </c>
      <c r="M459" s="17">
        <v>0.648634433746338</v>
      </c>
      <c r="N459" s="3">
        <f t="shared" si="35"/>
        <v>0.74759678542613994</v>
      </c>
      <c r="O459" s="3">
        <f t="shared" si="36"/>
        <v>0.73938709497451804</v>
      </c>
      <c r="P459" s="3">
        <f t="shared" si="37"/>
        <v>0.11196242922004224</v>
      </c>
      <c r="Q459" s="9">
        <v>2.2000000000000001E-3</v>
      </c>
      <c r="R459" s="9" t="s">
        <v>30</v>
      </c>
      <c r="S459" s="9">
        <v>0.72529999999999994</v>
      </c>
      <c r="T459" s="9" t="s">
        <v>201</v>
      </c>
      <c r="U459" s="9">
        <v>2.0400000000000001E-2</v>
      </c>
      <c r="V459" s="9" t="s">
        <v>30</v>
      </c>
      <c r="W459" s="10"/>
      <c r="X459" s="1" t="s">
        <v>945</v>
      </c>
      <c r="Y459" s="1">
        <f t="shared" si="38"/>
        <v>-0.43559823147951876</v>
      </c>
      <c r="Z459" s="1">
        <f t="shared" si="39"/>
        <v>1.6903698325741012</v>
      </c>
      <c r="AA459" s="1" t="s">
        <v>202</v>
      </c>
      <c r="AB459" s="1" t="s">
        <v>8017</v>
      </c>
      <c r="AC459" s="1" t="s">
        <v>1155</v>
      </c>
    </row>
    <row r="460" spans="1:29" ht="13" x14ac:dyDescent="0.2">
      <c r="A460" s="1" t="s">
        <v>947</v>
      </c>
      <c r="B460" s="1" t="s">
        <v>948</v>
      </c>
      <c r="C460" s="1">
        <v>368</v>
      </c>
      <c r="D460" s="8">
        <v>5.14</v>
      </c>
      <c r="E460" s="8">
        <v>5.45</v>
      </c>
      <c r="F460" s="8">
        <v>37.630000710487401</v>
      </c>
      <c r="G460" s="8">
        <v>22.159999608993498</v>
      </c>
      <c r="H460" s="8">
        <v>14.4299998879433</v>
      </c>
      <c r="I460" s="2">
        <v>3</v>
      </c>
      <c r="J460" s="17">
        <v>0.37670379877090499</v>
      </c>
      <c r="K460" s="17">
        <v>0.67920362949371305</v>
      </c>
      <c r="L460" s="17">
        <v>0.794328212738037</v>
      </c>
      <c r="M460" s="17">
        <v>1.16949939727783</v>
      </c>
      <c r="N460" s="3">
        <f t="shared" si="35"/>
        <v>0.75493375957012132</v>
      </c>
      <c r="O460" s="3">
        <f t="shared" si="36"/>
        <v>0.73676592111587502</v>
      </c>
      <c r="P460" s="3">
        <f t="shared" si="37"/>
        <v>0.32772424727503457</v>
      </c>
      <c r="Q460" s="9">
        <v>4.48E-2</v>
      </c>
      <c r="R460" s="9" t="s">
        <v>30</v>
      </c>
      <c r="S460" s="9">
        <v>0.93610000000000004</v>
      </c>
      <c r="T460" s="9" t="s">
        <v>201</v>
      </c>
      <c r="U460" s="9">
        <v>0.23169999999999999</v>
      </c>
      <c r="V460" s="9" t="s">
        <v>201</v>
      </c>
      <c r="W460" s="10"/>
      <c r="X460" s="1" t="s">
        <v>947</v>
      </c>
      <c r="Y460" s="1">
        <f t="shared" si="38"/>
        <v>-0.44072176333620122</v>
      </c>
      <c r="Z460" s="1">
        <f t="shared" si="39"/>
        <v>0.63507396621002443</v>
      </c>
      <c r="AA460" s="1" t="s">
        <v>202</v>
      </c>
      <c r="AB460" s="1" t="s">
        <v>8057</v>
      </c>
      <c r="AC460" s="1" t="s">
        <v>1155</v>
      </c>
    </row>
    <row r="461" spans="1:29" ht="13" x14ac:dyDescent="0.2">
      <c r="A461" s="1" t="s">
        <v>949</v>
      </c>
      <c r="B461" s="1" t="s">
        <v>950</v>
      </c>
      <c r="C461" s="1">
        <v>323</v>
      </c>
      <c r="D461" s="8">
        <v>6.68</v>
      </c>
      <c r="E461" s="8">
        <v>6.74</v>
      </c>
      <c r="F461" s="8">
        <v>48.039999604225201</v>
      </c>
      <c r="G461" s="8">
        <v>43.579998612403898</v>
      </c>
      <c r="H461" s="8">
        <v>25.139999389648398</v>
      </c>
      <c r="I461" s="2">
        <v>7</v>
      </c>
      <c r="J461" s="17">
        <v>0.71121352910995495</v>
      </c>
      <c r="K461" s="17">
        <v>0.444631308317184</v>
      </c>
      <c r="L461" s="17">
        <v>1.1803206205368</v>
      </c>
      <c r="M461" s="17">
        <v>0.75857758522033703</v>
      </c>
      <c r="N461" s="3">
        <f t="shared" si="35"/>
        <v>0.77368576079606899</v>
      </c>
      <c r="O461" s="3">
        <f t="shared" si="36"/>
        <v>0.73489555716514599</v>
      </c>
      <c r="P461" s="3">
        <f t="shared" si="37"/>
        <v>0.30428045098429274</v>
      </c>
      <c r="Q461" s="9">
        <v>4.07E-2</v>
      </c>
      <c r="R461" s="9" t="s">
        <v>30</v>
      </c>
      <c r="S461" s="9">
        <v>0.97829999999999995</v>
      </c>
      <c r="T461" s="9" t="s">
        <v>201</v>
      </c>
      <c r="U461" s="9">
        <v>0.2336</v>
      </c>
      <c r="V461" s="9" t="s">
        <v>201</v>
      </c>
      <c r="W461" s="10"/>
      <c r="X461" s="1" t="s">
        <v>949</v>
      </c>
      <c r="Y461" s="1">
        <f t="shared" si="38"/>
        <v>-0.44438886516502796</v>
      </c>
      <c r="Z461" s="1">
        <f t="shared" si="39"/>
        <v>0.63152716155963817</v>
      </c>
      <c r="AA461" s="1" t="s">
        <v>202</v>
      </c>
      <c r="AB461" s="1" t="s">
        <v>7562</v>
      </c>
      <c r="AC461" s="1" t="s">
        <v>1356</v>
      </c>
    </row>
    <row r="462" spans="1:29" ht="13" x14ac:dyDescent="0.2">
      <c r="A462" s="1" t="s">
        <v>951</v>
      </c>
      <c r="B462" s="1" t="s">
        <v>952</v>
      </c>
      <c r="C462" s="1">
        <v>93</v>
      </c>
      <c r="D462" s="8">
        <v>22.72</v>
      </c>
      <c r="E462" s="8">
        <v>23.5</v>
      </c>
      <c r="F462" s="8">
        <v>40.110000967979403</v>
      </c>
      <c r="G462" s="8">
        <v>23.720000684261301</v>
      </c>
      <c r="H462" s="8">
        <v>14.040000736713401</v>
      </c>
      <c r="I462" s="2">
        <v>17</v>
      </c>
      <c r="J462" s="17">
        <v>0.71779429912567105</v>
      </c>
      <c r="K462" s="17">
        <v>0.61376202106475797</v>
      </c>
      <c r="L462" s="17">
        <v>0.89536476135253895</v>
      </c>
      <c r="M462" s="17">
        <v>0.751622915267944</v>
      </c>
      <c r="N462" s="3">
        <f t="shared" si="35"/>
        <v>0.74463599920272794</v>
      </c>
      <c r="O462" s="3">
        <f t="shared" si="36"/>
        <v>0.73470860719680753</v>
      </c>
      <c r="P462" s="3">
        <f t="shared" si="37"/>
        <v>0.11635642333222108</v>
      </c>
      <c r="Q462" s="9">
        <v>2.3999999999999998E-3</v>
      </c>
      <c r="R462" s="9" t="s">
        <v>30</v>
      </c>
      <c r="S462" s="9">
        <v>0.70130000000000003</v>
      </c>
      <c r="T462" s="9" t="s">
        <v>201</v>
      </c>
      <c r="U462" s="9">
        <v>2.1899999999999999E-2</v>
      </c>
      <c r="V462" s="9" t="s">
        <v>30</v>
      </c>
      <c r="W462" s="10"/>
      <c r="X462" s="1" t="s">
        <v>951</v>
      </c>
      <c r="Y462" s="1">
        <f t="shared" si="38"/>
        <v>-0.44475591882507004</v>
      </c>
      <c r="Z462" s="1">
        <f t="shared" si="39"/>
        <v>1.6595558851598817</v>
      </c>
      <c r="AA462" s="1" t="s">
        <v>202</v>
      </c>
      <c r="AB462" s="1" t="s">
        <v>7838</v>
      </c>
      <c r="AC462" s="1" t="s">
        <v>1213</v>
      </c>
    </row>
    <row r="463" spans="1:29" ht="13" x14ac:dyDescent="0.2">
      <c r="A463" s="1" t="s">
        <v>953</v>
      </c>
      <c r="B463" s="1" t="s">
        <v>954</v>
      </c>
      <c r="C463" s="1">
        <v>440</v>
      </c>
      <c r="D463" s="8">
        <v>3.32</v>
      </c>
      <c r="E463" s="8">
        <v>3.94</v>
      </c>
      <c r="F463" s="8">
        <v>28.450000286102298</v>
      </c>
      <c r="G463" s="8">
        <v>11.4500001072884</v>
      </c>
      <c r="H463" s="8">
        <v>4.7139998525381097</v>
      </c>
      <c r="I463" s="2">
        <v>5</v>
      </c>
      <c r="J463" s="17">
        <v>0.85506671667098999</v>
      </c>
      <c r="K463" s="17">
        <v>0.87902247905731201</v>
      </c>
      <c r="L463" s="17">
        <v>0.57016426324844405</v>
      </c>
      <c r="M463" s="17">
        <v>0.61376202106475797</v>
      </c>
      <c r="N463" s="3">
        <f t="shared" si="35"/>
        <v>0.72950387001037598</v>
      </c>
      <c r="O463" s="3">
        <f t="shared" si="36"/>
        <v>0.73441436886787392</v>
      </c>
      <c r="P463" s="3">
        <f t="shared" si="37"/>
        <v>0.16011155360481724</v>
      </c>
      <c r="Q463" s="9">
        <v>5.7000000000000002E-3</v>
      </c>
      <c r="R463" s="9" t="s">
        <v>30</v>
      </c>
      <c r="S463" s="9">
        <v>0.65400000000000003</v>
      </c>
      <c r="T463" s="9" t="s">
        <v>201</v>
      </c>
      <c r="U463" s="9">
        <v>4.3099999999999999E-2</v>
      </c>
      <c r="V463" s="9" t="s">
        <v>30</v>
      </c>
      <c r="W463" s="10"/>
      <c r="X463" s="1" t="s">
        <v>953</v>
      </c>
      <c r="Y463" s="1">
        <f t="shared" si="38"/>
        <v>-0.44533380943134865</v>
      </c>
      <c r="Z463" s="1">
        <f t="shared" si="39"/>
        <v>1.3655227298392685</v>
      </c>
      <c r="AA463" s="1" t="s">
        <v>202</v>
      </c>
      <c r="AB463" s="1" t="s">
        <v>8153</v>
      </c>
      <c r="AC463" s="1" t="s">
        <v>1220</v>
      </c>
    </row>
    <row r="464" spans="1:29" ht="13" x14ac:dyDescent="0.2">
      <c r="A464" s="1" t="s">
        <v>955</v>
      </c>
      <c r="B464" s="1" t="s">
        <v>956</v>
      </c>
      <c r="C464" s="1">
        <v>52</v>
      </c>
      <c r="D464" s="8">
        <v>32.01</v>
      </c>
      <c r="E464" s="8">
        <v>32.049999999999997</v>
      </c>
      <c r="F464" s="8">
        <v>87.199997901916504</v>
      </c>
      <c r="G464" s="8">
        <v>85.369998216629</v>
      </c>
      <c r="H464" s="8">
        <v>85.369998216629</v>
      </c>
      <c r="I464" s="2">
        <v>24</v>
      </c>
      <c r="J464" s="17">
        <v>0.73113912343978904</v>
      </c>
      <c r="K464" s="17">
        <v>0.80167812108993497</v>
      </c>
      <c r="L464" s="17">
        <v>0.70469307899475098</v>
      </c>
      <c r="M464" s="17">
        <v>0.72443598508834794</v>
      </c>
      <c r="N464" s="3">
        <f t="shared" si="35"/>
        <v>0.74048657715320576</v>
      </c>
      <c r="O464" s="3">
        <f t="shared" si="36"/>
        <v>0.72778755426406849</v>
      </c>
      <c r="P464" s="3">
        <f t="shared" si="37"/>
        <v>4.2310660423179845E-2</v>
      </c>
      <c r="Q464" s="9">
        <v>1E-4</v>
      </c>
      <c r="R464" s="9" t="s">
        <v>30</v>
      </c>
      <c r="S464" s="9">
        <v>0.26779999999999998</v>
      </c>
      <c r="T464" s="9" t="s">
        <v>201</v>
      </c>
      <c r="U464" s="9">
        <v>1.1999999999999999E-3</v>
      </c>
      <c r="V464" s="9" t="s">
        <v>30</v>
      </c>
      <c r="W464" s="10"/>
      <c r="X464" s="1" t="s">
        <v>955</v>
      </c>
      <c r="Y464" s="1">
        <f t="shared" si="38"/>
        <v>-0.45841071470947764</v>
      </c>
      <c r="Z464" s="1">
        <f t="shared" si="39"/>
        <v>2.9208187539523753</v>
      </c>
      <c r="AA464" s="1" t="s">
        <v>202</v>
      </c>
      <c r="AB464" s="1" t="s">
        <v>7373</v>
      </c>
      <c r="AC464" s="1" t="s">
        <v>1148</v>
      </c>
    </row>
    <row r="465" spans="1:29" ht="13" x14ac:dyDescent="0.2">
      <c r="A465" s="1" t="s">
        <v>957</v>
      </c>
      <c r="B465" s="1" t="s">
        <v>958</v>
      </c>
      <c r="C465" s="1">
        <v>322</v>
      </c>
      <c r="D465" s="8">
        <v>6.84</v>
      </c>
      <c r="E465" s="8">
        <v>7.71</v>
      </c>
      <c r="F465" s="8">
        <v>80.339998006820693</v>
      </c>
      <c r="G465" s="8">
        <v>38.760000467300401</v>
      </c>
      <c r="H465" s="8">
        <v>23.600000143051101</v>
      </c>
      <c r="I465" s="2">
        <v>4</v>
      </c>
      <c r="J465" s="17">
        <v>0.55975759029388406</v>
      </c>
      <c r="K465" s="17">
        <v>0.66069352626800504</v>
      </c>
      <c r="L465" s="17">
        <v>0.794328212738037</v>
      </c>
      <c r="M465" s="17">
        <v>0.87902253866195701</v>
      </c>
      <c r="N465" s="3">
        <f t="shared" si="35"/>
        <v>0.72345046699047089</v>
      </c>
      <c r="O465" s="3">
        <f t="shared" si="36"/>
        <v>0.72751086950302102</v>
      </c>
      <c r="P465" s="3">
        <f t="shared" si="37"/>
        <v>0.14137434446233058</v>
      </c>
      <c r="Q465" s="9">
        <v>3.8999999999999998E-3</v>
      </c>
      <c r="R465" s="9" t="s">
        <v>30</v>
      </c>
      <c r="S465" s="9">
        <v>0.56359999999999999</v>
      </c>
      <c r="T465" s="9" t="s">
        <v>201</v>
      </c>
      <c r="U465" s="9">
        <v>2.9700000000000001E-2</v>
      </c>
      <c r="V465" s="9" t="s">
        <v>30</v>
      </c>
      <c r="W465" s="10"/>
      <c r="X465" s="1" t="s">
        <v>957</v>
      </c>
      <c r="Y465" s="1">
        <f t="shared" si="38"/>
        <v>-0.45895929186855822</v>
      </c>
      <c r="Z465" s="1">
        <f t="shared" si="39"/>
        <v>1.5272435506827877</v>
      </c>
      <c r="AA465" s="1" t="s">
        <v>202</v>
      </c>
      <c r="AB465" s="1" t="s">
        <v>7312</v>
      </c>
      <c r="AC465" s="1" t="s">
        <v>1140</v>
      </c>
    </row>
    <row r="466" spans="1:29" ht="13" x14ac:dyDescent="0.2">
      <c r="A466" s="1" t="s">
        <v>959</v>
      </c>
      <c r="B466" s="1" t="s">
        <v>960</v>
      </c>
      <c r="C466" s="1">
        <v>95</v>
      </c>
      <c r="D466" s="8">
        <v>22.41</v>
      </c>
      <c r="E466" s="8">
        <v>24.87</v>
      </c>
      <c r="F466" s="8">
        <v>32.4299991130829</v>
      </c>
      <c r="G466" s="8">
        <v>27.570000290870698</v>
      </c>
      <c r="H466" s="8">
        <v>23.420000076293899</v>
      </c>
      <c r="I466" s="2">
        <v>18</v>
      </c>
      <c r="J466" s="17">
        <v>0.47424200177192699</v>
      </c>
      <c r="K466" s="17">
        <v>0.50582468509674094</v>
      </c>
      <c r="L466" s="17">
        <v>0.98174792528152499</v>
      </c>
      <c r="M466" s="17">
        <v>0.94623714685440097</v>
      </c>
      <c r="N466" s="3">
        <f t="shared" si="35"/>
        <v>0.72701293975114845</v>
      </c>
      <c r="O466" s="3">
        <f t="shared" si="36"/>
        <v>0.7260309159755709</v>
      </c>
      <c r="P466" s="3">
        <f t="shared" si="37"/>
        <v>0.27432739376954307</v>
      </c>
      <c r="Q466" s="9">
        <v>2.5000000000000001E-2</v>
      </c>
      <c r="R466" s="9" t="s">
        <v>30</v>
      </c>
      <c r="S466" s="9">
        <v>0.77849999999999997</v>
      </c>
      <c r="T466" s="9" t="s">
        <v>201</v>
      </c>
      <c r="U466" s="9">
        <v>0.14069999999999999</v>
      </c>
      <c r="V466" s="9" t="s">
        <v>201</v>
      </c>
      <c r="W466" s="10"/>
      <c r="X466" s="1" t="s">
        <v>959</v>
      </c>
      <c r="Y466" s="1">
        <f t="shared" si="38"/>
        <v>-0.46189711226551688</v>
      </c>
      <c r="Z466" s="1">
        <f t="shared" si="39"/>
        <v>0.85170590256525436</v>
      </c>
      <c r="AA466" s="1" t="s">
        <v>202</v>
      </c>
      <c r="AB466" s="1" t="s">
        <v>7347</v>
      </c>
      <c r="AC466" s="1" t="s">
        <v>1134</v>
      </c>
    </row>
    <row r="467" spans="1:29" ht="13" x14ac:dyDescent="0.2">
      <c r="A467" s="1" t="s">
        <v>961</v>
      </c>
      <c r="B467" s="1" t="s">
        <v>962</v>
      </c>
      <c r="C467" s="1">
        <v>423</v>
      </c>
      <c r="D467" s="8">
        <v>4.01</v>
      </c>
      <c r="E467" s="8">
        <v>5.35</v>
      </c>
      <c r="F467" s="8">
        <v>36.5700006484985</v>
      </c>
      <c r="G467" s="8">
        <v>21.299999952316298</v>
      </c>
      <c r="H467" s="8">
        <v>13.4299993515015</v>
      </c>
      <c r="I467" s="2">
        <v>5</v>
      </c>
      <c r="J467" s="17">
        <v>0.608134984970093</v>
      </c>
      <c r="K467" s="17">
        <v>0.809095919132233</v>
      </c>
      <c r="L467" s="17">
        <v>0.64268773794174205</v>
      </c>
      <c r="M467" s="17">
        <v>0.88715600967407204</v>
      </c>
      <c r="N467" s="3">
        <f t="shared" si="35"/>
        <v>0.73676866292953491</v>
      </c>
      <c r="O467" s="3">
        <f t="shared" si="36"/>
        <v>0.72589182853698753</v>
      </c>
      <c r="P467" s="3">
        <f t="shared" si="37"/>
        <v>0.13322340835679675</v>
      </c>
      <c r="Q467" s="9">
        <v>3.5000000000000001E-3</v>
      </c>
      <c r="R467" s="9" t="s">
        <v>30</v>
      </c>
      <c r="S467" s="9">
        <v>0.65969999999999995</v>
      </c>
      <c r="T467" s="9" t="s">
        <v>201</v>
      </c>
      <c r="U467" s="9">
        <v>2.8899999999999999E-2</v>
      </c>
      <c r="V467" s="9" t="s">
        <v>30</v>
      </c>
      <c r="W467" s="10"/>
      <c r="X467" s="1" t="s">
        <v>961</v>
      </c>
      <c r="Y467" s="1">
        <f t="shared" si="38"/>
        <v>-0.46217351920144567</v>
      </c>
      <c r="Z467" s="1">
        <f t="shared" si="39"/>
        <v>1.5391021572434522</v>
      </c>
      <c r="AA467" s="1" t="s">
        <v>202</v>
      </c>
      <c r="AB467" s="1" t="s">
        <v>8059</v>
      </c>
      <c r="AC467" s="1" t="s">
        <v>1155</v>
      </c>
    </row>
    <row r="468" spans="1:29" ht="13" x14ac:dyDescent="0.2">
      <c r="A468" s="1" t="s">
        <v>963</v>
      </c>
      <c r="B468" s="1" t="s">
        <v>964</v>
      </c>
      <c r="C468" s="1">
        <v>62</v>
      </c>
      <c r="D468" s="8">
        <v>30.31</v>
      </c>
      <c r="E468" s="8">
        <v>30.46</v>
      </c>
      <c r="F468" s="8">
        <v>68.800002336502104</v>
      </c>
      <c r="G468" s="8">
        <v>49.599999189376803</v>
      </c>
      <c r="H468" s="8">
        <v>38.400000333785997</v>
      </c>
      <c r="I468" s="2">
        <v>16</v>
      </c>
      <c r="J468" s="17">
        <v>0.751622915267944</v>
      </c>
      <c r="K468" s="17">
        <v>0.68548822402954102</v>
      </c>
      <c r="L468" s="17">
        <v>0.76559662818908703</v>
      </c>
      <c r="M468" s="17">
        <v>0.69823241233825695</v>
      </c>
      <c r="N468" s="3">
        <f t="shared" si="35"/>
        <v>0.72523504495620716</v>
      </c>
      <c r="O468" s="3">
        <f t="shared" si="36"/>
        <v>0.72492766380310047</v>
      </c>
      <c r="P468" s="3">
        <f t="shared" si="37"/>
        <v>3.9303642930099095E-2</v>
      </c>
      <c r="Q468" s="9" t="s">
        <v>29</v>
      </c>
      <c r="R468" s="9" t="s">
        <v>30</v>
      </c>
      <c r="S468" s="9">
        <v>0.1113</v>
      </c>
      <c r="T468" s="9" t="s">
        <v>201</v>
      </c>
      <c r="U468" s="9">
        <v>8.0000000000000004E-4</v>
      </c>
      <c r="V468" s="9" t="s">
        <v>30</v>
      </c>
      <c r="W468" s="10"/>
      <c r="X468" s="1" t="s">
        <v>963</v>
      </c>
      <c r="Y468" s="1">
        <f t="shared" si="38"/>
        <v>-0.46409105048952054</v>
      </c>
      <c r="Z468" s="1">
        <f t="shared" si="39"/>
        <v>3.0969100130080562</v>
      </c>
      <c r="AA468" s="1" t="s">
        <v>202</v>
      </c>
      <c r="AB468" s="1" t="s">
        <v>7318</v>
      </c>
      <c r="AC468" s="1" t="s">
        <v>1220</v>
      </c>
    </row>
    <row r="469" spans="1:29" ht="13" x14ac:dyDescent="0.2">
      <c r="A469" s="1" t="s">
        <v>965</v>
      </c>
      <c r="B469" s="1" t="s">
        <v>966</v>
      </c>
      <c r="C469" s="1">
        <v>330</v>
      </c>
      <c r="D469" s="8">
        <v>6.42</v>
      </c>
      <c r="E469" s="8">
        <v>6.93</v>
      </c>
      <c r="F469" s="8">
        <v>30.189999938011201</v>
      </c>
      <c r="G469" s="8">
        <v>19.480000436306</v>
      </c>
      <c r="H469" s="8">
        <v>12.0099999010563</v>
      </c>
      <c r="I469" s="2">
        <v>4</v>
      </c>
      <c r="J469" s="17">
        <v>0.66680681705474898</v>
      </c>
      <c r="K469" s="17">
        <v>0.74473202228546098</v>
      </c>
      <c r="L469" s="17">
        <v>0.69823241233825695</v>
      </c>
      <c r="M469" s="17">
        <v>0.78704577684402499</v>
      </c>
      <c r="N469" s="3">
        <f t="shared" si="35"/>
        <v>0.72420425713062297</v>
      </c>
      <c r="O469" s="3">
        <f t="shared" si="36"/>
        <v>0.72148221731185891</v>
      </c>
      <c r="P469" s="3">
        <f t="shared" si="37"/>
        <v>5.27239622667732E-2</v>
      </c>
      <c r="Q469" s="9">
        <v>2.0000000000000001E-4</v>
      </c>
      <c r="R469" s="9" t="s">
        <v>30</v>
      </c>
      <c r="S469" s="9">
        <v>0.18640000000000001</v>
      </c>
      <c r="T469" s="9" t="s">
        <v>201</v>
      </c>
      <c r="U469" s="9">
        <v>1.9E-3</v>
      </c>
      <c r="V469" s="9" t="s">
        <v>30</v>
      </c>
      <c r="W469" s="10"/>
      <c r="X469" s="1" t="s">
        <v>965</v>
      </c>
      <c r="Y469" s="1">
        <f t="shared" si="38"/>
        <v>-0.47096425846909706</v>
      </c>
      <c r="Z469" s="1">
        <f t="shared" si="39"/>
        <v>2.7212463990471711</v>
      </c>
      <c r="AA469" s="1" t="s">
        <v>202</v>
      </c>
      <c r="AB469" s="1" t="s">
        <v>7651</v>
      </c>
      <c r="AC469" s="1" t="s">
        <v>1810</v>
      </c>
    </row>
    <row r="470" spans="1:29" ht="13" x14ac:dyDescent="0.2">
      <c r="A470" s="1" t="s">
        <v>967</v>
      </c>
      <c r="B470" s="1" t="s">
        <v>968</v>
      </c>
      <c r="C470" s="1">
        <v>39</v>
      </c>
      <c r="D470" s="8">
        <v>35.950000000000003</v>
      </c>
      <c r="E470" s="8">
        <v>36.340000000000003</v>
      </c>
      <c r="F470" s="8">
        <v>37.349998950958302</v>
      </c>
      <c r="G470" s="8">
        <v>22.810000181198099</v>
      </c>
      <c r="H470" s="8">
        <v>20.329999923706101</v>
      </c>
      <c r="I470" s="2">
        <v>32</v>
      </c>
      <c r="J470" s="17">
        <v>0.69183099269866899</v>
      </c>
      <c r="K470" s="17">
        <v>0.67297667264938399</v>
      </c>
      <c r="L470" s="17">
        <v>0.74473196268081698</v>
      </c>
      <c r="M470" s="17">
        <v>0.751622915267944</v>
      </c>
      <c r="N470" s="3">
        <f t="shared" si="35"/>
        <v>0.71529063582420349</v>
      </c>
      <c r="O470" s="3">
        <f t="shared" si="36"/>
        <v>0.71828147768974304</v>
      </c>
      <c r="P470" s="3">
        <f t="shared" si="37"/>
        <v>3.8848649018953109E-2</v>
      </c>
      <c r="Q470" s="9" t="s">
        <v>29</v>
      </c>
      <c r="R470" s="9" t="s">
        <v>30</v>
      </c>
      <c r="S470" s="9">
        <v>6.93E-2</v>
      </c>
      <c r="T470" s="9" t="s">
        <v>201</v>
      </c>
      <c r="U470" s="9">
        <v>6.9999999999999999E-4</v>
      </c>
      <c r="V470" s="9" t="s">
        <v>30</v>
      </c>
      <c r="W470" s="10"/>
      <c r="X470" s="1" t="s">
        <v>967</v>
      </c>
      <c r="Y470" s="1">
        <f t="shared" si="38"/>
        <v>-0.47737878163453795</v>
      </c>
      <c r="Z470" s="1">
        <f t="shared" si="39"/>
        <v>3.1549019599857431</v>
      </c>
      <c r="AA470" s="1" t="s">
        <v>202</v>
      </c>
      <c r="AB470" s="1" t="s">
        <v>7949</v>
      </c>
      <c r="AC470" s="1" t="s">
        <v>1155</v>
      </c>
    </row>
    <row r="471" spans="1:29" ht="13" x14ac:dyDescent="0.2">
      <c r="A471" s="1" t="s">
        <v>969</v>
      </c>
      <c r="B471" s="1" t="s">
        <v>970</v>
      </c>
      <c r="C471" s="1">
        <v>271</v>
      </c>
      <c r="D471" s="8">
        <v>9.2200000000000006</v>
      </c>
      <c r="E471" s="8">
        <v>13.26</v>
      </c>
      <c r="F471" s="8">
        <v>49.540001153945902</v>
      </c>
      <c r="G471" s="8">
        <v>16.619999706745102</v>
      </c>
      <c r="H471" s="8">
        <v>7.6920002698898298</v>
      </c>
      <c r="I471" s="2">
        <v>8</v>
      </c>
      <c r="J471" s="17">
        <v>0.71779429912567105</v>
      </c>
      <c r="K471" s="17">
        <v>0.92896640300750699</v>
      </c>
      <c r="L471" s="17">
        <v>0.56493699550628695</v>
      </c>
      <c r="M471" s="17">
        <v>0.71779429912567105</v>
      </c>
      <c r="N471" s="3">
        <f t="shared" si="35"/>
        <v>0.73237299919128396</v>
      </c>
      <c r="O471" s="3">
        <f t="shared" si="36"/>
        <v>0.71779429912567105</v>
      </c>
      <c r="P471" s="3">
        <f t="shared" si="37"/>
        <v>0.14956476718048467</v>
      </c>
      <c r="Q471" s="9">
        <v>4.7000000000000002E-3</v>
      </c>
      <c r="R471" s="9" t="s">
        <v>30</v>
      </c>
      <c r="S471" s="9">
        <v>0.65620000000000001</v>
      </c>
      <c r="T471" s="9" t="s">
        <v>201</v>
      </c>
      <c r="U471" s="9">
        <v>3.73E-2</v>
      </c>
      <c r="V471" s="9" t="s">
        <v>30</v>
      </c>
      <c r="W471" s="10"/>
      <c r="X471" s="1" t="s">
        <v>969</v>
      </c>
      <c r="Y471" s="1">
        <f t="shared" si="38"/>
        <v>-0.47835762987740077</v>
      </c>
      <c r="Z471" s="1">
        <f t="shared" si="39"/>
        <v>1.4282911681913124</v>
      </c>
      <c r="AA471" s="1" t="s">
        <v>202</v>
      </c>
      <c r="AB471" s="1" t="s">
        <v>8174</v>
      </c>
      <c r="AC471" s="1" t="s">
        <v>1310</v>
      </c>
    </row>
    <row r="472" spans="1:29" ht="13" x14ac:dyDescent="0.2">
      <c r="A472" s="1" t="s">
        <v>971</v>
      </c>
      <c r="B472" s="1" t="s">
        <v>972</v>
      </c>
      <c r="C472" s="1">
        <v>67</v>
      </c>
      <c r="D472" s="8">
        <v>28.48</v>
      </c>
      <c r="E472" s="8">
        <v>28.58</v>
      </c>
      <c r="F472" s="8">
        <v>84.299999475479098</v>
      </c>
      <c r="G472" s="8">
        <v>69.419997930526705</v>
      </c>
      <c r="H472" s="8">
        <v>61.159998178482098</v>
      </c>
      <c r="I472" s="2">
        <v>18</v>
      </c>
      <c r="J472" s="17">
        <v>0.91201078891754195</v>
      </c>
      <c r="K472" s="17">
        <v>0.77983009815216098</v>
      </c>
      <c r="L472" s="17">
        <v>0.65463614463806197</v>
      </c>
      <c r="M472" s="17">
        <v>0.60255956649780296</v>
      </c>
      <c r="N472" s="3">
        <f t="shared" si="35"/>
        <v>0.73725914955139205</v>
      </c>
      <c r="O472" s="3">
        <f t="shared" si="36"/>
        <v>0.71723312139511153</v>
      </c>
      <c r="P472" s="3">
        <f t="shared" si="37"/>
        <v>0.13822802386111224</v>
      </c>
      <c r="Q472" s="9">
        <v>3.8999999999999998E-3</v>
      </c>
      <c r="R472" s="9" t="s">
        <v>30</v>
      </c>
      <c r="S472" s="9">
        <v>0.6754</v>
      </c>
      <c r="T472" s="9" t="s">
        <v>201</v>
      </c>
      <c r="U472" s="9">
        <v>3.2000000000000001E-2</v>
      </c>
      <c r="V472" s="9" t="s">
        <v>30</v>
      </c>
      <c r="W472" s="10"/>
      <c r="X472" s="1" t="s">
        <v>971</v>
      </c>
      <c r="Y472" s="1">
        <f t="shared" si="38"/>
        <v>-0.4794859823515461</v>
      </c>
      <c r="Z472" s="1">
        <f t="shared" si="39"/>
        <v>1.494850021680094</v>
      </c>
      <c r="AA472" s="1" t="s">
        <v>202</v>
      </c>
      <c r="AB472" s="1" t="s">
        <v>7366</v>
      </c>
      <c r="AC472" s="1" t="s">
        <v>1148</v>
      </c>
    </row>
    <row r="473" spans="1:29" ht="13" x14ac:dyDescent="0.2">
      <c r="A473" s="1" t="s">
        <v>973</v>
      </c>
      <c r="B473" s="1" t="s">
        <v>974</v>
      </c>
      <c r="C473" s="1">
        <v>19</v>
      </c>
      <c r="D473" s="8">
        <v>49.83</v>
      </c>
      <c r="E473" s="8">
        <v>51.47</v>
      </c>
      <c r="F473" s="8">
        <v>83.480000495910602</v>
      </c>
      <c r="G473" s="8">
        <v>81.739997863769503</v>
      </c>
      <c r="H473" s="8">
        <v>66.960000991821303</v>
      </c>
      <c r="I473" s="2">
        <v>41</v>
      </c>
      <c r="J473" s="17">
        <v>0.83946001529693604</v>
      </c>
      <c r="K473" s="17">
        <v>0.75857758522033703</v>
      </c>
      <c r="L473" s="17">
        <v>0.66680675745010398</v>
      </c>
      <c r="M473" s="17">
        <v>0.60255956649780296</v>
      </c>
      <c r="N473" s="3">
        <f t="shared" si="35"/>
        <v>0.71685098111629486</v>
      </c>
      <c r="O473" s="3">
        <f t="shared" si="36"/>
        <v>0.71269217133522056</v>
      </c>
      <c r="P473" s="3">
        <f t="shared" si="37"/>
        <v>0.103828442684096</v>
      </c>
      <c r="Q473" s="9">
        <v>1.5E-3</v>
      </c>
      <c r="R473" s="9" t="s">
        <v>30</v>
      </c>
      <c r="S473" s="9">
        <v>0.3876</v>
      </c>
      <c r="T473" s="9" t="s">
        <v>201</v>
      </c>
      <c r="U473" s="9">
        <v>1.21E-2</v>
      </c>
      <c r="V473" s="9" t="s">
        <v>30</v>
      </c>
      <c r="W473" s="10"/>
      <c r="X473" s="1" t="s">
        <v>973</v>
      </c>
      <c r="Y473" s="1">
        <f t="shared" si="38"/>
        <v>-0.48864901791469889</v>
      </c>
      <c r="Z473" s="1">
        <f t="shared" si="39"/>
        <v>1.9172146296835499</v>
      </c>
      <c r="AA473" s="1" t="s">
        <v>202</v>
      </c>
      <c r="AB473" s="1" t="s">
        <v>7828</v>
      </c>
      <c r="AC473" s="1" t="s">
        <v>1450</v>
      </c>
    </row>
    <row r="474" spans="1:29" ht="13" x14ac:dyDescent="0.2">
      <c r="A474" s="1" t="s">
        <v>975</v>
      </c>
      <c r="B474" s="1" t="s">
        <v>976</v>
      </c>
      <c r="C474" s="1">
        <v>57</v>
      </c>
      <c r="D474" s="8">
        <v>31.03</v>
      </c>
      <c r="E474" s="8">
        <v>31.61</v>
      </c>
      <c r="F474" s="8">
        <v>43.5000002384186</v>
      </c>
      <c r="G474" s="8">
        <v>28.799998760223399</v>
      </c>
      <c r="H474" s="8">
        <v>22.059999406337699</v>
      </c>
      <c r="I474" s="2">
        <v>19</v>
      </c>
      <c r="J474" s="17">
        <v>0.86297851800918601</v>
      </c>
      <c r="K474" s="17">
        <v>0.67297667264938399</v>
      </c>
      <c r="L474" s="17">
        <v>0.751622915267944</v>
      </c>
      <c r="M474" s="17">
        <v>0.608134984970093</v>
      </c>
      <c r="N474" s="3">
        <f t="shared" si="35"/>
        <v>0.72392827272415183</v>
      </c>
      <c r="O474" s="3">
        <f t="shared" si="36"/>
        <v>0.71229979395866394</v>
      </c>
      <c r="P474" s="3">
        <f t="shared" si="37"/>
        <v>0.10970584150130681</v>
      </c>
      <c r="Q474" s="9">
        <v>1.8E-3</v>
      </c>
      <c r="R474" s="9" t="s">
        <v>30</v>
      </c>
      <c r="S474" s="9">
        <v>0.46970000000000001</v>
      </c>
      <c r="T474" s="9" t="s">
        <v>201</v>
      </c>
      <c r="U474" s="9">
        <v>1.5100000000000001E-2</v>
      </c>
      <c r="V474" s="9" t="s">
        <v>30</v>
      </c>
      <c r="W474" s="10"/>
      <c r="X474" s="1" t="s">
        <v>975</v>
      </c>
      <c r="Y474" s="1">
        <f t="shared" si="38"/>
        <v>-0.48944352191669893</v>
      </c>
      <c r="Z474" s="1">
        <f t="shared" si="39"/>
        <v>1.8210230527068305</v>
      </c>
      <c r="AA474" s="1" t="s">
        <v>202</v>
      </c>
      <c r="AB474" s="1" t="s">
        <v>8088</v>
      </c>
      <c r="AC474" s="1" t="s">
        <v>1148</v>
      </c>
    </row>
    <row r="475" spans="1:29" ht="13" x14ac:dyDescent="0.2">
      <c r="A475" s="1" t="s">
        <v>977</v>
      </c>
      <c r="B475" s="1" t="s">
        <v>978</v>
      </c>
      <c r="C475" s="1">
        <v>211</v>
      </c>
      <c r="D475" s="8">
        <v>12</v>
      </c>
      <c r="E475" s="8">
        <v>12.74</v>
      </c>
      <c r="F475" s="8">
        <v>51.649999618530302</v>
      </c>
      <c r="G475" s="8">
        <v>29.339998960494999</v>
      </c>
      <c r="H475" s="8">
        <v>13.8400003314018</v>
      </c>
      <c r="I475" s="2">
        <v>7</v>
      </c>
      <c r="J475" s="17">
        <v>0.73113912343978904</v>
      </c>
      <c r="K475" s="17">
        <v>0.77268058061599698</v>
      </c>
      <c r="L475" s="17">
        <v>0.67297667264938399</v>
      </c>
      <c r="M475" s="17">
        <v>0.68548822402954102</v>
      </c>
      <c r="N475" s="3">
        <f t="shared" si="35"/>
        <v>0.71557115018367778</v>
      </c>
      <c r="O475" s="3">
        <f t="shared" si="36"/>
        <v>0.70831367373466503</v>
      </c>
      <c r="P475" s="3">
        <f t="shared" si="37"/>
        <v>4.5545291736254531E-2</v>
      </c>
      <c r="Q475" s="9">
        <v>1E-4</v>
      </c>
      <c r="R475" s="9" t="s">
        <v>30</v>
      </c>
      <c r="S475" s="9">
        <v>9.9900000000000003E-2</v>
      </c>
      <c r="T475" s="9" t="s">
        <v>201</v>
      </c>
      <c r="U475" s="9">
        <v>1.1000000000000001E-3</v>
      </c>
      <c r="V475" s="9" t="s">
        <v>30</v>
      </c>
      <c r="W475" s="10"/>
      <c r="X475" s="1" t="s">
        <v>977</v>
      </c>
      <c r="Y475" s="1">
        <f t="shared" si="38"/>
        <v>-0.49753970163427025</v>
      </c>
      <c r="Z475" s="1">
        <f t="shared" si="39"/>
        <v>2.9586073148417751</v>
      </c>
      <c r="AA475" s="1" t="s">
        <v>202</v>
      </c>
      <c r="AB475" s="1" t="s">
        <v>7307</v>
      </c>
      <c r="AC475" s="1" t="s">
        <v>1148</v>
      </c>
    </row>
    <row r="476" spans="1:29" ht="13" x14ac:dyDescent="0.2">
      <c r="A476" s="1" t="s">
        <v>979</v>
      </c>
      <c r="B476" s="1" t="s">
        <v>980</v>
      </c>
      <c r="C476" s="1">
        <v>78</v>
      </c>
      <c r="D476" s="8">
        <v>26.33</v>
      </c>
      <c r="E476" s="8">
        <v>27.6</v>
      </c>
      <c r="F476" s="8">
        <v>53.670001029968297</v>
      </c>
      <c r="G476" s="8">
        <v>39.489999413490303</v>
      </c>
      <c r="H476" s="8">
        <v>35.1900011301041</v>
      </c>
      <c r="I476" s="2">
        <v>20</v>
      </c>
      <c r="J476" s="17">
        <v>0.608134984970093</v>
      </c>
      <c r="K476" s="17">
        <v>0.809095919132233</v>
      </c>
      <c r="L476" s="17">
        <v>0.63095736503601096</v>
      </c>
      <c r="M476" s="17">
        <v>0.77983009815216098</v>
      </c>
      <c r="N476" s="3">
        <f t="shared" si="35"/>
        <v>0.70700459182262454</v>
      </c>
      <c r="O476" s="3">
        <f t="shared" si="36"/>
        <v>0.70539373159408592</v>
      </c>
      <c r="P476" s="3">
        <f t="shared" si="37"/>
        <v>0.10211851504518285</v>
      </c>
      <c r="Q476" s="9">
        <v>1.4E-3</v>
      </c>
      <c r="R476" s="9" t="s">
        <v>30</v>
      </c>
      <c r="S476" s="9">
        <v>0.31019999999999998</v>
      </c>
      <c r="T476" s="9" t="s">
        <v>201</v>
      </c>
      <c r="U476" s="9">
        <v>1.0500000000000001E-2</v>
      </c>
      <c r="V476" s="9" t="s">
        <v>30</v>
      </c>
      <c r="W476" s="10"/>
      <c r="X476" s="1" t="s">
        <v>979</v>
      </c>
      <c r="Y476" s="1">
        <f t="shared" si="38"/>
        <v>-0.50349933942133773</v>
      </c>
      <c r="Z476" s="1">
        <f t="shared" si="39"/>
        <v>1.9788107009300619</v>
      </c>
      <c r="AA476" s="1" t="s">
        <v>202</v>
      </c>
      <c r="AB476" s="1" t="s">
        <v>7628</v>
      </c>
      <c r="AC476" s="1" t="s">
        <v>1356</v>
      </c>
    </row>
    <row r="477" spans="1:29" ht="13" x14ac:dyDescent="0.2">
      <c r="A477" s="1" t="s">
        <v>981</v>
      </c>
      <c r="B477" s="1" t="s">
        <v>982</v>
      </c>
      <c r="C477" s="1">
        <v>51</v>
      </c>
      <c r="D477" s="8">
        <v>32.659999999999997</v>
      </c>
      <c r="E477" s="8">
        <v>35.57</v>
      </c>
      <c r="F477" s="8">
        <v>44.479998946189902</v>
      </c>
      <c r="G477" s="8">
        <v>26.719999313354499</v>
      </c>
      <c r="H477" s="8">
        <v>21.060000360012101</v>
      </c>
      <c r="I477" s="2">
        <v>34</v>
      </c>
      <c r="J477" s="17">
        <v>0.84722739458084095</v>
      </c>
      <c r="K477" s="17">
        <v>0.63095742464065596</v>
      </c>
      <c r="L477" s="17">
        <v>0.76559662818908703</v>
      </c>
      <c r="M477" s="17">
        <v>0.58076441287994396</v>
      </c>
      <c r="N477" s="3">
        <f t="shared" si="35"/>
        <v>0.70613646507263195</v>
      </c>
      <c r="O477" s="3">
        <f t="shared" si="36"/>
        <v>0.69827702641487144</v>
      </c>
      <c r="P477" s="3">
        <f t="shared" si="37"/>
        <v>0.12221865784814383</v>
      </c>
      <c r="Q477" s="9">
        <v>2.3E-3</v>
      </c>
      <c r="R477" s="9" t="s">
        <v>30</v>
      </c>
      <c r="S477" s="9">
        <v>0.378</v>
      </c>
      <c r="T477" s="9" t="s">
        <v>201</v>
      </c>
      <c r="U477" s="9">
        <v>1.7100000000000001E-2</v>
      </c>
      <c r="V477" s="9" t="s">
        <v>30</v>
      </c>
      <c r="W477" s="10"/>
      <c r="X477" s="1" t="s">
        <v>981</v>
      </c>
      <c r="Y477" s="1">
        <f t="shared" si="38"/>
        <v>-0.51812858661108308</v>
      </c>
      <c r="Z477" s="1">
        <f t="shared" si="39"/>
        <v>1.7670038896078462</v>
      </c>
      <c r="AA477" s="1" t="s">
        <v>202</v>
      </c>
      <c r="AB477" s="1" t="s">
        <v>7729</v>
      </c>
      <c r="AC477" s="1" t="s">
        <v>1155</v>
      </c>
    </row>
    <row r="478" spans="1:29" ht="13" x14ac:dyDescent="0.2">
      <c r="A478" s="1" t="s">
        <v>983</v>
      </c>
      <c r="B478" s="1" t="s">
        <v>984</v>
      </c>
      <c r="C478" s="1">
        <v>139</v>
      </c>
      <c r="D478" s="8">
        <v>16.440000000000001</v>
      </c>
      <c r="E478" s="8">
        <v>18.850000000000001</v>
      </c>
      <c r="F478" s="8">
        <v>81.620001792907701</v>
      </c>
      <c r="G478" s="8">
        <v>49.729999899864197</v>
      </c>
      <c r="H478" s="8">
        <v>38.3799999952316</v>
      </c>
      <c r="I478" s="2">
        <v>11</v>
      </c>
      <c r="J478" s="17">
        <v>1.2359470129013099</v>
      </c>
      <c r="K478" s="17">
        <v>0.52480751276016202</v>
      </c>
      <c r="L478" s="17">
        <v>0.87096357345581099</v>
      </c>
      <c r="M478" s="17">
        <v>0.37325015664100603</v>
      </c>
      <c r="N478" s="3">
        <f t="shared" si="35"/>
        <v>0.75124206393957227</v>
      </c>
      <c r="O478" s="3">
        <f t="shared" si="36"/>
        <v>0.69788554310798645</v>
      </c>
      <c r="P478" s="3">
        <f t="shared" si="37"/>
        <v>0.38445745986601082</v>
      </c>
      <c r="Q478" s="9">
        <v>6.4899999999999999E-2</v>
      </c>
      <c r="R478" s="9" t="s">
        <v>201</v>
      </c>
      <c r="S478" s="9">
        <v>0.93149999999999999</v>
      </c>
      <c r="T478" s="9" t="s">
        <v>201</v>
      </c>
      <c r="U478" s="9">
        <v>0.2863</v>
      </c>
      <c r="V478" s="9" t="s">
        <v>201</v>
      </c>
      <c r="W478" s="10"/>
      <c r="X478" s="1" t="s">
        <v>983</v>
      </c>
      <c r="Y478" s="1">
        <f t="shared" si="38"/>
        <v>-0.51893764861083125</v>
      </c>
      <c r="Z478" s="1">
        <f t="shared" si="39"/>
        <v>0.54317865197840132</v>
      </c>
      <c r="AA478" s="1" t="s">
        <v>202</v>
      </c>
      <c r="AB478" s="1" t="s">
        <v>7677</v>
      </c>
      <c r="AC478" s="1" t="s">
        <v>1148</v>
      </c>
    </row>
    <row r="479" spans="1:29" ht="13" x14ac:dyDescent="0.2">
      <c r="A479" s="1" t="s">
        <v>985</v>
      </c>
      <c r="B479" s="1" t="s">
        <v>986</v>
      </c>
      <c r="C479" s="1">
        <v>132</v>
      </c>
      <c r="D479" s="8">
        <v>17.260000000000002</v>
      </c>
      <c r="E479" s="8">
        <v>17.63</v>
      </c>
      <c r="F479" s="8">
        <v>70.980000495910602</v>
      </c>
      <c r="G479" s="8">
        <v>53.729999065399198</v>
      </c>
      <c r="H479" s="8">
        <v>38.040000200271599</v>
      </c>
      <c r="I479" s="2">
        <v>11</v>
      </c>
      <c r="J479" s="17">
        <v>0.75857758522033703</v>
      </c>
      <c r="K479" s="17">
        <v>0.52966338396072399</v>
      </c>
      <c r="L479" s="17">
        <v>0.89536476135253895</v>
      </c>
      <c r="M479" s="17">
        <v>0.63679552078247104</v>
      </c>
      <c r="N479" s="3">
        <f t="shared" si="35"/>
        <v>0.70510031282901775</v>
      </c>
      <c r="O479" s="3">
        <f t="shared" si="36"/>
        <v>0.69768655300140403</v>
      </c>
      <c r="P479" s="3">
        <f t="shared" si="37"/>
        <v>0.15759022776559428</v>
      </c>
      <c r="Q479" s="9">
        <v>4.7999999999999996E-3</v>
      </c>
      <c r="R479" s="9" t="s">
        <v>30</v>
      </c>
      <c r="S479" s="9">
        <v>0.47549999999999998</v>
      </c>
      <c r="T479" s="9" t="s">
        <v>201</v>
      </c>
      <c r="U479" s="9">
        <v>3.3300000000000003E-2</v>
      </c>
      <c r="V479" s="9" t="s">
        <v>30</v>
      </c>
      <c r="W479" s="10"/>
      <c r="X479" s="1" t="s">
        <v>985</v>
      </c>
      <c r="Y479" s="1">
        <f t="shared" si="38"/>
        <v>-0.51934906704302586</v>
      </c>
      <c r="Z479" s="1">
        <f t="shared" si="39"/>
        <v>1.47755576649368</v>
      </c>
      <c r="AA479" s="1" t="s">
        <v>202</v>
      </c>
      <c r="AB479" s="1" t="s">
        <v>7585</v>
      </c>
      <c r="AC479" s="1" t="s">
        <v>1148</v>
      </c>
    </row>
    <row r="480" spans="1:29" ht="13" x14ac:dyDescent="0.2">
      <c r="A480" s="1" t="s">
        <v>987</v>
      </c>
      <c r="B480" s="1" t="s">
        <v>988</v>
      </c>
      <c r="C480" s="1">
        <v>261</v>
      </c>
      <c r="D480" s="8">
        <v>9.69</v>
      </c>
      <c r="E480" s="8">
        <v>11.53</v>
      </c>
      <c r="F480" s="8">
        <v>45.759999752044699</v>
      </c>
      <c r="G480" s="8">
        <v>28.790000081062299</v>
      </c>
      <c r="H480" s="8">
        <v>12.420000135898601</v>
      </c>
      <c r="I480" s="2">
        <v>6</v>
      </c>
      <c r="J480" s="17">
        <v>0.87902247905731201</v>
      </c>
      <c r="K480" s="17">
        <v>0.99083197116851796</v>
      </c>
      <c r="L480" s="17">
        <v>0.41304749250411998</v>
      </c>
      <c r="M480" s="17">
        <v>0.51522862911224399</v>
      </c>
      <c r="N480" s="3">
        <f t="shared" si="35"/>
        <v>0.69953264296054851</v>
      </c>
      <c r="O480" s="3">
        <f t="shared" si="36"/>
        <v>0.69712555408477805</v>
      </c>
      <c r="P480" s="3">
        <f t="shared" si="37"/>
        <v>0.27875533527276536</v>
      </c>
      <c r="Q480" s="9">
        <v>2.3E-2</v>
      </c>
      <c r="R480" s="9" t="s">
        <v>30</v>
      </c>
      <c r="S480" s="9">
        <v>0.65149999999999997</v>
      </c>
      <c r="T480" s="9" t="s">
        <v>201</v>
      </c>
      <c r="U480" s="9">
        <v>0.1201</v>
      </c>
      <c r="V480" s="9" t="s">
        <v>201</v>
      </c>
      <c r="W480" s="10"/>
      <c r="X480" s="1" t="s">
        <v>987</v>
      </c>
      <c r="Y480" s="1">
        <f t="shared" si="38"/>
        <v>-0.52050958234754741</v>
      </c>
      <c r="Z480" s="1">
        <f t="shared" si="39"/>
        <v>0.9204569925970939</v>
      </c>
      <c r="AA480" s="1" t="s">
        <v>202</v>
      </c>
      <c r="AB480" s="1" t="s">
        <v>7621</v>
      </c>
      <c r="AC480" s="1" t="s">
        <v>1450</v>
      </c>
    </row>
    <row r="481" spans="1:29" ht="13" x14ac:dyDescent="0.2">
      <c r="A481" s="1" t="s">
        <v>989</v>
      </c>
      <c r="B481" s="1" t="s">
        <v>990</v>
      </c>
      <c r="C481" s="1">
        <v>2</v>
      </c>
      <c r="D481" s="8">
        <v>91.58</v>
      </c>
      <c r="E481" s="8">
        <v>92.82</v>
      </c>
      <c r="F481" s="8">
        <v>78.799998760223403</v>
      </c>
      <c r="G481" s="8">
        <v>73.799997568130493</v>
      </c>
      <c r="H481" s="8">
        <v>66.600000858306899</v>
      </c>
      <c r="I481" s="2">
        <v>91</v>
      </c>
      <c r="J481" s="17">
        <v>0.77983009815216098</v>
      </c>
      <c r="K481" s="17">
        <v>0.80167812108993497</v>
      </c>
      <c r="L481" s="17">
        <v>0.59156161546707198</v>
      </c>
      <c r="M481" s="17">
        <v>0.61376202106475797</v>
      </c>
      <c r="N481" s="3">
        <f t="shared" si="35"/>
        <v>0.69670796394348145</v>
      </c>
      <c r="O481" s="3">
        <f t="shared" si="36"/>
        <v>0.69679605960845947</v>
      </c>
      <c r="P481" s="3">
        <f t="shared" si="37"/>
        <v>0.10933710429175743</v>
      </c>
      <c r="Q481" s="9">
        <v>1.6000000000000001E-3</v>
      </c>
      <c r="R481" s="9" t="s">
        <v>30</v>
      </c>
      <c r="S481" s="9">
        <v>0.27679999999999999</v>
      </c>
      <c r="T481" s="9" t="s">
        <v>201</v>
      </c>
      <c r="U481" s="9">
        <v>1.15E-2</v>
      </c>
      <c r="V481" s="9" t="s">
        <v>30</v>
      </c>
      <c r="W481" s="10"/>
      <c r="X481" s="1" t="s">
        <v>989</v>
      </c>
      <c r="Y481" s="1">
        <f t="shared" si="38"/>
        <v>-0.52119162938831221</v>
      </c>
      <c r="Z481" s="1">
        <f t="shared" si="39"/>
        <v>1.9393021596463884</v>
      </c>
      <c r="AA481" s="1" t="s">
        <v>202</v>
      </c>
      <c r="AB481" s="1" t="s">
        <v>8032</v>
      </c>
      <c r="AC481" s="1" t="s">
        <v>1450</v>
      </c>
    </row>
    <row r="482" spans="1:29" ht="13" x14ac:dyDescent="0.2">
      <c r="A482" s="1" t="s">
        <v>991</v>
      </c>
      <c r="B482" s="1" t="s">
        <v>992</v>
      </c>
      <c r="C482" s="1">
        <v>545</v>
      </c>
      <c r="D482" s="8">
        <v>1.91</v>
      </c>
      <c r="E482" s="8">
        <v>4.7699999999999996</v>
      </c>
      <c r="F482" s="8">
        <v>38.6799991130829</v>
      </c>
      <c r="G482" s="8">
        <v>8.8830001652240806</v>
      </c>
      <c r="H482" s="8">
        <v>5.7310000061988804</v>
      </c>
      <c r="I482" s="2">
        <v>4</v>
      </c>
      <c r="J482" s="17">
        <v>0.49659231305122398</v>
      </c>
      <c r="K482" s="17">
        <v>0.80167812108993497</v>
      </c>
      <c r="L482" s="17">
        <v>0.59156161546707198</v>
      </c>
      <c r="M482" s="17">
        <v>0.92896640300750699</v>
      </c>
      <c r="N482" s="3">
        <f t="shared" si="35"/>
        <v>0.70469961315393448</v>
      </c>
      <c r="O482" s="3">
        <f t="shared" si="36"/>
        <v>0.69661986827850342</v>
      </c>
      <c r="P482" s="3">
        <f t="shared" si="37"/>
        <v>0.19647669828705849</v>
      </c>
      <c r="Q482" s="9">
        <v>8.9999999999999993E-3</v>
      </c>
      <c r="R482" s="9" t="s">
        <v>30</v>
      </c>
      <c r="S482" s="9">
        <v>0.55830000000000002</v>
      </c>
      <c r="T482" s="9" t="s">
        <v>201</v>
      </c>
      <c r="U482" s="9">
        <v>5.74E-2</v>
      </c>
      <c r="V482" s="9" t="s">
        <v>201</v>
      </c>
      <c r="W482" s="10"/>
      <c r="X482" s="1" t="s">
        <v>991</v>
      </c>
      <c r="Y482" s="1">
        <f t="shared" si="38"/>
        <v>-0.52155647430538643</v>
      </c>
      <c r="Z482" s="1">
        <f t="shared" si="39"/>
        <v>1.2410881076020266</v>
      </c>
      <c r="AA482" s="1" t="s">
        <v>202</v>
      </c>
      <c r="AB482" s="1" t="s">
        <v>7302</v>
      </c>
      <c r="AC482" s="1" t="s">
        <v>1134</v>
      </c>
    </row>
    <row r="483" spans="1:29" ht="13" x14ac:dyDescent="0.2">
      <c r="A483" s="1" t="s">
        <v>993</v>
      </c>
      <c r="B483" s="1" t="s">
        <v>994</v>
      </c>
      <c r="C483" s="1">
        <v>109</v>
      </c>
      <c r="D483" s="8">
        <v>19.829999999999998</v>
      </c>
      <c r="E483" s="8">
        <v>20.55</v>
      </c>
      <c r="F483" s="8">
        <v>91.180002689361601</v>
      </c>
      <c r="G483" s="8">
        <v>81.370002031326294</v>
      </c>
      <c r="H483" s="8">
        <v>76.4699995517731</v>
      </c>
      <c r="I483" s="2">
        <v>12</v>
      </c>
      <c r="J483" s="17">
        <v>0.69183099269866899</v>
      </c>
      <c r="K483" s="17">
        <v>0.77268058061599698</v>
      </c>
      <c r="L483" s="17">
        <v>0.67297667264938399</v>
      </c>
      <c r="M483" s="17">
        <v>0.69823241233825695</v>
      </c>
      <c r="N483" s="3">
        <f t="shared" si="35"/>
        <v>0.70893016457557667</v>
      </c>
      <c r="O483" s="3">
        <f t="shared" si="36"/>
        <v>0.69503170251846291</v>
      </c>
      <c r="P483" s="3">
        <f t="shared" si="37"/>
        <v>4.383146780119123E-2</v>
      </c>
      <c r="Q483" s="9">
        <v>1E-4</v>
      </c>
      <c r="R483" s="9" t="s">
        <v>30</v>
      </c>
      <c r="S483" s="9">
        <v>7.0699999999999999E-2</v>
      </c>
      <c r="T483" s="9" t="s">
        <v>201</v>
      </c>
      <c r="U483" s="9">
        <v>8.9999999999999998E-4</v>
      </c>
      <c r="V483" s="9" t="s">
        <v>30</v>
      </c>
      <c r="W483" s="10"/>
      <c r="X483" s="1" t="s">
        <v>993</v>
      </c>
      <c r="Y483" s="1">
        <f t="shared" si="38"/>
        <v>-0.52484930982380629</v>
      </c>
      <c r="Z483" s="1">
        <f t="shared" si="39"/>
        <v>3.0457574905606752</v>
      </c>
      <c r="AA483" s="1" t="s">
        <v>202</v>
      </c>
      <c r="AB483" s="1" t="s">
        <v>7391</v>
      </c>
      <c r="AC483" s="1" t="s">
        <v>1148</v>
      </c>
    </row>
    <row r="484" spans="1:29" ht="13" x14ac:dyDescent="0.2">
      <c r="A484" s="1" t="s">
        <v>995</v>
      </c>
      <c r="B484" s="1" t="s">
        <v>996</v>
      </c>
      <c r="C484" s="1">
        <v>250</v>
      </c>
      <c r="D484" s="8">
        <v>10.14</v>
      </c>
      <c r="E484" s="8">
        <v>10.28</v>
      </c>
      <c r="F484" s="8">
        <v>91.839998960494995</v>
      </c>
      <c r="G484" s="8">
        <v>69.389998912811294</v>
      </c>
      <c r="H484" s="8">
        <v>67.350000143051105</v>
      </c>
      <c r="I484" s="2">
        <v>6</v>
      </c>
      <c r="J484" s="17">
        <v>0.69823241233825695</v>
      </c>
      <c r="K484" s="17">
        <v>1.1168630123138401</v>
      </c>
      <c r="L484" s="17">
        <v>0.42461955547332803</v>
      </c>
      <c r="M484" s="17">
        <v>0.68548822402954102</v>
      </c>
      <c r="N484" s="3">
        <f t="shared" si="35"/>
        <v>0.73130080103874151</v>
      </c>
      <c r="O484" s="3">
        <f t="shared" si="36"/>
        <v>0.69186031818389893</v>
      </c>
      <c r="P484" s="3">
        <f t="shared" si="37"/>
        <v>0.28630049230855775</v>
      </c>
      <c r="Q484" s="9">
        <v>2.8500000000000001E-2</v>
      </c>
      <c r="R484" s="9" t="s">
        <v>30</v>
      </c>
      <c r="S484" s="9">
        <v>0.80830000000000002</v>
      </c>
      <c r="T484" s="9" t="s">
        <v>201</v>
      </c>
      <c r="U484" s="9">
        <v>0.15720000000000001</v>
      </c>
      <c r="V484" s="9" t="s">
        <v>201</v>
      </c>
      <c r="W484" s="10"/>
      <c r="X484" s="1" t="s">
        <v>995</v>
      </c>
      <c r="Y484" s="1">
        <f t="shared" si="38"/>
        <v>-0.53144729778344735</v>
      </c>
      <c r="Z484" s="1">
        <f t="shared" si="39"/>
        <v>0.80354745829661089</v>
      </c>
      <c r="AA484" s="1" t="s">
        <v>202</v>
      </c>
      <c r="AB484" s="1" t="s">
        <v>7415</v>
      </c>
      <c r="AC484" s="1" t="s">
        <v>1148</v>
      </c>
    </row>
    <row r="485" spans="1:29" ht="13" x14ac:dyDescent="0.2">
      <c r="A485" s="1" t="s">
        <v>997</v>
      </c>
      <c r="B485" s="1" t="s">
        <v>998</v>
      </c>
      <c r="C485" s="1">
        <v>248</v>
      </c>
      <c r="D485" s="8">
        <v>10.199999999999999</v>
      </c>
      <c r="E485" s="8">
        <v>10.72</v>
      </c>
      <c r="F485" s="8">
        <v>33.5999995470047</v>
      </c>
      <c r="G485" s="8">
        <v>17.509999871253999</v>
      </c>
      <c r="H485" s="8">
        <v>9.2560000717639905</v>
      </c>
      <c r="I485" s="2">
        <v>6</v>
      </c>
      <c r="J485" s="17">
        <v>0.71779429912567105</v>
      </c>
      <c r="K485" s="17">
        <v>0.88715600967407204</v>
      </c>
      <c r="L485" s="17">
        <v>0.52966344356536899</v>
      </c>
      <c r="M485" s="17">
        <v>0.66069346666336104</v>
      </c>
      <c r="N485" s="3">
        <f t="shared" si="35"/>
        <v>0.69882680475711834</v>
      </c>
      <c r="O485" s="3">
        <f t="shared" si="36"/>
        <v>0.68924388289451599</v>
      </c>
      <c r="P485" s="3">
        <f t="shared" si="37"/>
        <v>0.14820936712540095</v>
      </c>
      <c r="Q485" s="9">
        <v>3.8999999999999998E-3</v>
      </c>
      <c r="R485" s="9" t="s">
        <v>30</v>
      </c>
      <c r="S485" s="9">
        <v>0.41239999999999999</v>
      </c>
      <c r="T485" s="9" t="s">
        <v>201</v>
      </c>
      <c r="U485" s="9">
        <v>2.69E-2</v>
      </c>
      <c r="V485" s="9" t="s">
        <v>30</v>
      </c>
      <c r="W485" s="10"/>
      <c r="X485" s="1" t="s">
        <v>997</v>
      </c>
      <c r="Y485" s="1">
        <f t="shared" si="38"/>
        <v>-0.53691353665176311</v>
      </c>
      <c r="Z485" s="1">
        <f t="shared" si="39"/>
        <v>1.5702477199975919</v>
      </c>
      <c r="AA485" s="1" t="s">
        <v>202</v>
      </c>
      <c r="AB485" s="1" t="s">
        <v>7543</v>
      </c>
      <c r="AC485" s="1" t="s">
        <v>1140</v>
      </c>
    </row>
    <row r="486" spans="1:29" ht="13" x14ac:dyDescent="0.2">
      <c r="A486" s="1" t="s">
        <v>999</v>
      </c>
      <c r="B486" s="1" t="s">
        <v>1000</v>
      </c>
      <c r="C486" s="1">
        <v>226</v>
      </c>
      <c r="D486" s="8">
        <v>11.31</v>
      </c>
      <c r="E486" s="8">
        <v>14.08</v>
      </c>
      <c r="F486" s="8">
        <v>48.699998855590799</v>
      </c>
      <c r="G486" s="8">
        <v>31.2299996614456</v>
      </c>
      <c r="H486" s="8">
        <v>23.420000076293899</v>
      </c>
      <c r="I486" s="2">
        <v>11</v>
      </c>
      <c r="J486" s="17">
        <v>0.74473202228546098</v>
      </c>
      <c r="K486" s="17">
        <v>0.60255962610244795</v>
      </c>
      <c r="L486" s="17">
        <v>0.809095919132233</v>
      </c>
      <c r="M486" s="17">
        <v>0.63095736503601096</v>
      </c>
      <c r="N486" s="3">
        <f t="shared" si="35"/>
        <v>0.69683623313903831</v>
      </c>
      <c r="O486" s="3">
        <f t="shared" si="36"/>
        <v>0.68784469366073597</v>
      </c>
      <c r="P486" s="3">
        <f t="shared" si="37"/>
        <v>9.6823460679934414E-2</v>
      </c>
      <c r="Q486" s="9">
        <v>1.1000000000000001E-3</v>
      </c>
      <c r="R486" s="9" t="s">
        <v>30</v>
      </c>
      <c r="S486" s="9">
        <v>0.23180000000000001</v>
      </c>
      <c r="T486" s="9" t="s">
        <v>201</v>
      </c>
      <c r="U486" s="9">
        <v>8.2000000000000007E-3</v>
      </c>
      <c r="V486" s="9" t="s">
        <v>30</v>
      </c>
      <c r="W486" s="10"/>
      <c r="X486" s="1" t="s">
        <v>999</v>
      </c>
      <c r="Y486" s="1">
        <f t="shared" si="38"/>
        <v>-0.53984523487051983</v>
      </c>
      <c r="Z486" s="1">
        <f t="shared" si="39"/>
        <v>2.0861861476162833</v>
      </c>
      <c r="AA486" s="1" t="s">
        <v>202</v>
      </c>
      <c r="AB486" s="1" t="s">
        <v>7994</v>
      </c>
      <c r="AC486" s="1" t="s">
        <v>1202</v>
      </c>
    </row>
    <row r="487" spans="1:29" ht="13" x14ac:dyDescent="0.2">
      <c r="A487" s="1" t="s">
        <v>1001</v>
      </c>
      <c r="B487" s="1" t="s">
        <v>1002</v>
      </c>
      <c r="C487" s="1">
        <v>457</v>
      </c>
      <c r="D487" s="8">
        <v>2.88</v>
      </c>
      <c r="E487" s="8">
        <v>3.05</v>
      </c>
      <c r="F487" s="8">
        <v>44.789999723434399</v>
      </c>
      <c r="G487" s="8">
        <v>10.809999704360999</v>
      </c>
      <c r="H487" s="8">
        <v>8.4940001368522609</v>
      </c>
      <c r="I487" s="2">
        <v>5</v>
      </c>
      <c r="J487" s="17">
        <v>0.51522862911224399</v>
      </c>
      <c r="K487" s="17">
        <v>0.59703528881072998</v>
      </c>
      <c r="L487" s="17">
        <v>0.77268058061599698</v>
      </c>
      <c r="M487" s="17">
        <v>0.82413810491561901</v>
      </c>
      <c r="N487" s="3">
        <f t="shared" si="35"/>
        <v>0.67727065086364746</v>
      </c>
      <c r="O487" s="3">
        <f t="shared" si="36"/>
        <v>0.68485793471336343</v>
      </c>
      <c r="P487" s="3">
        <f t="shared" si="37"/>
        <v>0.14533688897649885</v>
      </c>
      <c r="Q487" s="9">
        <v>3.3E-3</v>
      </c>
      <c r="R487" s="9" t="s">
        <v>30</v>
      </c>
      <c r="S487" s="9">
        <v>0.29520000000000002</v>
      </c>
      <c r="T487" s="9" t="s">
        <v>201</v>
      </c>
      <c r="U487" s="9">
        <v>2.12E-2</v>
      </c>
      <c r="V487" s="9" t="s">
        <v>30</v>
      </c>
      <c r="W487" s="10"/>
      <c r="X487" s="1" t="s">
        <v>1001</v>
      </c>
      <c r="Y487" s="1">
        <f t="shared" si="38"/>
        <v>-0.54612334497613302</v>
      </c>
      <c r="Z487" s="1">
        <f t="shared" si="39"/>
        <v>1.6736641390712486</v>
      </c>
      <c r="AA487" s="1" t="s">
        <v>202</v>
      </c>
      <c r="AB487" s="1" t="s">
        <v>7988</v>
      </c>
      <c r="AC487" s="1" t="s">
        <v>1140</v>
      </c>
    </row>
    <row r="488" spans="1:29" ht="13" x14ac:dyDescent="0.2">
      <c r="A488" s="1" t="s">
        <v>1003</v>
      </c>
      <c r="B488" s="1" t="s">
        <v>1004</v>
      </c>
      <c r="C488" s="1">
        <v>79</v>
      </c>
      <c r="D488" s="8">
        <v>26.15</v>
      </c>
      <c r="E488" s="8">
        <v>26.32</v>
      </c>
      <c r="F488" s="8">
        <v>87.699997425079303</v>
      </c>
      <c r="G488" s="8">
        <v>72.130000591278105</v>
      </c>
      <c r="H488" s="8">
        <v>67.210000753402696</v>
      </c>
      <c r="I488" s="2">
        <v>15</v>
      </c>
      <c r="J488" s="17">
        <v>0.76559662818908703</v>
      </c>
      <c r="K488" s="17">
        <v>0.92896640300750699</v>
      </c>
      <c r="L488" s="17">
        <v>0.51999598741531405</v>
      </c>
      <c r="M488" s="17">
        <v>0.60255956649780296</v>
      </c>
      <c r="N488" s="3">
        <f t="shared" si="35"/>
        <v>0.70427964627742767</v>
      </c>
      <c r="O488" s="3">
        <f t="shared" si="36"/>
        <v>0.68407809734344505</v>
      </c>
      <c r="P488" s="3">
        <f t="shared" si="37"/>
        <v>0.18124693328404984</v>
      </c>
      <c r="Q488" s="9">
        <v>7.1999999999999998E-3</v>
      </c>
      <c r="R488" s="9" t="s">
        <v>30</v>
      </c>
      <c r="S488" s="9">
        <v>0.52549999999999997</v>
      </c>
      <c r="T488" s="9" t="s">
        <v>201</v>
      </c>
      <c r="U488" s="9">
        <v>4.7E-2</v>
      </c>
      <c r="V488" s="9" t="s">
        <v>30</v>
      </c>
      <c r="W488" s="10"/>
      <c r="X488" s="1" t="s">
        <v>1003</v>
      </c>
      <c r="Y488" s="1">
        <f t="shared" si="38"/>
        <v>-0.54776705600665232</v>
      </c>
      <c r="Z488" s="1">
        <f t="shared" si="39"/>
        <v>1.3279021420642825</v>
      </c>
      <c r="AA488" s="1" t="s">
        <v>202</v>
      </c>
      <c r="AB488" s="1" t="s">
        <v>7380</v>
      </c>
      <c r="AC488" s="1" t="s">
        <v>1148</v>
      </c>
    </row>
    <row r="489" spans="1:29" ht="13" x14ac:dyDescent="0.2">
      <c r="A489" s="1" t="s">
        <v>1005</v>
      </c>
      <c r="B489" s="1" t="s">
        <v>1006</v>
      </c>
      <c r="C489" s="1">
        <v>249</v>
      </c>
      <c r="D489" s="8">
        <v>10.17</v>
      </c>
      <c r="E489" s="8">
        <v>10.26</v>
      </c>
      <c r="F489" s="8">
        <v>41.049998998642003</v>
      </c>
      <c r="G489" s="8">
        <v>16.590000689029701</v>
      </c>
      <c r="H489" s="8">
        <v>16.590000689029701</v>
      </c>
      <c r="I489" s="2">
        <v>5</v>
      </c>
      <c r="J489" s="17">
        <v>0.95499259233474698</v>
      </c>
      <c r="K489" s="17">
        <v>0.76559662818908703</v>
      </c>
      <c r="L489" s="17">
        <v>0.60255956649780296</v>
      </c>
      <c r="M489" s="17">
        <v>0.46131756901741</v>
      </c>
      <c r="N489" s="3">
        <f t="shared" si="35"/>
        <v>0.6961165890097617</v>
      </c>
      <c r="O489" s="3">
        <f t="shared" si="36"/>
        <v>0.68407809734344505</v>
      </c>
      <c r="P489" s="3">
        <f t="shared" si="37"/>
        <v>0.21270304588992184</v>
      </c>
      <c r="Q489" s="9">
        <v>1.0800000000000001E-2</v>
      </c>
      <c r="R489" s="9" t="s">
        <v>30</v>
      </c>
      <c r="S489" s="9">
        <v>0.5413</v>
      </c>
      <c r="T489" s="9" t="s">
        <v>201</v>
      </c>
      <c r="U489" s="9">
        <v>6.4699999999999994E-2</v>
      </c>
      <c r="V489" s="9" t="s">
        <v>201</v>
      </c>
      <c r="W489" s="10"/>
      <c r="X489" s="1" t="s">
        <v>1005</v>
      </c>
      <c r="Y489" s="1">
        <f t="shared" si="38"/>
        <v>-0.54776705600665232</v>
      </c>
      <c r="Z489" s="1">
        <f t="shared" si="39"/>
        <v>1.1890957193312996</v>
      </c>
      <c r="AA489" s="1" t="s">
        <v>202</v>
      </c>
      <c r="AB489" s="1" t="s">
        <v>7611</v>
      </c>
      <c r="AC489" s="1" t="s">
        <v>1624</v>
      </c>
    </row>
    <row r="490" spans="1:29" ht="13" x14ac:dyDescent="0.2">
      <c r="A490" s="1" t="s">
        <v>1007</v>
      </c>
      <c r="B490" s="1" t="s">
        <v>1008</v>
      </c>
      <c r="C490" s="1">
        <v>241</v>
      </c>
      <c r="D490" s="8">
        <v>10.5</v>
      </c>
      <c r="E490" s="8">
        <v>10.96</v>
      </c>
      <c r="F490" s="8">
        <v>61.059999465942397</v>
      </c>
      <c r="G490" s="8">
        <v>21.680000424385099</v>
      </c>
      <c r="H490" s="8">
        <v>11.729999631643301</v>
      </c>
      <c r="I490" s="2">
        <v>7</v>
      </c>
      <c r="J490" s="17">
        <v>0.809095919132233</v>
      </c>
      <c r="K490" s="17">
        <v>0.53456437587738004</v>
      </c>
      <c r="L490" s="17">
        <v>0.82413810491561901</v>
      </c>
      <c r="M490" s="17">
        <v>0.55462568998336803</v>
      </c>
      <c r="N490" s="3">
        <f t="shared" si="35"/>
        <v>0.68060602247714996</v>
      </c>
      <c r="O490" s="3">
        <f t="shared" si="36"/>
        <v>0.68186080455780052</v>
      </c>
      <c r="P490" s="3">
        <f t="shared" si="37"/>
        <v>0.15738521632009955</v>
      </c>
      <c r="Q490" s="9">
        <v>4.3E-3</v>
      </c>
      <c r="R490" s="9" t="s">
        <v>30</v>
      </c>
      <c r="S490" s="9">
        <v>0.3422</v>
      </c>
      <c r="T490" s="9" t="s">
        <v>201</v>
      </c>
      <c r="U490" s="9">
        <v>2.7E-2</v>
      </c>
      <c r="V490" s="9" t="s">
        <v>30</v>
      </c>
      <c r="W490" s="10"/>
      <c r="X490" s="1" t="s">
        <v>1007</v>
      </c>
      <c r="Y490" s="1">
        <f t="shared" si="38"/>
        <v>-0.5524508381455161</v>
      </c>
      <c r="Z490" s="1">
        <f t="shared" si="39"/>
        <v>1.5686362358410126</v>
      </c>
      <c r="AA490" s="1" t="s">
        <v>202</v>
      </c>
      <c r="AB490" s="1" t="s">
        <v>7646</v>
      </c>
      <c r="AC490" s="1" t="s">
        <v>1155</v>
      </c>
    </row>
    <row r="491" spans="1:29" ht="13" x14ac:dyDescent="0.2">
      <c r="A491" s="1" t="s">
        <v>1009</v>
      </c>
      <c r="B491" s="1" t="s">
        <v>1010</v>
      </c>
      <c r="C491" s="1">
        <v>339</v>
      </c>
      <c r="D491" s="8">
        <v>6.02</v>
      </c>
      <c r="E491" s="8">
        <v>6.17</v>
      </c>
      <c r="F491" s="8">
        <v>44.260001182556202</v>
      </c>
      <c r="G491" s="8">
        <v>44.260001182556202</v>
      </c>
      <c r="H491" s="8">
        <v>34.430000185966499</v>
      </c>
      <c r="I491" s="2">
        <v>4</v>
      </c>
      <c r="J491" s="17">
        <v>0.83946001529693604</v>
      </c>
      <c r="K491" s="17">
        <v>0.60255962610244795</v>
      </c>
      <c r="L491" s="17">
        <v>0.75857758522033703</v>
      </c>
      <c r="M491" s="17">
        <v>0.56493699550628695</v>
      </c>
      <c r="N491" s="3">
        <f t="shared" si="35"/>
        <v>0.69138355553150199</v>
      </c>
      <c r="O491" s="3">
        <f t="shared" si="36"/>
        <v>0.68056860566139243</v>
      </c>
      <c r="P491" s="3">
        <f t="shared" si="37"/>
        <v>0.12951203102918799</v>
      </c>
      <c r="Q491" s="9">
        <v>2.5999999999999999E-3</v>
      </c>
      <c r="R491" s="9" t="s">
        <v>30</v>
      </c>
      <c r="S491" s="9">
        <v>0.31569999999999998</v>
      </c>
      <c r="T491" s="9" t="s">
        <v>201</v>
      </c>
      <c r="U491" s="9">
        <v>1.7500000000000002E-2</v>
      </c>
      <c r="V491" s="9" t="s">
        <v>30</v>
      </c>
      <c r="W491" s="10"/>
      <c r="X491" s="1" t="s">
        <v>1009</v>
      </c>
      <c r="Y491" s="1">
        <f t="shared" si="38"/>
        <v>-0.55518749295450542</v>
      </c>
      <c r="Z491" s="1">
        <f t="shared" si="39"/>
        <v>1.7569619513137056</v>
      </c>
      <c r="AA491" s="1" t="s">
        <v>202</v>
      </c>
      <c r="AB491" s="1" t="s">
        <v>7377</v>
      </c>
      <c r="AC491" s="1" t="s">
        <v>1148</v>
      </c>
    </row>
    <row r="492" spans="1:29" ht="13" x14ac:dyDescent="0.2">
      <c r="A492" s="1" t="s">
        <v>1011</v>
      </c>
      <c r="B492" s="1" t="s">
        <v>1012</v>
      </c>
      <c r="C492" s="1">
        <v>6</v>
      </c>
      <c r="D492" s="8">
        <v>79.5</v>
      </c>
      <c r="E492" s="8">
        <v>79.540000000000006</v>
      </c>
      <c r="F492" s="8">
        <v>58.5900008678436</v>
      </c>
      <c r="G492" s="8">
        <v>40.819999575614901</v>
      </c>
      <c r="H492" s="8">
        <v>29.919999837875402</v>
      </c>
      <c r="I492" s="2">
        <v>43</v>
      </c>
      <c r="J492" s="17">
        <v>0.59703528881072998</v>
      </c>
      <c r="K492" s="17">
        <v>0.87902247905731201</v>
      </c>
      <c r="L492" s="17">
        <v>0.49659231305122398</v>
      </c>
      <c r="M492" s="17">
        <v>0.74473196268081698</v>
      </c>
      <c r="N492" s="3">
        <f t="shared" si="35"/>
        <v>0.67934551090002071</v>
      </c>
      <c r="O492" s="3">
        <f t="shared" si="36"/>
        <v>0.67088362574577354</v>
      </c>
      <c r="P492" s="3">
        <f t="shared" si="37"/>
        <v>0.1676504137317891</v>
      </c>
      <c r="Q492" s="9">
        <v>5.1000000000000004E-3</v>
      </c>
      <c r="R492" s="9" t="s">
        <v>30</v>
      </c>
      <c r="S492" s="9">
        <v>0.36230000000000001</v>
      </c>
      <c r="T492" s="9" t="s">
        <v>201</v>
      </c>
      <c r="U492" s="9">
        <v>3.15E-2</v>
      </c>
      <c r="V492" s="9" t="s">
        <v>30</v>
      </c>
      <c r="W492" s="10"/>
      <c r="X492" s="1" t="s">
        <v>1011</v>
      </c>
      <c r="Y492" s="1">
        <f t="shared" si="38"/>
        <v>-0.57586556262030497</v>
      </c>
      <c r="Z492" s="1">
        <f t="shared" si="39"/>
        <v>1.5016894462103996</v>
      </c>
      <c r="AA492" s="1" t="s">
        <v>202</v>
      </c>
      <c r="AB492" s="1" t="s">
        <v>7343</v>
      </c>
      <c r="AC492" s="1" t="s">
        <v>1356</v>
      </c>
    </row>
    <row r="493" spans="1:29" ht="13" x14ac:dyDescent="0.2">
      <c r="A493" s="1" t="s">
        <v>1013</v>
      </c>
      <c r="B493" s="1" t="s">
        <v>1014</v>
      </c>
      <c r="C493" s="1">
        <v>304</v>
      </c>
      <c r="D493" s="8">
        <v>7.51</v>
      </c>
      <c r="E493" s="8">
        <v>8.2799999999999994</v>
      </c>
      <c r="F493" s="8">
        <v>94.230002164840698</v>
      </c>
      <c r="G493" s="8">
        <v>69.230002164840698</v>
      </c>
      <c r="H493" s="8">
        <v>35.580000281333902</v>
      </c>
      <c r="I493" s="2">
        <v>5</v>
      </c>
      <c r="J493" s="17">
        <v>0.63679552078247104</v>
      </c>
      <c r="K493" s="17">
        <v>1.1376270055770901</v>
      </c>
      <c r="L493" s="17">
        <v>0.42461955547332803</v>
      </c>
      <c r="M493" s="17">
        <v>0.69823241233825695</v>
      </c>
      <c r="N493" s="3">
        <f t="shared" si="35"/>
        <v>0.72431862354278653</v>
      </c>
      <c r="O493" s="3">
        <f t="shared" si="36"/>
        <v>0.66751396656036399</v>
      </c>
      <c r="P493" s="3">
        <f t="shared" si="37"/>
        <v>0.29943509813943275</v>
      </c>
      <c r="Q493" s="9">
        <v>3.1E-2</v>
      </c>
      <c r="R493" s="9" t="s">
        <v>30</v>
      </c>
      <c r="S493" s="9">
        <v>0.78390000000000004</v>
      </c>
      <c r="T493" s="9" t="s">
        <v>201</v>
      </c>
      <c r="U493" s="9">
        <v>0.1628</v>
      </c>
      <c r="V493" s="9" t="s">
        <v>201</v>
      </c>
      <c r="W493" s="10"/>
      <c r="X493" s="1" t="s">
        <v>1013</v>
      </c>
      <c r="Y493" s="1">
        <f t="shared" si="38"/>
        <v>-0.58313007190503208</v>
      </c>
      <c r="Z493" s="1">
        <f t="shared" si="39"/>
        <v>0.78834559944681759</v>
      </c>
      <c r="AA493" s="1" t="s">
        <v>202</v>
      </c>
      <c r="AB493" s="1" t="s">
        <v>8141</v>
      </c>
      <c r="AC493" s="1" t="s">
        <v>1356</v>
      </c>
    </row>
    <row r="494" spans="1:29" ht="13" x14ac:dyDescent="0.2">
      <c r="A494" s="1" t="s">
        <v>1015</v>
      </c>
      <c r="B494" s="1" t="s">
        <v>1016</v>
      </c>
      <c r="C494" s="1">
        <v>125</v>
      </c>
      <c r="D494" s="8">
        <v>17.739999999999998</v>
      </c>
      <c r="E494" s="8">
        <v>17.8</v>
      </c>
      <c r="F494" s="8">
        <v>85.399997234344497</v>
      </c>
      <c r="G494" s="8">
        <v>59.850001335144</v>
      </c>
      <c r="H494" s="8">
        <v>49.639999866485603</v>
      </c>
      <c r="I494" s="2">
        <v>13</v>
      </c>
      <c r="J494" s="17">
        <v>0.78704577684402499</v>
      </c>
      <c r="K494" s="17">
        <v>0.69183099269866899</v>
      </c>
      <c r="L494" s="17">
        <v>0.64268773794174205</v>
      </c>
      <c r="M494" s="17">
        <v>0.55462568998336803</v>
      </c>
      <c r="N494" s="3">
        <f t="shared" si="35"/>
        <v>0.66904754936695099</v>
      </c>
      <c r="O494" s="3">
        <f t="shared" si="36"/>
        <v>0.66725936532020547</v>
      </c>
      <c r="P494" s="3">
        <f t="shared" si="37"/>
        <v>9.7004928639305626E-2</v>
      </c>
      <c r="Q494" s="9">
        <v>1E-3</v>
      </c>
      <c r="R494" s="9" t="s">
        <v>30</v>
      </c>
      <c r="S494" s="9">
        <v>0.13089999999999999</v>
      </c>
      <c r="T494" s="9" t="s">
        <v>201</v>
      </c>
      <c r="U494" s="9">
        <v>6.4000000000000003E-3</v>
      </c>
      <c r="V494" s="9" t="s">
        <v>30</v>
      </c>
      <c r="W494" s="10"/>
      <c r="X494" s="1" t="s">
        <v>1015</v>
      </c>
      <c r="Y494" s="1">
        <f t="shared" si="38"/>
        <v>-0.5836804454287795</v>
      </c>
      <c r="Z494" s="1">
        <f t="shared" si="39"/>
        <v>2.1938200260161129</v>
      </c>
      <c r="AA494" s="1" t="s">
        <v>202</v>
      </c>
      <c r="AB494" s="1" t="s">
        <v>8305</v>
      </c>
      <c r="AC494" s="1" t="s">
        <v>1148</v>
      </c>
    </row>
    <row r="495" spans="1:29" ht="13" x14ac:dyDescent="0.2">
      <c r="A495" s="1" t="s">
        <v>1017</v>
      </c>
      <c r="B495" s="1" t="s">
        <v>1018</v>
      </c>
      <c r="C495" s="1">
        <v>465</v>
      </c>
      <c r="D495" s="8">
        <v>2.69</v>
      </c>
      <c r="E495" s="8">
        <v>3.01</v>
      </c>
      <c r="F495" s="8">
        <v>34.459999203681903</v>
      </c>
      <c r="G495" s="8">
        <v>9.2330001294612902</v>
      </c>
      <c r="H495" s="8">
        <v>2.3409999907016799</v>
      </c>
      <c r="I495" s="2">
        <v>2</v>
      </c>
      <c r="J495" s="17">
        <v>0.82413810491561901</v>
      </c>
      <c r="K495" s="17">
        <v>0.65463608503341697</v>
      </c>
      <c r="L495" s="17">
        <v>0.67920362949371305</v>
      </c>
      <c r="M495" s="17">
        <v>0.53456437587738004</v>
      </c>
      <c r="N495" s="3">
        <f t="shared" si="35"/>
        <v>0.67313554883003224</v>
      </c>
      <c r="O495" s="3">
        <f t="shared" si="36"/>
        <v>0.66691985726356506</v>
      </c>
      <c r="P495" s="3">
        <f t="shared" si="37"/>
        <v>0.11885957215913513</v>
      </c>
      <c r="Q495" s="9">
        <v>1.8E-3</v>
      </c>
      <c r="R495" s="9" t="s">
        <v>30</v>
      </c>
      <c r="S495" s="9">
        <v>0.2044</v>
      </c>
      <c r="T495" s="9" t="s">
        <v>201</v>
      </c>
      <c r="U495" s="9">
        <v>1.18E-2</v>
      </c>
      <c r="V495" s="9" t="s">
        <v>30</v>
      </c>
      <c r="W495" s="10"/>
      <c r="X495" s="1" t="s">
        <v>1017</v>
      </c>
      <c r="Y495" s="1">
        <f t="shared" si="38"/>
        <v>-0.58441468951224063</v>
      </c>
      <c r="Z495" s="1">
        <f t="shared" si="39"/>
        <v>1.9281179926938745</v>
      </c>
      <c r="AA495" s="1" t="s">
        <v>202</v>
      </c>
      <c r="AB495" s="1" t="s">
        <v>8254</v>
      </c>
      <c r="AC495" s="1" t="s">
        <v>1213</v>
      </c>
    </row>
    <row r="496" spans="1:29" ht="13" x14ac:dyDescent="0.2">
      <c r="A496" s="1" t="s">
        <v>1019</v>
      </c>
      <c r="B496" s="1" t="s">
        <v>1020</v>
      </c>
      <c r="C496" s="1">
        <v>184</v>
      </c>
      <c r="D496" s="8">
        <v>13.73</v>
      </c>
      <c r="E496" s="8">
        <v>13.96</v>
      </c>
      <c r="F496" s="8">
        <v>54.989999532699599</v>
      </c>
      <c r="G496" s="8">
        <v>25.339999794960001</v>
      </c>
      <c r="H496" s="8">
        <v>19.6799993515015</v>
      </c>
      <c r="I496" s="2">
        <v>8</v>
      </c>
      <c r="J496" s="17">
        <v>1.1912419795989999</v>
      </c>
      <c r="K496" s="17">
        <v>0.67297667264938399</v>
      </c>
      <c r="L496" s="17">
        <v>0.648634433746338</v>
      </c>
      <c r="M496" s="17">
        <v>0.37325015664100603</v>
      </c>
      <c r="N496" s="3">
        <f t="shared" si="35"/>
        <v>0.72152581065893195</v>
      </c>
      <c r="O496" s="3">
        <f t="shared" si="36"/>
        <v>0.66080555319786094</v>
      </c>
      <c r="P496" s="3">
        <f t="shared" si="37"/>
        <v>0.341369488079526</v>
      </c>
      <c r="Q496" s="9">
        <v>4.2799999999999998E-2</v>
      </c>
      <c r="R496" s="9" t="s">
        <v>30</v>
      </c>
      <c r="S496" s="9">
        <v>0.79820000000000002</v>
      </c>
      <c r="T496" s="9" t="s">
        <v>201</v>
      </c>
      <c r="U496" s="9">
        <v>0.20130000000000001</v>
      </c>
      <c r="V496" s="9" t="s">
        <v>201</v>
      </c>
      <c r="W496" s="10"/>
      <c r="X496" s="1" t="s">
        <v>1019</v>
      </c>
      <c r="Y496" s="1">
        <f t="shared" si="38"/>
        <v>-0.59770228413280124</v>
      </c>
      <c r="Z496" s="1">
        <f t="shared" si="39"/>
        <v>0.69615622511134545</v>
      </c>
      <c r="AA496" s="1" t="s">
        <v>202</v>
      </c>
      <c r="AB496" s="1" t="s">
        <v>7440</v>
      </c>
      <c r="AC496" s="1" t="s">
        <v>1148</v>
      </c>
    </row>
    <row r="497" spans="1:29" ht="13" x14ac:dyDescent="0.2">
      <c r="A497" s="1" t="s">
        <v>1021</v>
      </c>
      <c r="B497" s="1" t="s">
        <v>1022</v>
      </c>
      <c r="C497" s="1">
        <v>15</v>
      </c>
      <c r="D497" s="8">
        <v>55.21</v>
      </c>
      <c r="E497" s="8">
        <v>55.46</v>
      </c>
      <c r="F497" s="8">
        <v>77.149999141693101</v>
      </c>
      <c r="G497" s="8">
        <v>62.260001897811897</v>
      </c>
      <c r="H497" s="8">
        <v>52.410000562667797</v>
      </c>
      <c r="I497" s="2">
        <v>47</v>
      </c>
      <c r="J497" s="17">
        <v>0.93756198883056596</v>
      </c>
      <c r="K497" s="17">
        <v>0.59703528881072998</v>
      </c>
      <c r="L497" s="17">
        <v>0.72443598508834794</v>
      </c>
      <c r="M497" s="17">
        <v>0.47863009572029103</v>
      </c>
      <c r="N497" s="3">
        <f t="shared" si="35"/>
        <v>0.68441583961248376</v>
      </c>
      <c r="O497" s="3">
        <f t="shared" si="36"/>
        <v>0.66073563694953896</v>
      </c>
      <c r="P497" s="3">
        <f t="shared" si="37"/>
        <v>0.1963565786653908</v>
      </c>
      <c r="Q497" s="9">
        <v>8.2000000000000007E-3</v>
      </c>
      <c r="R497" s="9" t="s">
        <v>30</v>
      </c>
      <c r="S497" s="9">
        <v>0.45129999999999998</v>
      </c>
      <c r="T497" s="9" t="s">
        <v>201</v>
      </c>
      <c r="U497" s="9">
        <v>4.8800000000000003E-2</v>
      </c>
      <c r="V497" s="9" t="s">
        <v>30</v>
      </c>
      <c r="W497" s="10"/>
      <c r="X497" s="1" t="s">
        <v>1021</v>
      </c>
      <c r="Y497" s="1">
        <f t="shared" si="38"/>
        <v>-0.59785493593900718</v>
      </c>
      <c r="Z497" s="1">
        <f t="shared" si="39"/>
        <v>1.3115801779972893</v>
      </c>
      <c r="AA497" s="1" t="s">
        <v>202</v>
      </c>
      <c r="AB497" s="1" t="s">
        <v>8074</v>
      </c>
      <c r="AC497" s="1" t="s">
        <v>1213</v>
      </c>
    </row>
    <row r="498" spans="1:29" ht="13" x14ac:dyDescent="0.2">
      <c r="A498" s="1" t="s">
        <v>1023</v>
      </c>
      <c r="B498" s="1" t="s">
        <v>1024</v>
      </c>
      <c r="C498" s="1">
        <v>200</v>
      </c>
      <c r="D498" s="8">
        <v>12.6</v>
      </c>
      <c r="E498" s="8">
        <v>16.86</v>
      </c>
      <c r="F498" s="8">
        <v>83.130002021789593</v>
      </c>
      <c r="G498" s="8">
        <v>62.650001049041698</v>
      </c>
      <c r="H498" s="8">
        <v>57.829999923706097</v>
      </c>
      <c r="I498" s="2">
        <v>10</v>
      </c>
      <c r="J498" s="17">
        <v>0.72443598508834794</v>
      </c>
      <c r="K498" s="17">
        <v>0.75857758522033703</v>
      </c>
      <c r="L498" s="17">
        <v>0.54954087734222401</v>
      </c>
      <c r="M498" s="17">
        <v>0.59156161546707198</v>
      </c>
      <c r="N498" s="3">
        <f t="shared" si="35"/>
        <v>0.65602901577949524</v>
      </c>
      <c r="O498" s="3">
        <f t="shared" si="36"/>
        <v>0.65799880027770996</v>
      </c>
      <c r="P498" s="3">
        <f t="shared" si="37"/>
        <v>0.10114592078652704</v>
      </c>
      <c r="Q498" s="9">
        <v>1E-3</v>
      </c>
      <c r="R498" s="9" t="s">
        <v>30</v>
      </c>
      <c r="S498" s="9">
        <v>0.11119999999999999</v>
      </c>
      <c r="T498" s="9" t="s">
        <v>201</v>
      </c>
      <c r="U498" s="9">
        <v>6.4999999999999997E-3</v>
      </c>
      <c r="V498" s="9" t="s">
        <v>30</v>
      </c>
      <c r="W498" s="10"/>
      <c r="X498" s="1" t="s">
        <v>1023</v>
      </c>
      <c r="Y498" s="1">
        <f t="shared" si="38"/>
        <v>-0.60384314137513762</v>
      </c>
      <c r="Z498" s="1">
        <f t="shared" si="39"/>
        <v>2.1870866433571443</v>
      </c>
      <c r="AA498" s="1" t="s">
        <v>202</v>
      </c>
      <c r="AB498" s="1" t="s">
        <v>7881</v>
      </c>
      <c r="AC498" s="1" t="s">
        <v>1148</v>
      </c>
    </row>
    <row r="499" spans="1:29" ht="13" x14ac:dyDescent="0.2">
      <c r="A499" s="1" t="s">
        <v>1025</v>
      </c>
      <c r="B499" s="1" t="s">
        <v>1026</v>
      </c>
      <c r="C499" s="1">
        <v>529</v>
      </c>
      <c r="D499" s="8">
        <v>2.02</v>
      </c>
      <c r="E499" s="8">
        <v>2.02</v>
      </c>
      <c r="F499" s="8">
        <v>18.2600006461143</v>
      </c>
      <c r="G499" s="8">
        <v>5.4790001362562197</v>
      </c>
      <c r="H499" s="8">
        <v>5.4790001362562197</v>
      </c>
      <c r="I499" s="2">
        <v>2</v>
      </c>
      <c r="J499" s="17">
        <v>0.19408859312534299</v>
      </c>
      <c r="K499" s="17">
        <v>0.47863009572029103</v>
      </c>
      <c r="L499" s="17">
        <v>0.82413810491561901</v>
      </c>
      <c r="M499" s="17">
        <v>3.3113112449646001</v>
      </c>
      <c r="N499" s="3">
        <f t="shared" si="35"/>
        <v>1.2020420096814632</v>
      </c>
      <c r="O499" s="3">
        <f t="shared" si="36"/>
        <v>0.65138410031795502</v>
      </c>
      <c r="P499" s="3">
        <f t="shared" si="37"/>
        <v>1.4295830342396234</v>
      </c>
      <c r="Q499" s="9">
        <v>0.89970000000000006</v>
      </c>
      <c r="R499" s="9" t="s">
        <v>201</v>
      </c>
      <c r="S499" s="9">
        <v>0.58760000000000001</v>
      </c>
      <c r="T499" s="9" t="s">
        <v>201</v>
      </c>
      <c r="U499" s="9">
        <v>0.79579999999999995</v>
      </c>
      <c r="V499" s="9" t="s">
        <v>201</v>
      </c>
      <c r="W499" s="10"/>
      <c r="X499" s="1" t="s">
        <v>1025</v>
      </c>
      <c r="Y499" s="1">
        <f t="shared" si="38"/>
        <v>-0.61841958957231824</v>
      </c>
      <c r="Z499" s="1">
        <f t="shared" si="39"/>
        <v>9.9196065189630533E-2</v>
      </c>
      <c r="AA499" s="1" t="s">
        <v>202</v>
      </c>
      <c r="AB499" s="1" t="s">
        <v>8310</v>
      </c>
      <c r="AC499" s="1" t="s">
        <v>1450</v>
      </c>
    </row>
    <row r="500" spans="1:29" ht="13" x14ac:dyDescent="0.2">
      <c r="A500" s="1" t="s">
        <v>1027</v>
      </c>
      <c r="B500" s="1" t="s">
        <v>1028</v>
      </c>
      <c r="C500" s="1">
        <v>462</v>
      </c>
      <c r="D500" s="8">
        <v>2.77</v>
      </c>
      <c r="E500" s="8">
        <v>2.82</v>
      </c>
      <c r="F500" s="8">
        <v>24.8099997639656</v>
      </c>
      <c r="G500" s="8">
        <v>10.1499997079372</v>
      </c>
      <c r="H500" s="8">
        <v>7.8950002789497402</v>
      </c>
      <c r="I500" s="2">
        <v>3</v>
      </c>
      <c r="J500" s="17">
        <v>0.452897608280182</v>
      </c>
      <c r="K500" s="17">
        <v>0.66680681705474898</v>
      </c>
      <c r="L500" s="17">
        <v>0.62517267465591397</v>
      </c>
      <c r="M500" s="17">
        <v>0.94623714685440097</v>
      </c>
      <c r="N500" s="3">
        <f t="shared" si="35"/>
        <v>0.67277856171131145</v>
      </c>
      <c r="O500" s="3">
        <f t="shared" si="36"/>
        <v>0.64598974585533142</v>
      </c>
      <c r="P500" s="3">
        <f t="shared" si="37"/>
        <v>0.2044742964179258</v>
      </c>
      <c r="Q500" s="9">
        <v>8.6999999999999994E-3</v>
      </c>
      <c r="R500" s="9" t="s">
        <v>30</v>
      </c>
      <c r="S500" s="9">
        <v>0.41520000000000001</v>
      </c>
      <c r="T500" s="9" t="s">
        <v>201</v>
      </c>
      <c r="U500" s="9">
        <v>4.9299999999999997E-2</v>
      </c>
      <c r="V500" s="9" t="s">
        <v>30</v>
      </c>
      <c r="W500" s="10"/>
      <c r="X500" s="1" t="s">
        <v>1027</v>
      </c>
      <c r="Y500" s="1">
        <f t="shared" si="38"/>
        <v>-0.63041683046518193</v>
      </c>
      <c r="Z500" s="1">
        <f t="shared" si="39"/>
        <v>1.30715308072277</v>
      </c>
      <c r="AA500" s="1" t="s">
        <v>202</v>
      </c>
      <c r="AB500" s="1" t="s">
        <v>8186</v>
      </c>
      <c r="AC500" s="1" t="s">
        <v>1231</v>
      </c>
    </row>
    <row r="501" spans="1:29" ht="13" x14ac:dyDescent="0.2">
      <c r="A501" s="1" t="s">
        <v>1029</v>
      </c>
      <c r="B501" s="1" t="s">
        <v>1030</v>
      </c>
      <c r="C501" s="1">
        <v>319</v>
      </c>
      <c r="D501" s="8">
        <v>7.01</v>
      </c>
      <c r="E501" s="8">
        <v>8.69</v>
      </c>
      <c r="F501" s="8">
        <v>29.890000820159901</v>
      </c>
      <c r="G501" s="8">
        <v>16.0899996757507</v>
      </c>
      <c r="H501" s="8">
        <v>10.7299998402596</v>
      </c>
      <c r="I501" s="2">
        <v>6</v>
      </c>
      <c r="J501" s="17">
        <v>0.58613818883895896</v>
      </c>
      <c r="K501" s="17">
        <v>0.70469307899475098</v>
      </c>
      <c r="L501" s="17">
        <v>0.58613818883895896</v>
      </c>
      <c r="M501" s="17">
        <v>0.74473196268081698</v>
      </c>
      <c r="N501" s="3">
        <f t="shared" si="35"/>
        <v>0.6554253548383715</v>
      </c>
      <c r="O501" s="3">
        <f t="shared" si="36"/>
        <v>0.64541563391685497</v>
      </c>
      <c r="P501" s="3">
        <f t="shared" si="37"/>
        <v>8.1658642311216348E-2</v>
      </c>
      <c r="Q501" s="9">
        <v>5.9999999999999995E-4</v>
      </c>
      <c r="R501" s="9" t="s">
        <v>30</v>
      </c>
      <c r="S501" s="9">
        <v>6.8599999999999994E-2</v>
      </c>
      <c r="T501" s="9" t="s">
        <v>201</v>
      </c>
      <c r="U501" s="9">
        <v>3.5000000000000001E-3</v>
      </c>
      <c r="V501" s="9" t="s">
        <v>30</v>
      </c>
      <c r="W501" s="10"/>
      <c r="X501" s="1" t="s">
        <v>1029</v>
      </c>
      <c r="Y501" s="1">
        <f t="shared" si="38"/>
        <v>-0.63169957020607825</v>
      </c>
      <c r="Z501" s="1">
        <f t="shared" si="39"/>
        <v>2.4559319556497243</v>
      </c>
      <c r="AA501" s="1" t="s">
        <v>202</v>
      </c>
      <c r="AB501" s="1" t="s">
        <v>8241</v>
      </c>
      <c r="AC501" s="1" t="s">
        <v>1356</v>
      </c>
    </row>
    <row r="502" spans="1:29" ht="13" x14ac:dyDescent="0.2">
      <c r="A502" s="1" t="s">
        <v>1031</v>
      </c>
      <c r="B502" s="1" t="s">
        <v>1032</v>
      </c>
      <c r="C502" s="1">
        <v>338</v>
      </c>
      <c r="D502" s="8">
        <v>6.08</v>
      </c>
      <c r="E502" s="8">
        <v>6.09</v>
      </c>
      <c r="F502" s="8">
        <v>36.230000853538499</v>
      </c>
      <c r="G502" s="8">
        <v>15.4599994421005</v>
      </c>
      <c r="H502" s="8">
        <v>13.040000200271599</v>
      </c>
      <c r="I502" s="2">
        <v>3</v>
      </c>
      <c r="J502" s="17">
        <v>0.809095919132233</v>
      </c>
      <c r="K502" s="17">
        <v>0.69183099269866899</v>
      </c>
      <c r="L502" s="17">
        <v>0.59703528881072998</v>
      </c>
      <c r="M502" s="17">
        <v>0.54954087734222401</v>
      </c>
      <c r="N502" s="3">
        <f t="shared" si="35"/>
        <v>0.66187576949596405</v>
      </c>
      <c r="O502" s="3">
        <f t="shared" si="36"/>
        <v>0.64443314075469948</v>
      </c>
      <c r="P502" s="3">
        <f t="shared" si="37"/>
        <v>0.11459276269575057</v>
      </c>
      <c r="Q502" s="9">
        <v>1.6000000000000001E-3</v>
      </c>
      <c r="R502" s="9" t="s">
        <v>30</v>
      </c>
      <c r="S502" s="9">
        <v>0.1578</v>
      </c>
      <c r="T502" s="9" t="s">
        <v>201</v>
      </c>
      <c r="U502" s="9">
        <v>9.7000000000000003E-3</v>
      </c>
      <c r="V502" s="9" t="s">
        <v>30</v>
      </c>
      <c r="W502" s="10"/>
      <c r="X502" s="1" t="s">
        <v>1031</v>
      </c>
      <c r="Y502" s="1">
        <f t="shared" si="38"/>
        <v>-0.63389740659545646</v>
      </c>
      <c r="Z502" s="1">
        <f t="shared" si="39"/>
        <v>2.0132282657337552</v>
      </c>
      <c r="AA502" s="1" t="s">
        <v>202</v>
      </c>
      <c r="AB502" s="1" t="s">
        <v>7328</v>
      </c>
      <c r="AC502" s="1" t="s">
        <v>1148</v>
      </c>
    </row>
    <row r="503" spans="1:29" ht="13" x14ac:dyDescent="0.2">
      <c r="A503" s="1" t="s">
        <v>1033</v>
      </c>
      <c r="B503" s="1" t="s">
        <v>1034</v>
      </c>
      <c r="C503" s="1">
        <v>134</v>
      </c>
      <c r="D503" s="8">
        <v>16.690000000000001</v>
      </c>
      <c r="E503" s="8">
        <v>17.100000000000001</v>
      </c>
      <c r="F503" s="8">
        <v>51.959997415542603</v>
      </c>
      <c r="G503" s="8">
        <v>35.469999909400897</v>
      </c>
      <c r="H503" s="8">
        <v>23.459999263286601</v>
      </c>
      <c r="I503" s="2">
        <v>10</v>
      </c>
      <c r="J503" s="17">
        <v>0.59156161546707198</v>
      </c>
      <c r="K503" s="17">
        <v>0.80167812108993497</v>
      </c>
      <c r="L503" s="17">
        <v>0.53456437587738004</v>
      </c>
      <c r="M503" s="17">
        <v>0.69183099269866899</v>
      </c>
      <c r="N503" s="3">
        <f t="shared" si="35"/>
        <v>0.65490877628326394</v>
      </c>
      <c r="O503" s="3">
        <f t="shared" si="36"/>
        <v>0.64169630408287048</v>
      </c>
      <c r="P503" s="3">
        <f t="shared" si="37"/>
        <v>0.11747358303398797</v>
      </c>
      <c r="Q503" s="9">
        <v>1.6000000000000001E-3</v>
      </c>
      <c r="R503" s="9" t="s">
        <v>30</v>
      </c>
      <c r="S503" s="9">
        <v>0.1469</v>
      </c>
      <c r="T503" s="9" t="s">
        <v>201</v>
      </c>
      <c r="U503" s="9">
        <v>9.7999999999999997E-3</v>
      </c>
      <c r="V503" s="9" t="s">
        <v>30</v>
      </c>
      <c r="W503" s="10"/>
      <c r="X503" s="1" t="s">
        <v>1033</v>
      </c>
      <c r="Y503" s="1">
        <f t="shared" si="38"/>
        <v>-0.64003742099263905</v>
      </c>
      <c r="Z503" s="1">
        <f t="shared" si="39"/>
        <v>2.0087739243075053</v>
      </c>
      <c r="AA503" s="1" t="s">
        <v>202</v>
      </c>
      <c r="AB503" s="1" t="s">
        <v>8093</v>
      </c>
      <c r="AC503" s="1" t="s">
        <v>1155</v>
      </c>
    </row>
    <row r="504" spans="1:29" ht="13" x14ac:dyDescent="0.2">
      <c r="A504" s="1" t="s">
        <v>1035</v>
      </c>
      <c r="B504" s="1" t="s">
        <v>1036</v>
      </c>
      <c r="C504" s="1">
        <v>344</v>
      </c>
      <c r="D504" s="8">
        <v>5.81</v>
      </c>
      <c r="E504" s="8">
        <v>6.25</v>
      </c>
      <c r="F504" s="8">
        <v>33.390000462532001</v>
      </c>
      <c r="G504" s="8">
        <v>15.4799997806549</v>
      </c>
      <c r="H504" s="8">
        <v>9.8389998078346306</v>
      </c>
      <c r="I504" s="2">
        <v>8</v>
      </c>
      <c r="J504" s="17">
        <v>0.461317598819733</v>
      </c>
      <c r="K504" s="17">
        <v>0.67297667264938399</v>
      </c>
      <c r="L504" s="17">
        <v>0.608134984970093</v>
      </c>
      <c r="M504" s="17">
        <v>1</v>
      </c>
      <c r="N504" s="3">
        <f t="shared" si="35"/>
        <v>0.68560731410980247</v>
      </c>
      <c r="O504" s="3">
        <f t="shared" si="36"/>
        <v>0.64055582880973849</v>
      </c>
      <c r="P504" s="3">
        <f t="shared" si="37"/>
        <v>0.22753031461923626</v>
      </c>
      <c r="Q504" s="9">
        <v>1.24E-2</v>
      </c>
      <c r="R504" s="9" t="s">
        <v>30</v>
      </c>
      <c r="S504" s="9">
        <v>0.51570000000000005</v>
      </c>
      <c r="T504" s="9" t="s">
        <v>201</v>
      </c>
      <c r="U504" s="9">
        <v>6.9900000000000004E-2</v>
      </c>
      <c r="V504" s="9" t="s">
        <v>201</v>
      </c>
      <c r="W504" s="10"/>
      <c r="X504" s="1" t="s">
        <v>1035</v>
      </c>
      <c r="Y504" s="1">
        <f t="shared" si="38"/>
        <v>-0.64260377812704583</v>
      </c>
      <c r="Z504" s="1">
        <f t="shared" si="39"/>
        <v>1.1555228242543185</v>
      </c>
      <c r="AA504" s="1" t="s">
        <v>202</v>
      </c>
      <c r="AB504" s="1" t="s">
        <v>7312</v>
      </c>
      <c r="AC504" s="1" t="s">
        <v>1140</v>
      </c>
    </row>
    <row r="505" spans="1:29" ht="13" x14ac:dyDescent="0.2">
      <c r="A505" s="1" t="s">
        <v>1037</v>
      </c>
      <c r="B505" s="1" t="s">
        <v>1038</v>
      </c>
      <c r="C505" s="1">
        <v>191</v>
      </c>
      <c r="D505" s="8">
        <v>13.13</v>
      </c>
      <c r="E505" s="8">
        <v>14.48</v>
      </c>
      <c r="F505" s="8">
        <v>32.1700006723404</v>
      </c>
      <c r="G505" s="8">
        <v>17.129999399185198</v>
      </c>
      <c r="H505" s="8">
        <v>11.710000038146999</v>
      </c>
      <c r="I505" s="2">
        <v>9</v>
      </c>
      <c r="J505" s="17">
        <v>0.68548822402954102</v>
      </c>
      <c r="K505" s="17">
        <v>0.52480751276016202</v>
      </c>
      <c r="L505" s="17">
        <v>0.73790425062179599</v>
      </c>
      <c r="M505" s="17">
        <v>0.59156161546707198</v>
      </c>
      <c r="N505" s="3">
        <f t="shared" si="35"/>
        <v>0.63494040071964275</v>
      </c>
      <c r="O505" s="3">
        <f t="shared" si="36"/>
        <v>0.6385249197483065</v>
      </c>
      <c r="P505" s="3">
        <f t="shared" si="37"/>
        <v>9.5162332969030164E-2</v>
      </c>
      <c r="Q505" s="9">
        <v>8.0000000000000004E-4</v>
      </c>
      <c r="R505" s="9" t="s">
        <v>30</v>
      </c>
      <c r="S505" s="9">
        <v>6.6600000000000006E-2</v>
      </c>
      <c r="T505" s="9" t="s">
        <v>201</v>
      </c>
      <c r="U505" s="9">
        <v>4.5999999999999999E-3</v>
      </c>
      <c r="V505" s="9" t="s">
        <v>30</v>
      </c>
      <c r="W505" s="10"/>
      <c r="X505" s="1" t="s">
        <v>1037</v>
      </c>
      <c r="Y505" s="1">
        <f t="shared" si="38"/>
        <v>-0.64718516971934714</v>
      </c>
      <c r="Z505" s="1">
        <f t="shared" si="39"/>
        <v>2.3372421683184261</v>
      </c>
      <c r="AA505" s="1" t="s">
        <v>202</v>
      </c>
      <c r="AB505" s="1" t="s">
        <v>7594</v>
      </c>
      <c r="AC505" s="1" t="s">
        <v>1155</v>
      </c>
    </row>
    <row r="506" spans="1:29" ht="13" x14ac:dyDescent="0.2">
      <c r="A506" s="1" t="s">
        <v>1039</v>
      </c>
      <c r="B506" s="1" t="s">
        <v>1040</v>
      </c>
      <c r="C506" s="1">
        <v>174</v>
      </c>
      <c r="D506" s="8">
        <v>14.33</v>
      </c>
      <c r="E506" s="8">
        <v>15.08</v>
      </c>
      <c r="F506" s="8">
        <v>48.019999265670798</v>
      </c>
      <c r="G506" s="8">
        <v>27.559998631477399</v>
      </c>
      <c r="H506" s="8">
        <v>18.1600004434586</v>
      </c>
      <c r="I506" s="2">
        <v>9</v>
      </c>
      <c r="J506" s="17">
        <v>0.51999598741531405</v>
      </c>
      <c r="K506" s="17">
        <v>0.59156161546707198</v>
      </c>
      <c r="L506" s="17">
        <v>0.67920362949371305</v>
      </c>
      <c r="M506" s="17">
        <v>0.74473196268081698</v>
      </c>
      <c r="N506" s="3">
        <f t="shared" si="35"/>
        <v>0.63387329876422904</v>
      </c>
      <c r="O506" s="3">
        <f t="shared" si="36"/>
        <v>0.63538262248039246</v>
      </c>
      <c r="P506" s="3">
        <f t="shared" si="37"/>
        <v>9.8493320979837498E-2</v>
      </c>
      <c r="Q506" s="9">
        <v>8.9999999999999998E-4</v>
      </c>
      <c r="R506" s="9" t="s">
        <v>30</v>
      </c>
      <c r="S506" s="9">
        <v>7.0900000000000005E-2</v>
      </c>
      <c r="T506" s="9" t="s">
        <v>201</v>
      </c>
      <c r="U506" s="9">
        <v>5.0000000000000001E-3</v>
      </c>
      <c r="V506" s="9" t="s">
        <v>30</v>
      </c>
      <c r="W506" s="10"/>
      <c r="X506" s="1" t="s">
        <v>1039</v>
      </c>
      <c r="Y506" s="1">
        <f t="shared" si="38"/>
        <v>-0.65430246156273097</v>
      </c>
      <c r="Z506" s="1">
        <f t="shared" si="39"/>
        <v>2.3010299956639813</v>
      </c>
      <c r="AA506" s="1" t="s">
        <v>202</v>
      </c>
      <c r="AB506" s="1" t="s">
        <v>7460</v>
      </c>
      <c r="AC506" s="1" t="s">
        <v>1202</v>
      </c>
    </row>
    <row r="507" spans="1:29" ht="13" x14ac:dyDescent="0.2">
      <c r="A507" s="1" t="s">
        <v>1041</v>
      </c>
      <c r="B507" s="1" t="s">
        <v>1042</v>
      </c>
      <c r="C507" s="1">
        <v>60</v>
      </c>
      <c r="D507" s="8">
        <v>30.4</v>
      </c>
      <c r="E507" s="8">
        <v>30.49</v>
      </c>
      <c r="F507" s="8">
        <v>82.910001277923598</v>
      </c>
      <c r="G507" s="8">
        <v>54.079997539520299</v>
      </c>
      <c r="H507" s="8">
        <v>38.519999384880101</v>
      </c>
      <c r="I507" s="2">
        <v>20</v>
      </c>
      <c r="J507" s="17">
        <v>0.55975759029388406</v>
      </c>
      <c r="K507" s="17">
        <v>0.452897608280182</v>
      </c>
      <c r="L507" s="17">
        <v>0.80167806148529097</v>
      </c>
      <c r="M507" s="17">
        <v>0.70469307899475098</v>
      </c>
      <c r="N507" s="3">
        <f t="shared" si="35"/>
        <v>0.62975658476352703</v>
      </c>
      <c r="O507" s="3">
        <f t="shared" si="36"/>
        <v>0.63222533464431752</v>
      </c>
      <c r="P507" s="3">
        <f t="shared" si="37"/>
        <v>0.15422000423135279</v>
      </c>
      <c r="Q507" s="9">
        <v>3.2000000000000002E-3</v>
      </c>
      <c r="R507" s="9" t="s">
        <v>30</v>
      </c>
      <c r="S507" s="9">
        <v>0.16830000000000001</v>
      </c>
      <c r="T507" s="9" t="s">
        <v>201</v>
      </c>
      <c r="U507" s="9">
        <v>1.72E-2</v>
      </c>
      <c r="V507" s="9" t="s">
        <v>30</v>
      </c>
      <c r="W507" s="10"/>
      <c r="X507" s="1" t="s">
        <v>1041</v>
      </c>
      <c r="Y507" s="1">
        <f t="shared" si="38"/>
        <v>-0.66148924655828933</v>
      </c>
      <c r="Z507" s="1">
        <f t="shared" si="39"/>
        <v>1.7644715530924511</v>
      </c>
      <c r="AA507" s="1" t="s">
        <v>202</v>
      </c>
      <c r="AB507" s="1" t="s">
        <v>8178</v>
      </c>
      <c r="AC507" s="1" t="s">
        <v>1231</v>
      </c>
    </row>
    <row r="508" spans="1:29" ht="13" x14ac:dyDescent="0.2">
      <c r="A508" s="1" t="s">
        <v>1043</v>
      </c>
      <c r="B508" s="1" t="s">
        <v>1044</v>
      </c>
      <c r="C508" s="1">
        <v>550</v>
      </c>
      <c r="D508" s="8">
        <v>1.81</v>
      </c>
      <c r="E508" s="8">
        <v>2.2799999999999998</v>
      </c>
      <c r="F508" s="8">
        <v>44.810000061988802</v>
      </c>
      <c r="G508" s="8">
        <v>15.579999983310699</v>
      </c>
      <c r="H508" s="8">
        <v>8.4420002996921504</v>
      </c>
      <c r="I508" s="2">
        <v>2</v>
      </c>
      <c r="J508" s="17">
        <v>0.88715600967407204</v>
      </c>
      <c r="K508" s="17">
        <v>0.293765008449554</v>
      </c>
      <c r="L508" s="17">
        <v>1.0964782238006601</v>
      </c>
      <c r="M508" s="17">
        <v>0.35974934697151201</v>
      </c>
      <c r="N508" s="3">
        <f t="shared" si="35"/>
        <v>0.65928714722394943</v>
      </c>
      <c r="O508" s="3">
        <f t="shared" si="36"/>
        <v>0.62345267832279205</v>
      </c>
      <c r="P508" s="3">
        <f t="shared" si="37"/>
        <v>0.39428821253278423</v>
      </c>
      <c r="Q508" s="9">
        <v>4.7500000000000001E-2</v>
      </c>
      <c r="R508" s="9" t="s">
        <v>30</v>
      </c>
      <c r="S508" s="9">
        <v>0.61609999999999998</v>
      </c>
      <c r="T508" s="9" t="s">
        <v>201</v>
      </c>
      <c r="U508" s="9">
        <v>0.18240000000000001</v>
      </c>
      <c r="V508" s="9" t="s">
        <v>201</v>
      </c>
      <c r="W508" s="10"/>
      <c r="X508" s="1" t="s">
        <v>1043</v>
      </c>
      <c r="Y508" s="1">
        <f t="shared" si="38"/>
        <v>-0.68164803497665516</v>
      </c>
      <c r="Z508" s="1">
        <f t="shared" si="39"/>
        <v>0.7389751660076026</v>
      </c>
      <c r="AA508" s="1" t="s">
        <v>202</v>
      </c>
      <c r="AB508" s="1" t="s">
        <v>7770</v>
      </c>
      <c r="AC508" s="1" t="s">
        <v>1393</v>
      </c>
    </row>
    <row r="509" spans="1:29" ht="13" x14ac:dyDescent="0.2">
      <c r="A509" s="1" t="s">
        <v>1045</v>
      </c>
      <c r="B509" s="1" t="s">
        <v>1046</v>
      </c>
      <c r="C509" s="1">
        <v>150</v>
      </c>
      <c r="D509" s="8">
        <v>15.8</v>
      </c>
      <c r="E509" s="8">
        <v>16.39</v>
      </c>
      <c r="F509" s="8">
        <v>50</v>
      </c>
      <c r="G509" s="8">
        <v>39.219999313354499</v>
      </c>
      <c r="H509" s="8">
        <v>31.369999051094101</v>
      </c>
      <c r="I509" s="2">
        <v>10</v>
      </c>
      <c r="J509" s="17">
        <v>0.77268058061599698</v>
      </c>
      <c r="K509" s="17">
        <v>0.380189388990402</v>
      </c>
      <c r="L509" s="17">
        <v>0.87096357345581099</v>
      </c>
      <c r="M509" s="17">
        <v>0.46989411115646401</v>
      </c>
      <c r="N509" s="3">
        <f t="shared" si="35"/>
        <v>0.62343191355466854</v>
      </c>
      <c r="O509" s="3">
        <f t="shared" si="36"/>
        <v>0.62128734588623047</v>
      </c>
      <c r="P509" s="3">
        <f t="shared" si="37"/>
        <v>0.23543425819441677</v>
      </c>
      <c r="Q509" s="9">
        <v>1.0500000000000001E-2</v>
      </c>
      <c r="R509" s="9" t="s">
        <v>30</v>
      </c>
      <c r="S509" s="9">
        <v>0.30370000000000003</v>
      </c>
      <c r="T509" s="9" t="s">
        <v>201</v>
      </c>
      <c r="U509" s="9">
        <v>4.9399999999999999E-2</v>
      </c>
      <c r="V509" s="9" t="s">
        <v>30</v>
      </c>
      <c r="W509" s="10"/>
      <c r="X509" s="1" t="s">
        <v>1045</v>
      </c>
      <c r="Y509" s="1">
        <f t="shared" si="38"/>
        <v>-0.68666742450138574</v>
      </c>
      <c r="Z509" s="1">
        <f t="shared" si="39"/>
        <v>1.3062730510763532</v>
      </c>
      <c r="AA509" s="1" t="s">
        <v>202</v>
      </c>
      <c r="AB509" s="1" t="s">
        <v>7597</v>
      </c>
      <c r="AC509" s="1" t="s">
        <v>1194</v>
      </c>
    </row>
    <row r="510" spans="1:29" ht="13" x14ac:dyDescent="0.2">
      <c r="A510" s="1" t="s">
        <v>1047</v>
      </c>
      <c r="B510" s="1" t="s">
        <v>1048</v>
      </c>
      <c r="C510" s="1">
        <v>94</v>
      </c>
      <c r="D510" s="8">
        <v>22.48</v>
      </c>
      <c r="E510" s="8">
        <v>25.23</v>
      </c>
      <c r="F510" s="8">
        <v>60.629999637603802</v>
      </c>
      <c r="G510" s="8">
        <v>38.220000267028801</v>
      </c>
      <c r="H510" s="8">
        <v>30.169999599456801</v>
      </c>
      <c r="I510" s="2">
        <v>16</v>
      </c>
      <c r="J510" s="17">
        <v>0.87096357345581099</v>
      </c>
      <c r="K510" s="17">
        <v>0.47424200177192699</v>
      </c>
      <c r="L510" s="17">
        <v>0.76559662818908703</v>
      </c>
      <c r="M510" s="17">
        <v>0.40926066040992698</v>
      </c>
      <c r="N510" s="3">
        <f t="shared" si="35"/>
        <v>0.63001571595668793</v>
      </c>
      <c r="O510" s="3">
        <f t="shared" si="36"/>
        <v>0.61991931498050701</v>
      </c>
      <c r="P510" s="3">
        <f t="shared" si="37"/>
        <v>0.22318624388281402</v>
      </c>
      <c r="Q510" s="9">
        <v>9.2999999999999992E-3</v>
      </c>
      <c r="R510" s="9" t="s">
        <v>30</v>
      </c>
      <c r="S510" s="9">
        <v>0.30080000000000001</v>
      </c>
      <c r="T510" s="9" t="s">
        <v>201</v>
      </c>
      <c r="U510" s="9">
        <v>4.5199999999999997E-2</v>
      </c>
      <c r="V510" s="9" t="s">
        <v>30</v>
      </c>
      <c r="W510" s="10"/>
      <c r="X510" s="1" t="s">
        <v>1047</v>
      </c>
      <c r="Y510" s="1">
        <f t="shared" si="38"/>
        <v>-0.68984763979492525</v>
      </c>
      <c r="Z510" s="1">
        <f t="shared" si="39"/>
        <v>1.344861565188618</v>
      </c>
      <c r="AA510" s="1" t="s">
        <v>202</v>
      </c>
      <c r="AB510" s="1" t="s">
        <v>8064</v>
      </c>
      <c r="AC510" s="1" t="s">
        <v>1220</v>
      </c>
    </row>
    <row r="511" spans="1:29" ht="13" x14ac:dyDescent="0.2">
      <c r="A511" s="1" t="s">
        <v>1049</v>
      </c>
      <c r="B511" s="1" t="s">
        <v>1050</v>
      </c>
      <c r="C511" s="1">
        <v>293</v>
      </c>
      <c r="D511" s="8">
        <v>7.97</v>
      </c>
      <c r="E511" s="8">
        <v>8.01</v>
      </c>
      <c r="F511" s="8">
        <v>41.749998927116401</v>
      </c>
      <c r="G511" s="8">
        <v>28.159999847412099</v>
      </c>
      <c r="H511" s="8">
        <v>28.159999847412099</v>
      </c>
      <c r="I511" s="2">
        <v>4</v>
      </c>
      <c r="J511" s="17">
        <v>0.80167812108993497</v>
      </c>
      <c r="K511" s="17">
        <v>0.60255962610244795</v>
      </c>
      <c r="L511" s="17">
        <v>0.63679552078247104</v>
      </c>
      <c r="M511" s="17">
        <v>0.49659231305122398</v>
      </c>
      <c r="N511" s="3">
        <f t="shared" si="35"/>
        <v>0.63440639525651954</v>
      </c>
      <c r="O511" s="3">
        <f t="shared" si="36"/>
        <v>0.61967757344245955</v>
      </c>
      <c r="P511" s="3">
        <f t="shared" si="37"/>
        <v>0.12648119246711281</v>
      </c>
      <c r="Q511" s="9">
        <v>1.8E-3</v>
      </c>
      <c r="R511" s="9" t="s">
        <v>30</v>
      </c>
      <c r="S511" s="9">
        <v>0.12280000000000001</v>
      </c>
      <c r="T511" s="9" t="s">
        <v>201</v>
      </c>
      <c r="U511" s="9">
        <v>1.03E-2</v>
      </c>
      <c r="V511" s="9" t="s">
        <v>30</v>
      </c>
      <c r="W511" s="10"/>
      <c r="X511" s="1" t="s">
        <v>1049</v>
      </c>
      <c r="Y511" s="1">
        <f t="shared" si="38"/>
        <v>-0.69041033775874938</v>
      </c>
      <c r="Z511" s="1">
        <f t="shared" si="39"/>
        <v>1.9871627752948278</v>
      </c>
      <c r="AA511" s="1" t="s">
        <v>202</v>
      </c>
      <c r="AB511" s="1" t="s">
        <v>7593</v>
      </c>
      <c r="AC511" s="1" t="s">
        <v>1155</v>
      </c>
    </row>
    <row r="512" spans="1:29" ht="13" x14ac:dyDescent="0.2">
      <c r="A512" s="1" t="s">
        <v>1051</v>
      </c>
      <c r="B512" s="1" t="s">
        <v>1052</v>
      </c>
      <c r="C512" s="1">
        <v>236</v>
      </c>
      <c r="D512" s="8">
        <v>10.9</v>
      </c>
      <c r="E512" s="8">
        <v>11.34</v>
      </c>
      <c r="F512" s="8">
        <v>56.5199971199036</v>
      </c>
      <c r="G512" s="8">
        <v>29.7699987888336</v>
      </c>
      <c r="H512" s="8">
        <v>16.050000488758101</v>
      </c>
      <c r="I512" s="2">
        <v>8</v>
      </c>
      <c r="J512" s="17">
        <v>0.89536482095718395</v>
      </c>
      <c r="K512" s="17">
        <v>0.461317598819733</v>
      </c>
      <c r="L512" s="17">
        <v>0.76559662818908703</v>
      </c>
      <c r="M512" s="17">
        <v>0.37325015664100603</v>
      </c>
      <c r="N512" s="3">
        <f t="shared" si="35"/>
        <v>0.62388230115175247</v>
      </c>
      <c r="O512" s="3">
        <f t="shared" si="36"/>
        <v>0.61345711350441001</v>
      </c>
      <c r="P512" s="3">
        <f t="shared" si="37"/>
        <v>0.24700166217652944</v>
      </c>
      <c r="Q512" s="9">
        <v>1.2E-2</v>
      </c>
      <c r="R512" s="9" t="s">
        <v>30</v>
      </c>
      <c r="S512" s="9">
        <v>0.32419999999999999</v>
      </c>
      <c r="T512" s="9" t="s">
        <v>201</v>
      </c>
      <c r="U512" s="9">
        <v>5.5599999999999997E-2</v>
      </c>
      <c r="V512" s="9" t="s">
        <v>201</v>
      </c>
      <c r="W512" s="10"/>
      <c r="X512" s="1" t="s">
        <v>1051</v>
      </c>
      <c r="Y512" s="1">
        <f t="shared" si="38"/>
        <v>-0.7049656055993192</v>
      </c>
      <c r="Z512" s="1">
        <f t="shared" si="39"/>
        <v>1.2549252084179425</v>
      </c>
      <c r="AA512" s="1" t="s">
        <v>202</v>
      </c>
      <c r="AB512" s="1" t="s">
        <v>7678</v>
      </c>
      <c r="AC512" s="1" t="s">
        <v>1134</v>
      </c>
    </row>
    <row r="513" spans="1:29" ht="13" x14ac:dyDescent="0.2">
      <c r="A513" s="1" t="s">
        <v>1053</v>
      </c>
      <c r="B513" s="1" t="s">
        <v>1054</v>
      </c>
      <c r="C513" s="1">
        <v>453</v>
      </c>
      <c r="D513" s="8">
        <v>2.95</v>
      </c>
      <c r="E513" s="8">
        <v>3.01</v>
      </c>
      <c r="F513" s="8">
        <v>27.3400008678436</v>
      </c>
      <c r="G513" s="8">
        <v>7.4909999966621399</v>
      </c>
      <c r="H513" s="8">
        <v>7.4909999966621399</v>
      </c>
      <c r="I513" s="2">
        <v>2</v>
      </c>
      <c r="J513" s="17">
        <v>0.49659231305122398</v>
      </c>
      <c r="K513" s="17">
        <v>0.91201078891754195</v>
      </c>
      <c r="L513" s="17">
        <v>0.39810717105865501</v>
      </c>
      <c r="M513" s="17">
        <v>0.72443598508834794</v>
      </c>
      <c r="N513" s="3">
        <f t="shared" si="35"/>
        <v>0.63278656452894222</v>
      </c>
      <c r="O513" s="3">
        <f t="shared" si="36"/>
        <v>0.61051414906978596</v>
      </c>
      <c r="P513" s="3">
        <f t="shared" si="37"/>
        <v>0.23093222355592238</v>
      </c>
      <c r="Q513" s="9">
        <v>1.03E-2</v>
      </c>
      <c r="R513" s="9" t="s">
        <v>30</v>
      </c>
      <c r="S513" s="9">
        <v>0.3226</v>
      </c>
      <c r="T513" s="9" t="s">
        <v>201</v>
      </c>
      <c r="U513" s="9">
        <v>5.0099999999999999E-2</v>
      </c>
      <c r="V513" s="9" t="s">
        <v>201</v>
      </c>
      <c r="W513" s="10"/>
      <c r="X513" s="1" t="s">
        <v>1053</v>
      </c>
      <c r="Y513" s="1">
        <f t="shared" si="38"/>
        <v>-0.71190336387407516</v>
      </c>
      <c r="Z513" s="1">
        <f t="shared" si="39"/>
        <v>1.3001622741327543</v>
      </c>
      <c r="AA513" s="1" t="s">
        <v>202</v>
      </c>
      <c r="AB513" s="1" t="s">
        <v>7399</v>
      </c>
      <c r="AC513" s="1" t="s">
        <v>1134</v>
      </c>
    </row>
    <row r="514" spans="1:29" ht="13" x14ac:dyDescent="0.2">
      <c r="A514" s="1" t="s">
        <v>1055</v>
      </c>
      <c r="B514" s="1" t="s">
        <v>1056</v>
      </c>
      <c r="C514" s="1">
        <v>548</v>
      </c>
      <c r="D514" s="8">
        <v>1.86</v>
      </c>
      <c r="E514" s="8">
        <v>1.99</v>
      </c>
      <c r="F514" s="8">
        <v>22.890000045299502</v>
      </c>
      <c r="G514" s="8">
        <v>5.9700001031160399</v>
      </c>
      <c r="H514" s="8">
        <v>5.9700001031160399</v>
      </c>
      <c r="I514" s="2">
        <v>2</v>
      </c>
      <c r="J514" s="17">
        <v>0.337287306785584</v>
      </c>
      <c r="K514" s="17">
        <v>0.86297851800918601</v>
      </c>
      <c r="L514" s="17">
        <v>0.35318318009376498</v>
      </c>
      <c r="M514" s="17">
        <v>0.90364944934845004</v>
      </c>
      <c r="N514" s="3">
        <f t="shared" si="35"/>
        <v>0.61427461355924629</v>
      </c>
      <c r="O514" s="3">
        <f t="shared" si="36"/>
        <v>0.60808084905147552</v>
      </c>
      <c r="P514" s="3">
        <f t="shared" si="37"/>
        <v>0.31117097787736125</v>
      </c>
      <c r="Q514" s="9">
        <v>2.1700000000000001E-2</v>
      </c>
      <c r="R514" s="9" t="s">
        <v>30</v>
      </c>
      <c r="S514" s="9">
        <v>0.39279999999999998</v>
      </c>
      <c r="T514" s="9" t="s">
        <v>201</v>
      </c>
      <c r="U514" s="9">
        <v>8.9300000000000004E-2</v>
      </c>
      <c r="V514" s="9" t="s">
        <v>201</v>
      </c>
      <c r="W514" s="10"/>
      <c r="X514" s="1" t="s">
        <v>1055</v>
      </c>
      <c r="Y514" s="1">
        <f t="shared" si="38"/>
        <v>-0.71766494100279321</v>
      </c>
      <c r="Z514" s="1">
        <f t="shared" si="39"/>
        <v>1.0491485411114536</v>
      </c>
      <c r="AA514" s="1" t="s">
        <v>202</v>
      </c>
      <c r="AB514" s="1" t="s">
        <v>7860</v>
      </c>
      <c r="AC514" s="1" t="s">
        <v>1148</v>
      </c>
    </row>
    <row r="515" spans="1:29" ht="13" x14ac:dyDescent="0.2">
      <c r="A515" s="1" t="s">
        <v>1057</v>
      </c>
      <c r="B515" s="1" t="s">
        <v>1058</v>
      </c>
      <c r="C515" s="1">
        <v>104</v>
      </c>
      <c r="D515" s="8">
        <v>21.07</v>
      </c>
      <c r="E515" s="8">
        <v>22.89</v>
      </c>
      <c r="F515" s="8">
        <v>88.200002908706693</v>
      </c>
      <c r="G515" s="8">
        <v>83.710002899169893</v>
      </c>
      <c r="H515" s="8">
        <v>56.739997863769503</v>
      </c>
      <c r="I515" s="2">
        <v>22</v>
      </c>
      <c r="J515" s="17">
        <v>0.68548822402954102</v>
      </c>
      <c r="K515" s="17">
        <v>0.80167812108993497</v>
      </c>
      <c r="L515" s="17">
        <v>0.43651583790779103</v>
      </c>
      <c r="M515" s="17">
        <v>0.52966344356536899</v>
      </c>
      <c r="N515" s="3">
        <f t="shared" ref="N515:N538" si="40">AVERAGE(J515:M515)</f>
        <v>0.61333640664815903</v>
      </c>
      <c r="O515" s="3">
        <f t="shared" ref="O515:O538" si="41">MEDIAN(J515:M515)</f>
        <v>0.60757583379745506</v>
      </c>
      <c r="P515" s="3">
        <f t="shared" ref="P515:P538" si="42">STDEV(J515:M515)</f>
        <v>0.16221915673046045</v>
      </c>
      <c r="Q515" s="9">
        <v>3.5000000000000001E-3</v>
      </c>
      <c r="R515" s="9" t="s">
        <v>30</v>
      </c>
      <c r="S515" s="9">
        <v>0.15040000000000001</v>
      </c>
      <c r="T515" s="9" t="s">
        <v>201</v>
      </c>
      <c r="U515" s="9">
        <v>1.7500000000000002E-2</v>
      </c>
      <c r="V515" s="9" t="s">
        <v>30</v>
      </c>
      <c r="W515" s="10"/>
      <c r="X515" s="1" t="s">
        <v>1057</v>
      </c>
      <c r="Y515" s="1">
        <f t="shared" ref="Y515:Y538" si="43">LOG(O515, 2)</f>
        <v>-0.71886360680168271</v>
      </c>
      <c r="Z515" s="1">
        <f t="shared" si="39"/>
        <v>1.7569619513137056</v>
      </c>
      <c r="AA515" s="1" t="s">
        <v>202</v>
      </c>
      <c r="AB515" s="1" t="s">
        <v>7375</v>
      </c>
      <c r="AC515" s="1" t="s">
        <v>1148</v>
      </c>
    </row>
    <row r="516" spans="1:29" ht="13" x14ac:dyDescent="0.2">
      <c r="A516" s="1" t="s">
        <v>1059</v>
      </c>
      <c r="B516" s="1" t="s">
        <v>1060</v>
      </c>
      <c r="C516" s="1">
        <v>178</v>
      </c>
      <c r="D516" s="8">
        <v>14.13</v>
      </c>
      <c r="E516" s="8">
        <v>14.57</v>
      </c>
      <c r="F516" s="8">
        <v>52.600002288818402</v>
      </c>
      <c r="G516" s="8">
        <v>37.020000815391498</v>
      </c>
      <c r="H516" s="8">
        <v>19.720000028610201</v>
      </c>
      <c r="I516" s="2">
        <v>8</v>
      </c>
      <c r="J516" s="17">
        <v>0.52480751276016202</v>
      </c>
      <c r="K516" s="17">
        <v>0.71779429912567105</v>
      </c>
      <c r="L516" s="17">
        <v>0.42854851484298701</v>
      </c>
      <c r="M516" s="17">
        <v>0.67920362949371305</v>
      </c>
      <c r="N516" s="3">
        <f t="shared" si="40"/>
        <v>0.58758848905563332</v>
      </c>
      <c r="O516" s="3">
        <f t="shared" si="41"/>
        <v>0.60200557112693753</v>
      </c>
      <c r="P516" s="3">
        <f t="shared" si="42"/>
        <v>0.13488519972635421</v>
      </c>
      <c r="Q516" s="9">
        <v>1.8E-3</v>
      </c>
      <c r="R516" s="9" t="s">
        <v>30</v>
      </c>
      <c r="S516" s="9">
        <v>7.4200000000000002E-2</v>
      </c>
      <c r="T516" s="9" t="s">
        <v>201</v>
      </c>
      <c r="U516" s="9">
        <v>8.8000000000000005E-3</v>
      </c>
      <c r="V516" s="9" t="s">
        <v>30</v>
      </c>
      <c r="W516" s="10"/>
      <c r="X516" s="1" t="s">
        <v>1059</v>
      </c>
      <c r="Y516" s="1">
        <f t="shared" si="43"/>
        <v>-0.73215125673957016</v>
      </c>
      <c r="Z516" s="1">
        <f t="shared" ref="Z516:Z538" si="44">-LOG10(U516)</f>
        <v>2.0555173278498313</v>
      </c>
      <c r="AA516" s="1" t="s">
        <v>202</v>
      </c>
      <c r="AB516" s="1" t="s">
        <v>8066</v>
      </c>
      <c r="AC516" s="1" t="s">
        <v>1220</v>
      </c>
    </row>
    <row r="517" spans="1:29" ht="13" x14ac:dyDescent="0.2">
      <c r="A517" s="1" t="s">
        <v>1061</v>
      </c>
      <c r="B517" s="1" t="s">
        <v>1062</v>
      </c>
      <c r="C517" s="1">
        <v>77</v>
      </c>
      <c r="D517" s="8">
        <v>26.46</v>
      </c>
      <c r="E517" s="8">
        <v>27.24</v>
      </c>
      <c r="F517" s="8">
        <v>49.300000071525602</v>
      </c>
      <c r="G517" s="8">
        <v>27.0999997854233</v>
      </c>
      <c r="H517" s="8">
        <v>19.2300006747246</v>
      </c>
      <c r="I517" s="2">
        <v>17</v>
      </c>
      <c r="J517" s="17">
        <v>0.56493699550628695</v>
      </c>
      <c r="K517" s="17">
        <v>0.77983009815216098</v>
      </c>
      <c r="L517" s="17">
        <v>0.43251383304595897</v>
      </c>
      <c r="M517" s="17">
        <v>0.63095736503601096</v>
      </c>
      <c r="N517" s="3">
        <f t="shared" si="40"/>
        <v>0.60205957293510448</v>
      </c>
      <c r="O517" s="3">
        <f t="shared" si="41"/>
        <v>0.5979471802711489</v>
      </c>
      <c r="P517" s="3">
        <f t="shared" si="42"/>
        <v>0.14440831658157322</v>
      </c>
      <c r="Q517" s="9">
        <v>2.3999999999999998E-3</v>
      </c>
      <c r="R517" s="9" t="s">
        <v>30</v>
      </c>
      <c r="S517" s="9">
        <v>0.1036</v>
      </c>
      <c r="T517" s="9" t="s">
        <v>201</v>
      </c>
      <c r="U517" s="9">
        <v>1.18E-2</v>
      </c>
      <c r="V517" s="9" t="s">
        <v>30</v>
      </c>
      <c r="W517" s="10"/>
      <c r="X517" s="1" t="s">
        <v>1061</v>
      </c>
      <c r="Y517" s="1">
        <f t="shared" si="43"/>
        <v>-0.74191004545807071</v>
      </c>
      <c r="Z517" s="1">
        <f t="shared" si="44"/>
        <v>1.9281179926938745</v>
      </c>
      <c r="AA517" s="1" t="s">
        <v>202</v>
      </c>
      <c r="AB517" s="1" t="s">
        <v>8225</v>
      </c>
      <c r="AC517" s="1" t="s">
        <v>1155</v>
      </c>
    </row>
    <row r="518" spans="1:29" ht="13" x14ac:dyDescent="0.2">
      <c r="A518" s="1" t="s">
        <v>1063</v>
      </c>
      <c r="B518" s="1" t="s">
        <v>1064</v>
      </c>
      <c r="C518" s="1">
        <v>506</v>
      </c>
      <c r="D518" s="8">
        <v>2.12</v>
      </c>
      <c r="E518" s="8">
        <v>2.1800000000000002</v>
      </c>
      <c r="F518" s="8">
        <v>29.929998517036399</v>
      </c>
      <c r="G518" s="8">
        <v>7.5659997761249498</v>
      </c>
      <c r="H518" s="8">
        <v>3.6180000752210599</v>
      </c>
      <c r="I518" s="2">
        <v>2</v>
      </c>
      <c r="J518" s="17">
        <v>0.201372399926186</v>
      </c>
      <c r="K518" s="17">
        <v>0.95499259233474698</v>
      </c>
      <c r="L518" s="17">
        <v>0.23988328874111201</v>
      </c>
      <c r="M518" s="17">
        <v>1.0964782238006601</v>
      </c>
      <c r="N518" s="3">
        <f t="shared" si="40"/>
        <v>0.62318162620067619</v>
      </c>
      <c r="O518" s="3">
        <f t="shared" si="41"/>
        <v>0.59743794053792953</v>
      </c>
      <c r="P518" s="3">
        <f t="shared" si="42"/>
        <v>0.46866790851522172</v>
      </c>
      <c r="Q518" s="9">
        <v>6.3100000000000003E-2</v>
      </c>
      <c r="R518" s="9" t="s">
        <v>201</v>
      </c>
      <c r="S518" s="9">
        <v>0.57740000000000002</v>
      </c>
      <c r="T518" s="9" t="s">
        <v>201</v>
      </c>
      <c r="U518" s="9">
        <v>0.20619999999999999</v>
      </c>
      <c r="V518" s="9" t="s">
        <v>201</v>
      </c>
      <c r="W518" s="10"/>
      <c r="X518" s="1" t="s">
        <v>1063</v>
      </c>
      <c r="Y518" s="1">
        <f t="shared" si="43"/>
        <v>-0.74313923539760274</v>
      </c>
      <c r="Z518" s="1">
        <f t="shared" si="44"/>
        <v>0.68571133905250226</v>
      </c>
      <c r="AA518" s="1" t="s">
        <v>202</v>
      </c>
      <c r="AB518" s="1" t="s">
        <v>8183</v>
      </c>
      <c r="AC518" s="1" t="s">
        <v>1220</v>
      </c>
    </row>
    <row r="519" spans="1:29" ht="13" x14ac:dyDescent="0.2">
      <c r="A519" s="1" t="s">
        <v>1065</v>
      </c>
      <c r="B519" s="1" t="s">
        <v>1066</v>
      </c>
      <c r="C519" s="1">
        <v>85</v>
      </c>
      <c r="D519" s="8">
        <v>25.02</v>
      </c>
      <c r="E519" s="8">
        <v>25.75</v>
      </c>
      <c r="F519" s="8">
        <v>38.310000300407403</v>
      </c>
      <c r="G519" s="8">
        <v>24.459999799728401</v>
      </c>
      <c r="H519" s="8">
        <v>21.760000288486498</v>
      </c>
      <c r="I519" s="2">
        <v>15</v>
      </c>
      <c r="J519" s="17">
        <v>0.82413810491561901</v>
      </c>
      <c r="K519" s="17">
        <v>0.37670379877090499</v>
      </c>
      <c r="L519" s="17">
        <v>0.75857758522033703</v>
      </c>
      <c r="M519" s="17">
        <v>0.35318318009376498</v>
      </c>
      <c r="N519" s="3">
        <f t="shared" si="40"/>
        <v>0.5781506672501564</v>
      </c>
      <c r="O519" s="3">
        <f t="shared" si="41"/>
        <v>0.56764069199562095</v>
      </c>
      <c r="P519" s="3">
        <f t="shared" si="42"/>
        <v>0.24782715974041042</v>
      </c>
      <c r="Q519" s="9">
        <v>1.01E-2</v>
      </c>
      <c r="R519" s="9" t="s">
        <v>30</v>
      </c>
      <c r="S519" s="9">
        <v>0.2208</v>
      </c>
      <c r="T519" s="9" t="s">
        <v>201</v>
      </c>
      <c r="U519" s="9">
        <v>4.2299999999999997E-2</v>
      </c>
      <c r="V519" s="9" t="s">
        <v>30</v>
      </c>
      <c r="W519" s="10"/>
      <c r="X519" s="1" t="s">
        <v>1065</v>
      </c>
      <c r="Y519" s="1">
        <f t="shared" si="43"/>
        <v>-0.81695008047828077</v>
      </c>
      <c r="Z519" s="1">
        <f t="shared" si="44"/>
        <v>1.3736596326249577</v>
      </c>
      <c r="AA519" s="1" t="s">
        <v>202</v>
      </c>
      <c r="AB519" s="1" t="s">
        <v>7876</v>
      </c>
      <c r="AC519" s="1" t="s">
        <v>1202</v>
      </c>
    </row>
    <row r="520" spans="1:29" ht="13" x14ac:dyDescent="0.2">
      <c r="A520" s="1" t="s">
        <v>1067</v>
      </c>
      <c r="B520" s="1" t="s">
        <v>1068</v>
      </c>
      <c r="C520" s="1">
        <v>175</v>
      </c>
      <c r="D520" s="8">
        <v>14.24</v>
      </c>
      <c r="E520" s="8">
        <v>14.6</v>
      </c>
      <c r="F520" s="8">
        <v>45.120000839233398</v>
      </c>
      <c r="G520" s="8">
        <v>26.030001044273401</v>
      </c>
      <c r="H520" s="8">
        <v>17.350000143051101</v>
      </c>
      <c r="I520" s="2">
        <v>7</v>
      </c>
      <c r="J520" s="17">
        <v>0.47863009572029103</v>
      </c>
      <c r="K520" s="17">
        <v>0.340408205986023</v>
      </c>
      <c r="L520" s="17">
        <v>0.87096357345581099</v>
      </c>
      <c r="M520" s="17">
        <v>0.65463614463806197</v>
      </c>
      <c r="N520" s="3">
        <f t="shared" si="40"/>
        <v>0.58615950495004676</v>
      </c>
      <c r="O520" s="3">
        <f t="shared" si="41"/>
        <v>0.56663312017917655</v>
      </c>
      <c r="P520" s="3">
        <f t="shared" si="42"/>
        <v>0.22931687131725501</v>
      </c>
      <c r="Q520" s="9">
        <v>8.3999999999999995E-3</v>
      </c>
      <c r="R520" s="9" t="s">
        <v>30</v>
      </c>
      <c r="S520" s="9">
        <v>0.2087</v>
      </c>
      <c r="T520" s="9" t="s">
        <v>201</v>
      </c>
      <c r="U520" s="9">
        <v>3.6499999999999998E-2</v>
      </c>
      <c r="V520" s="9" t="s">
        <v>30</v>
      </c>
      <c r="W520" s="10"/>
      <c r="X520" s="1" t="s">
        <v>1067</v>
      </c>
      <c r="Y520" s="1">
        <f t="shared" si="43"/>
        <v>-0.8195131639765646</v>
      </c>
      <c r="Z520" s="1">
        <f t="shared" si="44"/>
        <v>1.4377071355435254</v>
      </c>
      <c r="AA520" s="1" t="s">
        <v>202</v>
      </c>
      <c r="AB520" s="1" t="s">
        <v>7655</v>
      </c>
      <c r="AC520" s="1" t="s">
        <v>1810</v>
      </c>
    </row>
    <row r="521" spans="1:29" ht="13" x14ac:dyDescent="0.2">
      <c r="A521" s="1" t="s">
        <v>1069</v>
      </c>
      <c r="B521" s="1" t="s">
        <v>1070</v>
      </c>
      <c r="C521" s="1">
        <v>133</v>
      </c>
      <c r="D521" s="8">
        <v>16.91</v>
      </c>
      <c r="E521" s="8">
        <v>17.97</v>
      </c>
      <c r="F521" s="8">
        <v>54.369997978210399</v>
      </c>
      <c r="G521" s="8">
        <v>44.0499991178513</v>
      </c>
      <c r="H521" s="8">
        <v>34.5200002193451</v>
      </c>
      <c r="I521" s="2">
        <v>17</v>
      </c>
      <c r="J521" s="17">
        <v>0.92044961452484098</v>
      </c>
      <c r="K521" s="17">
        <v>0.67297667264938399</v>
      </c>
      <c r="L521" s="17">
        <v>0.44874539971351601</v>
      </c>
      <c r="M521" s="17">
        <v>0.33113113045692399</v>
      </c>
      <c r="N521" s="3">
        <f t="shared" si="40"/>
        <v>0.59332570433616627</v>
      </c>
      <c r="O521" s="3">
        <f t="shared" si="41"/>
        <v>0.56086103618145</v>
      </c>
      <c r="P521" s="3">
        <f t="shared" si="42"/>
        <v>0.26013060080586248</v>
      </c>
      <c r="Q521" s="9">
        <v>1.2200000000000001E-2</v>
      </c>
      <c r="R521" s="9" t="s">
        <v>30</v>
      </c>
      <c r="S521" s="9">
        <v>0.26919999999999999</v>
      </c>
      <c r="T521" s="9" t="s">
        <v>201</v>
      </c>
      <c r="U521" s="9">
        <v>5.2200000000000003E-2</v>
      </c>
      <c r="V521" s="9" t="s">
        <v>201</v>
      </c>
      <c r="W521" s="10"/>
      <c r="X521" s="1" t="s">
        <v>1069</v>
      </c>
      <c r="Y521" s="1">
        <f t="shared" si="43"/>
        <v>-0.83428473447480755</v>
      </c>
      <c r="Z521" s="1">
        <f t="shared" si="44"/>
        <v>1.2823294969977379</v>
      </c>
      <c r="AA521" s="1" t="s">
        <v>202</v>
      </c>
      <c r="AB521" s="1" t="s">
        <v>7709</v>
      </c>
      <c r="AC521" s="1" t="s">
        <v>1450</v>
      </c>
    </row>
    <row r="522" spans="1:29" ht="13" x14ac:dyDescent="0.2">
      <c r="A522" s="1" t="s">
        <v>1071</v>
      </c>
      <c r="B522" s="1" t="s">
        <v>1072</v>
      </c>
      <c r="C522" s="1">
        <v>364</v>
      </c>
      <c r="D522" s="8">
        <v>5.21</v>
      </c>
      <c r="E522" s="8">
        <v>5.51</v>
      </c>
      <c r="F522" s="8">
        <v>39.950001239776597</v>
      </c>
      <c r="G522" s="8">
        <v>16.130000352859501</v>
      </c>
      <c r="H522" s="8">
        <v>7.6920002698898298</v>
      </c>
      <c r="I522" s="2">
        <v>4</v>
      </c>
      <c r="J522" s="17">
        <v>0.32809528708457902</v>
      </c>
      <c r="K522" s="17">
        <v>0.81658238172531095</v>
      </c>
      <c r="L522" s="17">
        <v>0.33113113045692399</v>
      </c>
      <c r="M522" s="17">
        <v>0.78704577684402499</v>
      </c>
      <c r="N522" s="3">
        <f t="shared" si="40"/>
        <v>0.56571364402770974</v>
      </c>
      <c r="O522" s="3">
        <f t="shared" si="41"/>
        <v>0.55908845365047455</v>
      </c>
      <c r="P522" s="3">
        <f t="shared" si="42"/>
        <v>0.27289465354512893</v>
      </c>
      <c r="Q522" s="9">
        <v>1.26E-2</v>
      </c>
      <c r="R522" s="9" t="s">
        <v>30</v>
      </c>
      <c r="S522" s="9">
        <v>0.23269999999999999</v>
      </c>
      <c r="T522" s="9" t="s">
        <v>201</v>
      </c>
      <c r="U522" s="9">
        <v>0.05</v>
      </c>
      <c r="V522" s="9" t="s">
        <v>30</v>
      </c>
      <c r="W522" s="10"/>
      <c r="X522" s="1" t="s">
        <v>1071</v>
      </c>
      <c r="Y522" s="1">
        <f t="shared" si="43"/>
        <v>-0.83885154429187314</v>
      </c>
      <c r="Z522" s="1">
        <f t="shared" si="44"/>
        <v>1.3010299956639813</v>
      </c>
      <c r="AA522" s="1" t="s">
        <v>202</v>
      </c>
      <c r="AB522" s="1" t="s">
        <v>7995</v>
      </c>
      <c r="AC522" s="1" t="s">
        <v>1450</v>
      </c>
    </row>
    <row r="523" spans="1:29" ht="13" x14ac:dyDescent="0.2">
      <c r="A523" s="1" t="s">
        <v>1073</v>
      </c>
      <c r="B523" s="1" t="s">
        <v>1074</v>
      </c>
      <c r="C523" s="1">
        <v>50</v>
      </c>
      <c r="D523" s="8">
        <v>32.81</v>
      </c>
      <c r="E523" s="8">
        <v>35.04</v>
      </c>
      <c r="F523" s="8">
        <v>60.750001668930103</v>
      </c>
      <c r="G523" s="8">
        <v>44.7100013494492</v>
      </c>
      <c r="H523" s="8">
        <v>44.7100013494492</v>
      </c>
      <c r="I523" s="2">
        <v>33</v>
      </c>
      <c r="J523" s="17">
        <v>0.80167812108993497</v>
      </c>
      <c r="K523" s="17">
        <v>0.64268767833709695</v>
      </c>
      <c r="L523" s="17">
        <v>0.47424197196960399</v>
      </c>
      <c r="M523" s="17">
        <v>0.380189388990402</v>
      </c>
      <c r="N523" s="3">
        <f t="shared" si="40"/>
        <v>0.57469929009675957</v>
      </c>
      <c r="O523" s="3">
        <f t="shared" si="41"/>
        <v>0.5584648251533505</v>
      </c>
      <c r="P523" s="3">
        <f t="shared" si="42"/>
        <v>0.18625035574753715</v>
      </c>
      <c r="Q523" s="9">
        <v>4.4000000000000003E-3</v>
      </c>
      <c r="R523" s="9" t="s">
        <v>30</v>
      </c>
      <c r="S523" s="9">
        <v>0.12790000000000001</v>
      </c>
      <c r="T523" s="9" t="s">
        <v>201</v>
      </c>
      <c r="U523" s="9">
        <v>1.9699999999999999E-2</v>
      </c>
      <c r="V523" s="9" t="s">
        <v>30</v>
      </c>
      <c r="W523" s="10"/>
      <c r="X523" s="1" t="s">
        <v>1073</v>
      </c>
      <c r="Y523" s="1">
        <f t="shared" si="43"/>
        <v>-0.84046167930845084</v>
      </c>
      <c r="Z523" s="1">
        <f t="shared" si="44"/>
        <v>1.7055337738384071</v>
      </c>
      <c r="AA523" s="1" t="s">
        <v>202</v>
      </c>
      <c r="AB523" s="1" t="s">
        <v>7361</v>
      </c>
      <c r="AC523" s="1" t="s">
        <v>1450</v>
      </c>
    </row>
    <row r="524" spans="1:29" ht="13" x14ac:dyDescent="0.2">
      <c r="A524" s="1" t="s">
        <v>1075</v>
      </c>
      <c r="B524" s="1" t="s">
        <v>1076</v>
      </c>
      <c r="C524" s="1">
        <v>224</v>
      </c>
      <c r="D524" s="8">
        <v>11.53</v>
      </c>
      <c r="E524" s="8">
        <v>11.76</v>
      </c>
      <c r="F524" s="8">
        <v>33.799999952316298</v>
      </c>
      <c r="G524" s="8">
        <v>21.8799993395805</v>
      </c>
      <c r="H524" s="8">
        <v>14.959999918937701</v>
      </c>
      <c r="I524" s="2">
        <v>6</v>
      </c>
      <c r="J524" s="17">
        <v>0.51522862911224399</v>
      </c>
      <c r="K524" s="17">
        <v>0.78704577684402499</v>
      </c>
      <c r="L524" s="17">
        <v>0.39445731043815602</v>
      </c>
      <c r="M524" s="17">
        <v>0.59703528881072998</v>
      </c>
      <c r="N524" s="3">
        <f t="shared" si="40"/>
        <v>0.57344175130128872</v>
      </c>
      <c r="O524" s="3">
        <f t="shared" si="41"/>
        <v>0.55613195896148704</v>
      </c>
      <c r="P524" s="3">
        <f t="shared" si="42"/>
        <v>0.16493183683606646</v>
      </c>
      <c r="Q524" s="9">
        <v>3.0999999999999999E-3</v>
      </c>
      <c r="R524" s="9" t="s">
        <v>30</v>
      </c>
      <c r="S524" s="9">
        <v>9.8199999999999996E-2</v>
      </c>
      <c r="T524" s="9" t="s">
        <v>201</v>
      </c>
      <c r="U524" s="9">
        <v>1.4E-2</v>
      </c>
      <c r="V524" s="9" t="s">
        <v>30</v>
      </c>
      <c r="W524" s="10"/>
      <c r="X524" s="1" t="s">
        <v>1075</v>
      </c>
      <c r="Y524" s="1">
        <f t="shared" si="43"/>
        <v>-0.84650084871684583</v>
      </c>
      <c r="Z524" s="1">
        <f t="shared" si="44"/>
        <v>1.853871964321762</v>
      </c>
      <c r="AA524" s="1" t="s">
        <v>202</v>
      </c>
      <c r="AB524" s="1" t="s">
        <v>7533</v>
      </c>
      <c r="AC524" s="1" t="s">
        <v>1155</v>
      </c>
    </row>
    <row r="525" spans="1:29" ht="13" x14ac:dyDescent="0.2">
      <c r="A525" s="1" t="s">
        <v>1077</v>
      </c>
      <c r="B525" s="1" t="s">
        <v>1078</v>
      </c>
      <c r="C525" s="1">
        <v>86</v>
      </c>
      <c r="D525" s="8">
        <v>24.95</v>
      </c>
      <c r="E525" s="8">
        <v>27.44</v>
      </c>
      <c r="F525" s="8">
        <v>84.259998798370404</v>
      </c>
      <c r="G525" s="8">
        <v>68.510001897811904</v>
      </c>
      <c r="H525" s="8">
        <v>60.4300022125244</v>
      </c>
      <c r="I525" s="2">
        <v>20</v>
      </c>
      <c r="J525" s="17">
        <v>0.67920362949371305</v>
      </c>
      <c r="K525" s="17">
        <v>0.66069352626800504</v>
      </c>
      <c r="L525" s="17">
        <v>0.42461955547332803</v>
      </c>
      <c r="M525" s="17">
        <v>0.43651583790779103</v>
      </c>
      <c r="N525" s="3">
        <f t="shared" si="40"/>
        <v>0.55025813728570927</v>
      </c>
      <c r="O525" s="3">
        <f t="shared" si="41"/>
        <v>0.54860468208789803</v>
      </c>
      <c r="P525" s="3">
        <f t="shared" si="42"/>
        <v>0.13849822984192248</v>
      </c>
      <c r="Q525" s="9">
        <v>1.6999999999999999E-3</v>
      </c>
      <c r="R525" s="9" t="s">
        <v>30</v>
      </c>
      <c r="S525" s="9">
        <v>5.0799999999999998E-2</v>
      </c>
      <c r="T525" s="9" t="s">
        <v>201</v>
      </c>
      <c r="U525" s="9">
        <v>7.4000000000000003E-3</v>
      </c>
      <c r="V525" s="9" t="s">
        <v>30</v>
      </c>
      <c r="W525" s="10"/>
      <c r="X525" s="1" t="s">
        <v>1077</v>
      </c>
      <c r="Y525" s="1">
        <f t="shared" si="43"/>
        <v>-0.86616115991195086</v>
      </c>
      <c r="Z525" s="1">
        <f t="shared" si="44"/>
        <v>2.1307682802690238</v>
      </c>
      <c r="AA525" s="1" t="s">
        <v>202</v>
      </c>
      <c r="AB525" s="1" t="s">
        <v>7458</v>
      </c>
      <c r="AC525" s="1" t="s">
        <v>1202</v>
      </c>
    </row>
    <row r="526" spans="1:29" ht="13" x14ac:dyDescent="0.2">
      <c r="A526" s="1" t="s">
        <v>1079</v>
      </c>
      <c r="B526" s="1" t="s">
        <v>1080</v>
      </c>
      <c r="C526" s="1">
        <v>340</v>
      </c>
      <c r="D526" s="8">
        <v>6</v>
      </c>
      <c r="E526" s="8">
        <v>6.18</v>
      </c>
      <c r="F526" s="8">
        <v>45.539999008178697</v>
      </c>
      <c r="G526" s="8">
        <v>20.309999585151701</v>
      </c>
      <c r="H526" s="8">
        <v>13.850000500679</v>
      </c>
      <c r="I526" s="2">
        <v>5</v>
      </c>
      <c r="J526" s="17">
        <v>0.52966338396072399</v>
      </c>
      <c r="K526" s="17">
        <v>0.78704577684402499</v>
      </c>
      <c r="L526" s="17">
        <v>0.36643758416175798</v>
      </c>
      <c r="M526" s="17">
        <v>0.54450267553329501</v>
      </c>
      <c r="N526" s="3">
        <f t="shared" si="40"/>
        <v>0.55691235512495052</v>
      </c>
      <c r="O526" s="3">
        <f t="shared" si="41"/>
        <v>0.5370830297470095</v>
      </c>
      <c r="P526" s="3">
        <f t="shared" si="42"/>
        <v>0.17333833653934971</v>
      </c>
      <c r="Q526" s="9">
        <v>3.3E-3</v>
      </c>
      <c r="R526" s="9" t="s">
        <v>30</v>
      </c>
      <c r="S526" s="9">
        <v>9.1700000000000004E-2</v>
      </c>
      <c r="T526" s="9" t="s">
        <v>201</v>
      </c>
      <c r="U526" s="9">
        <v>1.4500000000000001E-2</v>
      </c>
      <c r="V526" s="9" t="s">
        <v>30</v>
      </c>
      <c r="W526" s="10"/>
      <c r="X526" s="1" t="s">
        <v>1079</v>
      </c>
      <c r="Y526" s="1">
        <f t="shared" si="43"/>
        <v>-0.89678295761775084</v>
      </c>
      <c r="Z526" s="1">
        <f t="shared" si="44"/>
        <v>1.8386319977650252</v>
      </c>
      <c r="AA526" s="1" t="s">
        <v>202</v>
      </c>
      <c r="AB526" s="1" t="s">
        <v>7453</v>
      </c>
      <c r="AC526" s="1" t="s">
        <v>1155</v>
      </c>
    </row>
    <row r="527" spans="1:29" ht="13" x14ac:dyDescent="0.2">
      <c r="A527" s="1" t="s">
        <v>1081</v>
      </c>
      <c r="B527" s="1" t="s">
        <v>1082</v>
      </c>
      <c r="C527" s="1">
        <v>55</v>
      </c>
      <c r="D527" s="8">
        <v>31.3</v>
      </c>
      <c r="E527" s="8">
        <v>34.090000000000003</v>
      </c>
      <c r="F527" s="8">
        <v>67.269998788833604</v>
      </c>
      <c r="G527" s="8">
        <v>63.029998540878303</v>
      </c>
      <c r="H527" s="8">
        <v>48.480001091957099</v>
      </c>
      <c r="I527" s="2">
        <v>25</v>
      </c>
      <c r="J527" s="17">
        <v>0.83176368474960305</v>
      </c>
      <c r="K527" s="17">
        <v>0.52966338396072399</v>
      </c>
      <c r="L527" s="17">
        <v>0.53951060771942105</v>
      </c>
      <c r="M527" s="17">
        <v>0.36307805776596103</v>
      </c>
      <c r="N527" s="3">
        <f t="shared" si="40"/>
        <v>0.56600393354892731</v>
      </c>
      <c r="O527" s="3">
        <f t="shared" si="41"/>
        <v>0.53458699584007252</v>
      </c>
      <c r="P527" s="3">
        <f t="shared" si="42"/>
        <v>0.19479021902071128</v>
      </c>
      <c r="Q527" s="9">
        <v>4.7999999999999996E-3</v>
      </c>
      <c r="R527" s="9" t="s">
        <v>30</v>
      </c>
      <c r="S527" s="9">
        <v>0.12820000000000001</v>
      </c>
      <c r="T527" s="9" t="s">
        <v>201</v>
      </c>
      <c r="U527" s="9">
        <v>2.1000000000000001E-2</v>
      </c>
      <c r="V527" s="9" t="s">
        <v>30</v>
      </c>
      <c r="W527" s="10"/>
      <c r="X527" s="1" t="s">
        <v>1081</v>
      </c>
      <c r="Y527" s="1">
        <f t="shared" si="43"/>
        <v>-0.9035033513303582</v>
      </c>
      <c r="Z527" s="1">
        <f t="shared" si="44"/>
        <v>1.6777807052660807</v>
      </c>
      <c r="AA527" s="1" t="s">
        <v>202</v>
      </c>
      <c r="AB527" s="1" t="s">
        <v>7645</v>
      </c>
      <c r="AC527" s="1" t="s">
        <v>1155</v>
      </c>
    </row>
    <row r="528" spans="1:29" ht="13" x14ac:dyDescent="0.2">
      <c r="A528" s="1" t="s">
        <v>1083</v>
      </c>
      <c r="B528" s="1" t="s">
        <v>1084</v>
      </c>
      <c r="C528" s="1">
        <v>260</v>
      </c>
      <c r="D528" s="8">
        <v>9.7100000000000009</v>
      </c>
      <c r="E528" s="8">
        <v>9.8699999999999992</v>
      </c>
      <c r="F528" s="8">
        <v>33.410000801086397</v>
      </c>
      <c r="G528" s="8">
        <v>18.219999969005599</v>
      </c>
      <c r="H528" s="8">
        <v>11.0600002110004</v>
      </c>
      <c r="I528" s="2">
        <v>5</v>
      </c>
      <c r="J528" s="17">
        <v>0.31332859396934498</v>
      </c>
      <c r="K528" s="17">
        <v>0.46989411115646401</v>
      </c>
      <c r="L528" s="17">
        <v>0.57543992996215798</v>
      </c>
      <c r="M528" s="17">
        <v>1.16949939727783</v>
      </c>
      <c r="N528" s="3">
        <f t="shared" si="40"/>
        <v>0.63204050809144929</v>
      </c>
      <c r="O528" s="3">
        <f t="shared" si="41"/>
        <v>0.52266702055931102</v>
      </c>
      <c r="P528" s="3">
        <f t="shared" si="42"/>
        <v>0.3741365264411739</v>
      </c>
      <c r="Q528" s="9">
        <v>3.7499999999999999E-2</v>
      </c>
      <c r="R528" s="9" t="s">
        <v>30</v>
      </c>
      <c r="S528" s="9">
        <v>0.51649999999999996</v>
      </c>
      <c r="T528" s="9" t="s">
        <v>201</v>
      </c>
      <c r="U528" s="9">
        <v>0.1439</v>
      </c>
      <c r="V528" s="9" t="s">
        <v>201</v>
      </c>
      <c r="W528" s="10"/>
      <c r="X528" s="1" t="s">
        <v>1083</v>
      </c>
      <c r="Y528" s="1">
        <f t="shared" si="43"/>
        <v>-0.93603596443323245</v>
      </c>
      <c r="Z528" s="1">
        <f t="shared" si="44"/>
        <v>0.84193920606339478</v>
      </c>
      <c r="AA528" s="1" t="s">
        <v>202</v>
      </c>
      <c r="AB528" s="1" t="s">
        <v>8086</v>
      </c>
      <c r="AC528" s="1" t="s">
        <v>1810</v>
      </c>
    </row>
    <row r="529" spans="1:29" ht="13" x14ac:dyDescent="0.2">
      <c r="A529" s="1" t="s">
        <v>1085</v>
      </c>
      <c r="B529" s="1" t="s">
        <v>1086</v>
      </c>
      <c r="C529" s="1">
        <v>193</v>
      </c>
      <c r="D529" s="8">
        <v>13.09</v>
      </c>
      <c r="E529" s="8">
        <v>13.49</v>
      </c>
      <c r="F529" s="8">
        <v>68.580001592636094</v>
      </c>
      <c r="G529" s="8">
        <v>53.100001811981201</v>
      </c>
      <c r="H529" s="8">
        <v>30.9700012207031</v>
      </c>
      <c r="I529" s="2">
        <v>7</v>
      </c>
      <c r="J529" s="17">
        <v>0.35974928736686701</v>
      </c>
      <c r="K529" s="17">
        <v>0.53456437587738004</v>
      </c>
      <c r="L529" s="17">
        <v>0.49203953146934498</v>
      </c>
      <c r="M529" s="17">
        <v>0.75857758522033703</v>
      </c>
      <c r="N529" s="3">
        <f t="shared" si="40"/>
        <v>0.53623269498348225</v>
      </c>
      <c r="O529" s="3">
        <f t="shared" si="41"/>
        <v>0.51330195367336251</v>
      </c>
      <c r="P529" s="3">
        <f t="shared" si="42"/>
        <v>0.16587089594866503</v>
      </c>
      <c r="Q529" s="9">
        <v>2.7000000000000001E-3</v>
      </c>
      <c r="R529" s="9" t="s">
        <v>30</v>
      </c>
      <c r="S529" s="9">
        <v>6.7299999999999999E-2</v>
      </c>
      <c r="T529" s="9" t="s">
        <v>201</v>
      </c>
      <c r="U529" s="9">
        <v>1.1299999999999999E-2</v>
      </c>
      <c r="V529" s="9" t="s">
        <v>30</v>
      </c>
      <c r="W529" s="10"/>
      <c r="X529" s="1" t="s">
        <v>1085</v>
      </c>
      <c r="Y529" s="1">
        <f t="shared" si="43"/>
        <v>-0.96212034330145979</v>
      </c>
      <c r="Z529" s="1">
        <f t="shared" si="44"/>
        <v>1.9469215565165803</v>
      </c>
      <c r="AA529" s="1" t="s">
        <v>202</v>
      </c>
      <c r="AB529" s="1" t="s">
        <v>7772</v>
      </c>
      <c r="AC529" s="1" t="s">
        <v>1450</v>
      </c>
    </row>
    <row r="530" spans="1:29" ht="13" x14ac:dyDescent="0.2">
      <c r="A530" s="1" t="s">
        <v>1087</v>
      </c>
      <c r="B530" s="1" t="s">
        <v>1088</v>
      </c>
      <c r="C530" s="1">
        <v>426</v>
      </c>
      <c r="D530" s="8">
        <v>3.85</v>
      </c>
      <c r="E530" s="8">
        <v>4.03</v>
      </c>
      <c r="F530" s="8">
        <v>24.770000576973001</v>
      </c>
      <c r="G530" s="8">
        <v>17.4300000071526</v>
      </c>
      <c r="H530" s="8">
        <v>17.4300000071526</v>
      </c>
      <c r="I530" s="2">
        <v>3</v>
      </c>
      <c r="J530" s="17">
        <v>0.27797129750251798</v>
      </c>
      <c r="K530" s="17">
        <v>0.68548822402954102</v>
      </c>
      <c r="L530" s="17">
        <v>0.337287306785584</v>
      </c>
      <c r="M530" s="17">
        <v>0.82413810491561901</v>
      </c>
      <c r="N530" s="3">
        <f t="shared" si="40"/>
        <v>0.5312212333083155</v>
      </c>
      <c r="O530" s="3">
        <f t="shared" si="41"/>
        <v>0.51138776540756248</v>
      </c>
      <c r="P530" s="3">
        <f t="shared" si="42"/>
        <v>0.26542073263691934</v>
      </c>
      <c r="Q530" s="9">
        <v>1.0200000000000001E-2</v>
      </c>
      <c r="R530" s="9" t="s">
        <v>30</v>
      </c>
      <c r="S530" s="9">
        <v>0.17080000000000001</v>
      </c>
      <c r="T530" s="9" t="s">
        <v>201</v>
      </c>
      <c r="U530" s="9">
        <v>3.8600000000000002E-2</v>
      </c>
      <c r="V530" s="9" t="s">
        <v>30</v>
      </c>
      <c r="W530" s="10"/>
      <c r="X530" s="1" t="s">
        <v>1087</v>
      </c>
      <c r="Y530" s="1">
        <f t="shared" si="43"/>
        <v>-0.96751044935859554</v>
      </c>
      <c r="Z530" s="1">
        <f t="shared" si="44"/>
        <v>1.4134126953282451</v>
      </c>
      <c r="AA530" s="1" t="s">
        <v>202</v>
      </c>
      <c r="AB530" s="1" t="s">
        <v>7312</v>
      </c>
      <c r="AC530" s="1" t="s">
        <v>1356</v>
      </c>
    </row>
    <row r="531" spans="1:29" ht="13" x14ac:dyDescent="0.2">
      <c r="A531" s="1" t="s">
        <v>1089</v>
      </c>
      <c r="B531" s="1" t="s">
        <v>1090</v>
      </c>
      <c r="C531" s="1">
        <v>96</v>
      </c>
      <c r="D531" s="8">
        <v>22.38</v>
      </c>
      <c r="E531" s="8">
        <v>23.85</v>
      </c>
      <c r="F531" s="8">
        <v>97.369998693466201</v>
      </c>
      <c r="G531" s="8">
        <v>81.580001115799007</v>
      </c>
      <c r="H531" s="8">
        <v>75.440001487731905</v>
      </c>
      <c r="I531" s="2">
        <v>18</v>
      </c>
      <c r="J531" s="17">
        <v>0.69183099269866899</v>
      </c>
      <c r="K531" s="17">
        <v>0.81658238172531095</v>
      </c>
      <c r="L531" s="17">
        <v>0.29922646284103399</v>
      </c>
      <c r="M531" s="17">
        <v>0.32210686802864102</v>
      </c>
      <c r="N531" s="3">
        <f t="shared" si="40"/>
        <v>0.53243667632341374</v>
      </c>
      <c r="O531" s="3">
        <f t="shared" si="41"/>
        <v>0.50696893036365498</v>
      </c>
      <c r="P531" s="3">
        <f t="shared" si="42"/>
        <v>0.26126038219937447</v>
      </c>
      <c r="Q531" s="9">
        <v>9.7999999999999997E-3</v>
      </c>
      <c r="R531" s="9" t="s">
        <v>30</v>
      </c>
      <c r="S531" s="9">
        <v>0.1676</v>
      </c>
      <c r="T531" s="9" t="s">
        <v>201</v>
      </c>
      <c r="U531" s="9">
        <v>3.73E-2</v>
      </c>
      <c r="V531" s="9" t="s">
        <v>30</v>
      </c>
      <c r="W531" s="10"/>
      <c r="X531" s="1" t="s">
        <v>1089</v>
      </c>
      <c r="Y531" s="1">
        <f t="shared" si="43"/>
        <v>-0.98003076064448802</v>
      </c>
      <c r="Z531" s="1">
        <f t="shared" si="44"/>
        <v>1.4282911681913124</v>
      </c>
      <c r="AA531" s="1" t="s">
        <v>202</v>
      </c>
      <c r="AB531" s="1" t="s">
        <v>7385</v>
      </c>
      <c r="AC531" s="1" t="s">
        <v>1148</v>
      </c>
    </row>
    <row r="532" spans="1:29" ht="13" x14ac:dyDescent="0.2">
      <c r="A532" s="1" t="s">
        <v>1091</v>
      </c>
      <c r="B532" s="1" t="s">
        <v>1092</v>
      </c>
      <c r="C532" s="1">
        <v>373</v>
      </c>
      <c r="D532" s="8">
        <v>4.96</v>
      </c>
      <c r="E532" s="8">
        <v>5.48</v>
      </c>
      <c r="F532" s="8">
        <v>45.879998803138697</v>
      </c>
      <c r="G532" s="8">
        <v>16.4800003170967</v>
      </c>
      <c r="H532" s="8">
        <v>11.6099998354912</v>
      </c>
      <c r="I532" s="2">
        <v>7</v>
      </c>
      <c r="J532" s="17">
        <v>0.31045588850974998</v>
      </c>
      <c r="K532" s="17">
        <v>0.383707314729691</v>
      </c>
      <c r="L532" s="17">
        <v>0.59703528881072998</v>
      </c>
      <c r="M532" s="17">
        <v>0.71779429912567105</v>
      </c>
      <c r="N532" s="3">
        <f t="shared" si="40"/>
        <v>0.50224819779396046</v>
      </c>
      <c r="O532" s="3">
        <f t="shared" si="41"/>
        <v>0.49037130177021049</v>
      </c>
      <c r="P532" s="3">
        <f t="shared" si="42"/>
        <v>0.18822056678353774</v>
      </c>
      <c r="Q532" s="9">
        <v>3.3999999999999998E-3</v>
      </c>
      <c r="R532" s="9" t="s">
        <v>30</v>
      </c>
      <c r="S532" s="9">
        <v>6.5799999999999997E-2</v>
      </c>
      <c r="T532" s="9" t="s">
        <v>201</v>
      </c>
      <c r="U532" s="9">
        <v>1.32E-2</v>
      </c>
      <c r="V532" s="9" t="s">
        <v>30</v>
      </c>
      <c r="W532" s="10"/>
      <c r="X532" s="1" t="s">
        <v>1091</v>
      </c>
      <c r="Y532" s="1">
        <f t="shared" si="43"/>
        <v>-1.0280535449069828</v>
      </c>
      <c r="Z532" s="1">
        <f t="shared" si="44"/>
        <v>1.8794260687941502</v>
      </c>
      <c r="AA532" s="1" t="s">
        <v>202</v>
      </c>
      <c r="AB532" s="1" t="s">
        <v>7518</v>
      </c>
      <c r="AC532" s="1" t="s">
        <v>1202</v>
      </c>
    </row>
    <row r="533" spans="1:29" ht="13" x14ac:dyDescent="0.2">
      <c r="A533" s="1" t="s">
        <v>1093</v>
      </c>
      <c r="B533" s="1" t="s">
        <v>1094</v>
      </c>
      <c r="C533" s="1">
        <v>309</v>
      </c>
      <c r="D533" s="8">
        <v>7.33</v>
      </c>
      <c r="E533" s="8">
        <v>7.6</v>
      </c>
      <c r="F533" s="8">
        <v>39.0100002288818</v>
      </c>
      <c r="G533" s="8">
        <v>20.739999413490299</v>
      </c>
      <c r="H533" s="8">
        <v>17.960000038147001</v>
      </c>
      <c r="I533" s="2">
        <v>7</v>
      </c>
      <c r="J533" s="17">
        <v>0.26061528921127303</v>
      </c>
      <c r="K533" s="17">
        <v>0.80167812108993497</v>
      </c>
      <c r="L533" s="17">
        <v>0.22908677160739899</v>
      </c>
      <c r="M533" s="17">
        <v>0.71779429912567105</v>
      </c>
      <c r="N533" s="3">
        <f t="shared" si="40"/>
        <v>0.5022936202585695</v>
      </c>
      <c r="O533" s="3">
        <f t="shared" si="41"/>
        <v>0.48920479416847207</v>
      </c>
      <c r="P533" s="3">
        <f t="shared" si="42"/>
        <v>0.29951183603654008</v>
      </c>
      <c r="Q533" s="9">
        <v>1.29E-2</v>
      </c>
      <c r="R533" s="9" t="s">
        <v>30</v>
      </c>
      <c r="S533" s="9">
        <v>0.17269999999999999</v>
      </c>
      <c r="T533" s="9" t="s">
        <v>201</v>
      </c>
      <c r="U533" s="9">
        <v>4.4900000000000002E-2</v>
      </c>
      <c r="V533" s="9" t="s">
        <v>30</v>
      </c>
      <c r="W533" s="10"/>
      <c r="X533" s="1" t="s">
        <v>1093</v>
      </c>
      <c r="Y533" s="1">
        <f t="shared" si="43"/>
        <v>-1.031489552654955</v>
      </c>
      <c r="Z533" s="1">
        <f t="shared" si="44"/>
        <v>1.3477536589966768</v>
      </c>
      <c r="AA533" s="1" t="s">
        <v>202</v>
      </c>
      <c r="AB533" s="1" t="s">
        <v>8092</v>
      </c>
      <c r="AC533" s="1" t="s">
        <v>1155</v>
      </c>
    </row>
    <row r="534" spans="1:29" ht="13" x14ac:dyDescent="0.2">
      <c r="A534" s="1" t="s">
        <v>1095</v>
      </c>
      <c r="B534" s="1" t="s">
        <v>1096</v>
      </c>
      <c r="C534" s="1">
        <v>180</v>
      </c>
      <c r="D534" s="8">
        <v>13.99</v>
      </c>
      <c r="E534" s="8">
        <v>14.42</v>
      </c>
      <c r="F534" s="8">
        <v>69.340002536773696</v>
      </c>
      <c r="G534" s="8">
        <v>56.199997663497903</v>
      </c>
      <c r="H534" s="8">
        <v>48.910000920295701</v>
      </c>
      <c r="I534" s="2">
        <v>8</v>
      </c>
      <c r="J534" s="17">
        <v>0.89536482095718395</v>
      </c>
      <c r="K534" s="17">
        <v>0.55975759029388406</v>
      </c>
      <c r="L534" s="17">
        <v>0.40179079771041898</v>
      </c>
      <c r="M534" s="17">
        <v>0.26791682839393599</v>
      </c>
      <c r="N534" s="3">
        <f t="shared" si="40"/>
        <v>0.53120750933885574</v>
      </c>
      <c r="O534" s="3">
        <f t="shared" si="41"/>
        <v>0.48077419400215149</v>
      </c>
      <c r="P534" s="3">
        <f t="shared" si="42"/>
        <v>0.2704911105432638</v>
      </c>
      <c r="Q534" s="9">
        <v>1.0800000000000001E-2</v>
      </c>
      <c r="R534" s="9" t="s">
        <v>30</v>
      </c>
      <c r="S534" s="9">
        <v>0.1767</v>
      </c>
      <c r="T534" s="9" t="s">
        <v>201</v>
      </c>
      <c r="U534" s="9">
        <v>4.0500000000000001E-2</v>
      </c>
      <c r="V534" s="9" t="s">
        <v>30</v>
      </c>
      <c r="W534" s="10"/>
      <c r="X534" s="1" t="s">
        <v>1095</v>
      </c>
      <c r="Y534" s="1">
        <f t="shared" si="43"/>
        <v>-1.05656863474568</v>
      </c>
      <c r="Z534" s="1">
        <f t="shared" si="44"/>
        <v>1.3925449767853315</v>
      </c>
      <c r="AA534" s="1" t="s">
        <v>202</v>
      </c>
      <c r="AB534" s="1" t="s">
        <v>7383</v>
      </c>
      <c r="AC534" s="1" t="s">
        <v>1148</v>
      </c>
    </row>
    <row r="535" spans="1:29" ht="13" x14ac:dyDescent="0.2">
      <c r="A535" s="1" t="s">
        <v>1097</v>
      </c>
      <c r="B535" s="1" t="s">
        <v>1098</v>
      </c>
      <c r="C535" s="1">
        <v>424</v>
      </c>
      <c r="D535" s="8">
        <v>4.01</v>
      </c>
      <c r="E535" s="8">
        <v>4.03</v>
      </c>
      <c r="F535" s="8">
        <v>19.720000028610201</v>
      </c>
      <c r="G535" s="8">
        <v>12.6800000667572</v>
      </c>
      <c r="H535" s="8">
        <v>6.57299980521202</v>
      </c>
      <c r="I535" s="2">
        <v>2</v>
      </c>
      <c r="J535" s="17">
        <v>0.91201078891754195</v>
      </c>
      <c r="K535" s="17">
        <v>0.40179079771041898</v>
      </c>
      <c r="L535" s="17">
        <v>0.54954087734222401</v>
      </c>
      <c r="M535" s="17">
        <v>0.244343057274818</v>
      </c>
      <c r="N535" s="3">
        <f t="shared" si="40"/>
        <v>0.52692138031125069</v>
      </c>
      <c r="O535" s="3">
        <f t="shared" si="41"/>
        <v>0.47566583752632152</v>
      </c>
      <c r="P535" s="3">
        <f t="shared" si="42"/>
        <v>0.28537324426020488</v>
      </c>
      <c r="Q535" s="9">
        <v>1.23E-2</v>
      </c>
      <c r="R535" s="9" t="s">
        <v>30</v>
      </c>
      <c r="S535" s="9">
        <v>0.18809999999999999</v>
      </c>
      <c r="T535" s="9" t="s">
        <v>201</v>
      </c>
      <c r="U535" s="9">
        <v>4.5199999999999997E-2</v>
      </c>
      <c r="V535" s="9" t="s">
        <v>30</v>
      </c>
      <c r="W535" s="10"/>
      <c r="X535" s="1" t="s">
        <v>1097</v>
      </c>
      <c r="Y535" s="1">
        <f t="shared" si="43"/>
        <v>-1.0719796806889235</v>
      </c>
      <c r="Z535" s="1">
        <f t="shared" si="44"/>
        <v>1.344861565188618</v>
      </c>
      <c r="AA535" s="1" t="s">
        <v>202</v>
      </c>
      <c r="AB535" s="1" t="s">
        <v>8226</v>
      </c>
      <c r="AC535" s="1" t="s">
        <v>1148</v>
      </c>
    </row>
    <row r="536" spans="1:29" ht="13" x14ac:dyDescent="0.2">
      <c r="A536" s="1" t="s">
        <v>1099</v>
      </c>
      <c r="B536" s="1" t="s">
        <v>1100</v>
      </c>
      <c r="C536" s="1">
        <v>265</v>
      </c>
      <c r="D536" s="8">
        <v>9.4</v>
      </c>
      <c r="E536" s="8">
        <v>9.56</v>
      </c>
      <c r="F536" s="8">
        <v>57.590001821517902</v>
      </c>
      <c r="G536" s="8">
        <v>51.270002126693697</v>
      </c>
      <c r="H536" s="8">
        <v>39.869999885559103</v>
      </c>
      <c r="I536" s="2">
        <v>7</v>
      </c>
      <c r="J536" s="17">
        <v>0.18030180037021601</v>
      </c>
      <c r="K536" s="17">
        <v>0.59156161546707198</v>
      </c>
      <c r="L536" s="17">
        <v>0.272897779941559</v>
      </c>
      <c r="M536" s="17">
        <v>0.74473196268081698</v>
      </c>
      <c r="N536" s="3">
        <f t="shared" si="40"/>
        <v>0.44737328961491596</v>
      </c>
      <c r="O536" s="3">
        <f t="shared" si="41"/>
        <v>0.43222969770431552</v>
      </c>
      <c r="P536" s="3">
        <f t="shared" si="42"/>
        <v>0.26519259517233917</v>
      </c>
      <c r="Q536" s="9">
        <v>7.6E-3</v>
      </c>
      <c r="R536" s="9" t="s">
        <v>30</v>
      </c>
      <c r="S536" s="9">
        <v>9.3600000000000003E-2</v>
      </c>
      <c r="T536" s="9" t="s">
        <v>201</v>
      </c>
      <c r="U536" s="9">
        <v>2.5100000000000001E-2</v>
      </c>
      <c r="V536" s="9" t="s">
        <v>30</v>
      </c>
      <c r="W536" s="10"/>
      <c r="X536" s="1" t="s">
        <v>1099</v>
      </c>
      <c r="Y536" s="1">
        <f t="shared" si="43"/>
        <v>-1.2101298943724574</v>
      </c>
      <c r="Z536" s="1">
        <f t="shared" si="44"/>
        <v>1.6003262785189618</v>
      </c>
      <c r="AA536" s="1" t="s">
        <v>202</v>
      </c>
      <c r="AB536" s="1" t="s">
        <v>7346</v>
      </c>
      <c r="AC536" s="1" t="s">
        <v>1155</v>
      </c>
    </row>
    <row r="537" spans="1:29" ht="13" x14ac:dyDescent="0.2">
      <c r="A537" s="1" t="s">
        <v>1101</v>
      </c>
      <c r="B537" s="1" t="s">
        <v>1102</v>
      </c>
      <c r="C537" s="1">
        <v>374</v>
      </c>
      <c r="D537" s="8">
        <v>4.96</v>
      </c>
      <c r="E537" s="8">
        <v>5.17</v>
      </c>
      <c r="F537" s="8">
        <v>27.649998664856</v>
      </c>
      <c r="G537" s="8">
        <v>7.3729999363422403</v>
      </c>
      <c r="H537" s="8">
        <v>7.3729999363422403</v>
      </c>
      <c r="I537" s="2">
        <v>4</v>
      </c>
      <c r="J537" s="17">
        <v>0.201372399926186</v>
      </c>
      <c r="K537" s="17">
        <v>0.87096357345581099</v>
      </c>
      <c r="L537" s="17">
        <v>0.15995579957962</v>
      </c>
      <c r="M537" s="17">
        <v>0.63095736503601096</v>
      </c>
      <c r="N537" s="3">
        <f t="shared" si="40"/>
        <v>0.46581228449940698</v>
      </c>
      <c r="O537" s="3">
        <f t="shared" si="41"/>
        <v>0.41616488248109851</v>
      </c>
      <c r="P537" s="3">
        <f t="shared" si="42"/>
        <v>0.34394626832741543</v>
      </c>
      <c r="Q537" s="9">
        <v>1.67E-2</v>
      </c>
      <c r="R537" s="9" t="s">
        <v>30</v>
      </c>
      <c r="S537" s="9">
        <v>0.1759</v>
      </c>
      <c r="T537" s="9" t="s">
        <v>201</v>
      </c>
      <c r="U537" s="9">
        <v>5.2999999999999999E-2</v>
      </c>
      <c r="V537" s="9" t="s">
        <v>201</v>
      </c>
      <c r="W537" s="10"/>
      <c r="X537" s="1" t="s">
        <v>1101</v>
      </c>
      <c r="Y537" s="1">
        <f t="shared" si="43"/>
        <v>-1.2647728645760297</v>
      </c>
      <c r="Z537" s="1">
        <f t="shared" si="44"/>
        <v>1.2757241303992111</v>
      </c>
      <c r="AA537" s="1" t="s">
        <v>202</v>
      </c>
      <c r="AB537" s="1" t="s">
        <v>7822</v>
      </c>
      <c r="AC537" s="1" t="s">
        <v>1194</v>
      </c>
    </row>
    <row r="538" spans="1:29" ht="13" x14ac:dyDescent="0.2">
      <c r="A538" s="1" t="s">
        <v>1103</v>
      </c>
      <c r="B538" s="1" t="s">
        <v>1104</v>
      </c>
      <c r="C538" s="1">
        <v>509</v>
      </c>
      <c r="D538" s="8">
        <v>2.08</v>
      </c>
      <c r="E538" s="8">
        <v>2.15</v>
      </c>
      <c r="F538" s="8">
        <v>41.589999198913603</v>
      </c>
      <c r="G538" s="8">
        <v>15.9299999475479</v>
      </c>
      <c r="H538" s="8">
        <v>11.500000208616299</v>
      </c>
      <c r="I538" s="2">
        <v>2</v>
      </c>
      <c r="J538" s="17">
        <v>0.648634374141693</v>
      </c>
      <c r="K538" s="17">
        <v>0.13182570040225999</v>
      </c>
      <c r="L538" s="17">
        <v>0.51999598741531405</v>
      </c>
      <c r="M538" s="17">
        <v>0.108642563223839</v>
      </c>
      <c r="N538" s="3">
        <f t="shared" si="40"/>
        <v>0.35227465629577653</v>
      </c>
      <c r="O538" s="3">
        <f t="shared" si="41"/>
        <v>0.325910843908787</v>
      </c>
      <c r="P538" s="3">
        <f t="shared" si="42"/>
        <v>0.27319947913772669</v>
      </c>
      <c r="Q538" s="9">
        <v>6.1000000000000004E-3</v>
      </c>
      <c r="R538" s="9" t="s">
        <v>30</v>
      </c>
      <c r="S538" s="9">
        <v>5.5300000000000002E-2</v>
      </c>
      <c r="T538" s="9" t="s">
        <v>201</v>
      </c>
      <c r="U538" s="9">
        <v>1.78E-2</v>
      </c>
      <c r="V538" s="9" t="s">
        <v>30</v>
      </c>
      <c r="W538" s="10"/>
      <c r="X538" s="1" t="s">
        <v>1103</v>
      </c>
      <c r="Y538" s="1">
        <f t="shared" si="43"/>
        <v>-1.6174507397634412</v>
      </c>
      <c r="Z538" s="1">
        <f t="shared" si="44"/>
        <v>1.7495799976911059</v>
      </c>
      <c r="AA538" s="1" t="s">
        <v>202</v>
      </c>
      <c r="AB538" s="1" t="s">
        <v>7715</v>
      </c>
      <c r="AC538" s="1" t="s">
        <v>1624</v>
      </c>
    </row>
    <row r="539" spans="1:29" ht="13" x14ac:dyDescent="0.2"/>
    <row r="540" spans="1:29" ht="13" x14ac:dyDescent="0.2"/>
    <row r="541" spans="1:29" ht="13" x14ac:dyDescent="0.2"/>
    <row r="542" spans="1:29" ht="13" x14ac:dyDescent="0.2"/>
    <row r="543" spans="1:29" ht="13" x14ac:dyDescent="0.2"/>
    <row r="544" spans="1:29" ht="13" x14ac:dyDescent="0.2"/>
    <row r="545" ht="13" x14ac:dyDescent="0.2"/>
    <row r="546" ht="13" x14ac:dyDescent="0.2"/>
    <row r="547" ht="13" x14ac:dyDescent="0.2"/>
    <row r="548" ht="13" x14ac:dyDescent="0.2"/>
    <row r="549" ht="13" x14ac:dyDescent="0.2"/>
    <row r="550" ht="13" x14ac:dyDescent="0.2"/>
    <row r="551" ht="13" x14ac:dyDescent="0.2"/>
    <row r="552" ht="13" x14ac:dyDescent="0.2"/>
    <row r="553" ht="13" x14ac:dyDescent="0.2"/>
    <row r="554" ht="13" x14ac:dyDescent="0.2"/>
    <row r="555" ht="13" x14ac:dyDescent="0.2"/>
    <row r="556" ht="13" x14ac:dyDescent="0.2"/>
    <row r="557" ht="13" x14ac:dyDescent="0.2"/>
    <row r="558" ht="13" x14ac:dyDescent="0.2"/>
    <row r="559" ht="13" x14ac:dyDescent="0.2"/>
    <row r="560" ht="13" x14ac:dyDescent="0.2"/>
    <row r="561" ht="13" x14ac:dyDescent="0.2"/>
    <row r="562" ht="13" x14ac:dyDescent="0.2"/>
    <row r="563" ht="13" x14ac:dyDescent="0.2"/>
    <row r="564" ht="13" x14ac:dyDescent="0.2"/>
    <row r="565" ht="13" x14ac:dyDescent="0.2"/>
    <row r="566" ht="13" x14ac:dyDescent="0.2"/>
    <row r="567" ht="13" x14ac:dyDescent="0.2"/>
    <row r="568" ht="13" x14ac:dyDescent="0.2"/>
    <row r="569" ht="13" x14ac:dyDescent="0.2"/>
    <row r="570" ht="13" x14ac:dyDescent="0.2"/>
    <row r="571" ht="13" x14ac:dyDescent="0.2"/>
    <row r="572" ht="13" x14ac:dyDescent="0.2"/>
    <row r="573" ht="13" x14ac:dyDescent="0.2"/>
    <row r="574" ht="13" x14ac:dyDescent="0.2"/>
    <row r="575" ht="13" x14ac:dyDescent="0.2"/>
    <row r="576" ht="13" x14ac:dyDescent="0.2"/>
    <row r="577" ht="13" x14ac:dyDescent="0.2"/>
    <row r="578" ht="13" x14ac:dyDescent="0.2"/>
    <row r="579" ht="13" x14ac:dyDescent="0.2"/>
    <row r="580" ht="13" x14ac:dyDescent="0.2"/>
    <row r="581" ht="13" x14ac:dyDescent="0.2"/>
    <row r="582" ht="13" x14ac:dyDescent="0.2"/>
    <row r="583" ht="13" x14ac:dyDescent="0.2"/>
    <row r="584" ht="13" x14ac:dyDescent="0.2"/>
    <row r="585" ht="13" x14ac:dyDescent="0.2"/>
    <row r="586" ht="13" x14ac:dyDescent="0.2"/>
    <row r="587" ht="13" x14ac:dyDescent="0.2"/>
    <row r="588" ht="13" x14ac:dyDescent="0.2"/>
    <row r="589" ht="13" x14ac:dyDescent="0.2"/>
    <row r="590" ht="13" x14ac:dyDescent="0.2"/>
    <row r="591" ht="13" x14ac:dyDescent="0.2"/>
    <row r="592" ht="13" x14ac:dyDescent="0.2"/>
    <row r="593" ht="13" x14ac:dyDescent="0.2"/>
    <row r="594" ht="13" x14ac:dyDescent="0.2"/>
    <row r="595" ht="13" x14ac:dyDescent="0.2"/>
    <row r="596" ht="13" x14ac:dyDescent="0.2"/>
    <row r="597" ht="13" x14ac:dyDescent="0.2"/>
    <row r="598" ht="13" x14ac:dyDescent="0.2"/>
    <row r="599" ht="13" x14ac:dyDescent="0.2"/>
    <row r="600" ht="13" x14ac:dyDescent="0.2"/>
    <row r="601" ht="13" x14ac:dyDescent="0.2"/>
    <row r="602" ht="13" x14ac:dyDescent="0.2"/>
    <row r="603" ht="13" x14ac:dyDescent="0.2"/>
    <row r="604" ht="13" x14ac:dyDescent="0.2"/>
    <row r="605" ht="13" x14ac:dyDescent="0.2"/>
    <row r="606" ht="13" x14ac:dyDescent="0.2"/>
    <row r="607" ht="13" x14ac:dyDescent="0.2"/>
    <row r="608" ht="13" x14ac:dyDescent="0.2"/>
    <row r="609" ht="13" x14ac:dyDescent="0.2"/>
    <row r="610" ht="13" x14ac:dyDescent="0.2"/>
    <row r="611" ht="13" x14ac:dyDescent="0.2"/>
    <row r="612" ht="13" x14ac:dyDescent="0.2"/>
    <row r="613" ht="13" x14ac:dyDescent="0.2"/>
    <row r="614" ht="13" x14ac:dyDescent="0.2"/>
    <row r="615" ht="13" x14ac:dyDescent="0.2"/>
    <row r="616" ht="13" x14ac:dyDescent="0.2"/>
    <row r="617" ht="13" x14ac:dyDescent="0.2"/>
    <row r="618" ht="13" x14ac:dyDescent="0.2"/>
    <row r="619" ht="13" x14ac:dyDescent="0.2"/>
    <row r="620" ht="13" x14ac:dyDescent="0.2"/>
    <row r="621" ht="13" x14ac:dyDescent="0.2"/>
    <row r="622" ht="13" x14ac:dyDescent="0.2"/>
    <row r="623" ht="13" x14ac:dyDescent="0.2"/>
    <row r="624" ht="13" x14ac:dyDescent="0.2"/>
    <row r="625" ht="13" x14ac:dyDescent="0.2"/>
    <row r="626" ht="13" x14ac:dyDescent="0.2"/>
    <row r="627" ht="13" x14ac:dyDescent="0.2"/>
    <row r="628" ht="13" x14ac:dyDescent="0.2"/>
    <row r="629" ht="13" x14ac:dyDescent="0.2"/>
    <row r="630" ht="13" x14ac:dyDescent="0.2"/>
    <row r="631" ht="13" x14ac:dyDescent="0.2"/>
    <row r="632" ht="13" x14ac:dyDescent="0.2"/>
    <row r="633" ht="13" x14ac:dyDescent="0.2"/>
    <row r="634" ht="13" x14ac:dyDescent="0.2"/>
    <row r="635" ht="13" x14ac:dyDescent="0.2"/>
    <row r="636" ht="13" x14ac:dyDescent="0.2"/>
    <row r="637" ht="13" x14ac:dyDescent="0.2"/>
    <row r="638" ht="13" x14ac:dyDescent="0.2"/>
    <row r="639" ht="13" x14ac:dyDescent="0.2"/>
    <row r="640" ht="13" x14ac:dyDescent="0.2"/>
    <row r="641" ht="13" x14ac:dyDescent="0.2"/>
    <row r="642" ht="13" x14ac:dyDescent="0.2"/>
    <row r="643" ht="13" x14ac:dyDescent="0.2"/>
    <row r="644" ht="13" x14ac:dyDescent="0.2"/>
    <row r="645" ht="13" x14ac:dyDescent="0.2"/>
    <row r="646" ht="13" x14ac:dyDescent="0.2"/>
    <row r="647" ht="13" x14ac:dyDescent="0.2"/>
    <row r="648" ht="13" x14ac:dyDescent="0.2"/>
    <row r="649" ht="13" x14ac:dyDescent="0.2"/>
    <row r="650" ht="13" x14ac:dyDescent="0.2"/>
    <row r="651" ht="13" x14ac:dyDescent="0.2"/>
    <row r="652" ht="13" x14ac:dyDescent="0.2"/>
    <row r="653" ht="13" x14ac:dyDescent="0.2"/>
    <row r="654" ht="13" x14ac:dyDescent="0.2"/>
    <row r="655" ht="13" x14ac:dyDescent="0.2"/>
    <row r="656" ht="13" x14ac:dyDescent="0.2"/>
    <row r="657" ht="13" x14ac:dyDescent="0.2"/>
    <row r="658" ht="13" x14ac:dyDescent="0.2"/>
    <row r="659" ht="13" x14ac:dyDescent="0.2"/>
    <row r="660" ht="13" x14ac:dyDescent="0.2"/>
    <row r="661" ht="13" x14ac:dyDescent="0.2"/>
    <row r="662" ht="13" x14ac:dyDescent="0.2"/>
    <row r="663" ht="13" x14ac:dyDescent="0.2"/>
    <row r="664" ht="13" x14ac:dyDescent="0.2"/>
    <row r="665" ht="13" x14ac:dyDescent="0.2"/>
    <row r="666" ht="13" x14ac:dyDescent="0.2"/>
    <row r="667" ht="13" x14ac:dyDescent="0.2"/>
    <row r="668" ht="13" x14ac:dyDescent="0.2"/>
    <row r="669" ht="13" x14ac:dyDescent="0.2"/>
    <row r="670" ht="13" x14ac:dyDescent="0.2"/>
    <row r="671" ht="13" x14ac:dyDescent="0.2"/>
    <row r="672" ht="13" x14ac:dyDescent="0.2"/>
    <row r="673" ht="13" x14ac:dyDescent="0.2"/>
    <row r="674" ht="13" x14ac:dyDescent="0.2"/>
    <row r="675" ht="13" x14ac:dyDescent="0.2"/>
    <row r="676" ht="13" x14ac:dyDescent="0.2"/>
    <row r="677" ht="13" x14ac:dyDescent="0.2"/>
    <row r="678" ht="13" x14ac:dyDescent="0.2"/>
    <row r="679" ht="13" x14ac:dyDescent="0.2"/>
    <row r="680" ht="13" x14ac:dyDescent="0.2"/>
    <row r="681" ht="13" x14ac:dyDescent="0.2"/>
    <row r="682" ht="13" x14ac:dyDescent="0.2"/>
    <row r="683" ht="13" x14ac:dyDescent="0.2"/>
    <row r="684" ht="13" x14ac:dyDescent="0.2"/>
    <row r="685" ht="13" x14ac:dyDescent="0.2"/>
    <row r="686" ht="13" x14ac:dyDescent="0.2"/>
    <row r="687" ht="13" x14ac:dyDescent="0.2"/>
    <row r="688" ht="13" x14ac:dyDescent="0.2"/>
    <row r="689" ht="13" x14ac:dyDescent="0.2"/>
    <row r="690" ht="13" x14ac:dyDescent="0.2"/>
    <row r="691" ht="13" x14ac:dyDescent="0.2"/>
    <row r="692" ht="13" x14ac:dyDescent="0.2"/>
    <row r="693" ht="13" x14ac:dyDescent="0.2"/>
    <row r="694" ht="13" x14ac:dyDescent="0.2"/>
    <row r="695" ht="13" x14ac:dyDescent="0.2"/>
    <row r="696" ht="13" x14ac:dyDescent="0.2"/>
    <row r="697" ht="13" x14ac:dyDescent="0.2"/>
    <row r="698" ht="13" x14ac:dyDescent="0.2"/>
    <row r="699" ht="13" x14ac:dyDescent="0.2"/>
    <row r="700" ht="13" x14ac:dyDescent="0.2"/>
    <row r="701" ht="13" x14ac:dyDescent="0.2"/>
    <row r="702" ht="13" x14ac:dyDescent="0.2"/>
    <row r="703" ht="13" x14ac:dyDescent="0.2"/>
    <row r="704" ht="13" x14ac:dyDescent="0.2"/>
    <row r="705" ht="13" x14ac:dyDescent="0.2"/>
    <row r="706" ht="13" x14ac:dyDescent="0.2"/>
    <row r="707" ht="13" x14ac:dyDescent="0.2"/>
    <row r="708" ht="13" x14ac:dyDescent="0.2"/>
    <row r="709" ht="13" x14ac:dyDescent="0.2"/>
    <row r="710" ht="13" x14ac:dyDescent="0.2"/>
    <row r="711" ht="13" x14ac:dyDescent="0.2"/>
    <row r="712" ht="13" x14ac:dyDescent="0.2"/>
    <row r="713" ht="13" x14ac:dyDescent="0.2"/>
    <row r="714" ht="13" x14ac:dyDescent="0.2"/>
    <row r="715" ht="13" x14ac:dyDescent="0.2"/>
    <row r="716" ht="13" x14ac:dyDescent="0.2"/>
    <row r="717" ht="13" x14ac:dyDescent="0.2"/>
    <row r="718" ht="13" x14ac:dyDescent="0.2"/>
    <row r="719" ht="13" x14ac:dyDescent="0.2"/>
    <row r="720" ht="13" x14ac:dyDescent="0.2"/>
    <row r="721" ht="13" x14ac:dyDescent="0.2"/>
    <row r="722" ht="13" x14ac:dyDescent="0.2"/>
    <row r="723" ht="13" x14ac:dyDescent="0.2"/>
    <row r="724" ht="13" x14ac:dyDescent="0.2"/>
    <row r="725" ht="13" x14ac:dyDescent="0.2"/>
    <row r="726" ht="13" x14ac:dyDescent="0.2"/>
    <row r="727" ht="13" x14ac:dyDescent="0.2"/>
    <row r="728" ht="13" x14ac:dyDescent="0.2"/>
    <row r="729" ht="13" x14ac:dyDescent="0.2"/>
    <row r="730" ht="13" x14ac:dyDescent="0.2"/>
    <row r="731" ht="13" x14ac:dyDescent="0.2"/>
    <row r="732" ht="13" x14ac:dyDescent="0.2"/>
    <row r="733" ht="13" x14ac:dyDescent="0.2"/>
    <row r="734" ht="13" x14ac:dyDescent="0.2"/>
    <row r="735" ht="13" x14ac:dyDescent="0.2"/>
    <row r="736" ht="13" x14ac:dyDescent="0.2"/>
    <row r="737" ht="13" x14ac:dyDescent="0.2"/>
    <row r="738" ht="13" x14ac:dyDescent="0.2"/>
    <row r="739" ht="13" x14ac:dyDescent="0.2"/>
    <row r="740" ht="13" x14ac:dyDescent="0.2"/>
    <row r="741" ht="13" x14ac:dyDescent="0.2"/>
    <row r="742" ht="13" x14ac:dyDescent="0.2"/>
    <row r="743" ht="13" x14ac:dyDescent="0.2"/>
    <row r="744" ht="13" x14ac:dyDescent="0.2"/>
    <row r="745" ht="13" x14ac:dyDescent="0.2"/>
    <row r="746" ht="13" x14ac:dyDescent="0.2"/>
    <row r="747" ht="13" x14ac:dyDescent="0.2"/>
    <row r="748" ht="13" x14ac:dyDescent="0.2"/>
    <row r="749" ht="13" x14ac:dyDescent="0.2"/>
    <row r="750" ht="13" x14ac:dyDescent="0.2"/>
    <row r="751" ht="13" x14ac:dyDescent="0.2"/>
    <row r="752" ht="13" x14ac:dyDescent="0.2"/>
    <row r="753" ht="13" x14ac:dyDescent="0.2"/>
    <row r="754" ht="13" x14ac:dyDescent="0.2"/>
    <row r="755" ht="13" x14ac:dyDescent="0.2"/>
    <row r="756" ht="13" x14ac:dyDescent="0.2"/>
    <row r="757" ht="13" x14ac:dyDescent="0.2"/>
    <row r="758" ht="13" x14ac:dyDescent="0.2"/>
    <row r="759" ht="13" x14ac:dyDescent="0.2"/>
    <row r="760" ht="13" x14ac:dyDescent="0.2"/>
    <row r="761" ht="13" x14ac:dyDescent="0.2"/>
    <row r="762" ht="13" x14ac:dyDescent="0.2"/>
    <row r="763" ht="13" x14ac:dyDescent="0.2"/>
    <row r="764" ht="13" x14ac:dyDescent="0.2"/>
    <row r="765" ht="13" x14ac:dyDescent="0.2"/>
    <row r="766" ht="13" x14ac:dyDescent="0.2"/>
    <row r="767" ht="13" x14ac:dyDescent="0.2"/>
    <row r="768" ht="13" x14ac:dyDescent="0.2"/>
    <row r="769" ht="13" x14ac:dyDescent="0.2"/>
    <row r="770" ht="13" x14ac:dyDescent="0.2"/>
    <row r="771" ht="13" x14ac:dyDescent="0.2"/>
    <row r="772" ht="13" x14ac:dyDescent="0.2"/>
    <row r="773" ht="13" x14ac:dyDescent="0.2"/>
    <row r="774" ht="13" x14ac:dyDescent="0.2"/>
    <row r="775" ht="13" x14ac:dyDescent="0.2"/>
    <row r="776" ht="13" x14ac:dyDescent="0.2"/>
    <row r="777" ht="13" x14ac:dyDescent="0.2"/>
    <row r="778" ht="13" x14ac:dyDescent="0.2"/>
    <row r="779" ht="13" x14ac:dyDescent="0.2"/>
    <row r="780" ht="13" x14ac:dyDescent="0.2"/>
    <row r="781" ht="13" x14ac:dyDescent="0.2"/>
    <row r="782" ht="13" x14ac:dyDescent="0.2"/>
    <row r="783" ht="13" x14ac:dyDescent="0.2"/>
    <row r="784" ht="13" x14ac:dyDescent="0.2"/>
    <row r="785" ht="13" x14ac:dyDescent="0.2"/>
    <row r="786" ht="13" x14ac:dyDescent="0.2"/>
    <row r="787" ht="13" x14ac:dyDescent="0.2"/>
    <row r="788" ht="13" x14ac:dyDescent="0.2"/>
    <row r="789" ht="13" x14ac:dyDescent="0.2"/>
    <row r="790" ht="13" x14ac:dyDescent="0.2"/>
    <row r="791" ht="13" x14ac:dyDescent="0.2"/>
    <row r="792" ht="13" x14ac:dyDescent="0.2"/>
    <row r="793" ht="13" x14ac:dyDescent="0.2"/>
    <row r="794" ht="13" x14ac:dyDescent="0.2"/>
    <row r="795" ht="13" x14ac:dyDescent="0.2"/>
    <row r="796" ht="13" x14ac:dyDescent="0.2"/>
    <row r="797" ht="13" x14ac:dyDescent="0.2"/>
    <row r="798" ht="13" x14ac:dyDescent="0.2"/>
    <row r="799" ht="13" x14ac:dyDescent="0.2"/>
    <row r="800" ht="13" x14ac:dyDescent="0.2"/>
    <row r="801" ht="13" x14ac:dyDescent="0.2"/>
    <row r="802" ht="13" x14ac:dyDescent="0.2"/>
    <row r="803" ht="13" x14ac:dyDescent="0.2"/>
    <row r="804" ht="13" x14ac:dyDescent="0.2"/>
    <row r="805" ht="13" x14ac:dyDescent="0.2"/>
    <row r="806" ht="13" x14ac:dyDescent="0.2"/>
    <row r="807" ht="13" x14ac:dyDescent="0.2"/>
    <row r="808" ht="13" x14ac:dyDescent="0.2"/>
    <row r="809" ht="13" x14ac:dyDescent="0.2"/>
    <row r="810" ht="13" x14ac:dyDescent="0.2"/>
    <row r="811" ht="13" x14ac:dyDescent="0.2"/>
    <row r="812" ht="13" x14ac:dyDescent="0.2"/>
    <row r="813" ht="13" x14ac:dyDescent="0.2"/>
    <row r="814" ht="13" x14ac:dyDescent="0.2"/>
    <row r="815" ht="13" x14ac:dyDescent="0.2"/>
    <row r="816" ht="13" x14ac:dyDescent="0.2"/>
    <row r="817" ht="13" x14ac:dyDescent="0.2"/>
    <row r="818" ht="13" x14ac:dyDescent="0.2"/>
    <row r="819" ht="13" x14ac:dyDescent="0.2"/>
    <row r="820" ht="13" x14ac:dyDescent="0.2"/>
    <row r="821" ht="13" x14ac:dyDescent="0.2"/>
    <row r="822" ht="13" x14ac:dyDescent="0.2"/>
    <row r="823" ht="13" x14ac:dyDescent="0.2"/>
    <row r="824" ht="13" x14ac:dyDescent="0.2"/>
    <row r="825" ht="13" x14ac:dyDescent="0.2"/>
    <row r="826" ht="13" x14ac:dyDescent="0.2"/>
    <row r="827" ht="13" x14ac:dyDescent="0.2"/>
    <row r="828" ht="13" x14ac:dyDescent="0.2"/>
    <row r="829" ht="13" x14ac:dyDescent="0.2"/>
    <row r="830" ht="13" x14ac:dyDescent="0.2"/>
    <row r="831" ht="13" x14ac:dyDescent="0.2"/>
    <row r="832" ht="13" x14ac:dyDescent="0.2"/>
    <row r="833" ht="13" x14ac:dyDescent="0.2"/>
    <row r="834" ht="13" x14ac:dyDescent="0.2"/>
    <row r="835" ht="13" x14ac:dyDescent="0.2"/>
    <row r="836" ht="13" x14ac:dyDescent="0.2"/>
    <row r="837" ht="13" x14ac:dyDescent="0.2"/>
    <row r="838" ht="13" x14ac:dyDescent="0.2"/>
    <row r="839" ht="13" x14ac:dyDescent="0.2"/>
    <row r="840" ht="13" x14ac:dyDescent="0.2"/>
    <row r="841" ht="13" x14ac:dyDescent="0.2"/>
    <row r="842" ht="13" x14ac:dyDescent="0.2"/>
    <row r="843" ht="13" x14ac:dyDescent="0.2"/>
    <row r="844" ht="13" x14ac:dyDescent="0.2"/>
    <row r="845" ht="13" x14ac:dyDescent="0.2"/>
    <row r="846" ht="13" x14ac:dyDescent="0.2"/>
    <row r="847" ht="13" x14ac:dyDescent="0.2"/>
    <row r="848" ht="13" x14ac:dyDescent="0.2"/>
    <row r="849" ht="13" x14ac:dyDescent="0.2"/>
    <row r="850" ht="13" x14ac:dyDescent="0.2"/>
    <row r="851" ht="13" x14ac:dyDescent="0.2"/>
    <row r="852" ht="13" x14ac:dyDescent="0.2"/>
    <row r="853" ht="13" x14ac:dyDescent="0.2"/>
    <row r="854" ht="13" x14ac:dyDescent="0.2"/>
    <row r="855" ht="13" x14ac:dyDescent="0.2"/>
    <row r="856" ht="13" x14ac:dyDescent="0.2"/>
    <row r="857" ht="13" x14ac:dyDescent="0.2"/>
    <row r="858" ht="13" x14ac:dyDescent="0.2"/>
    <row r="859" ht="13" x14ac:dyDescent="0.2"/>
    <row r="860" ht="13" x14ac:dyDescent="0.2"/>
    <row r="861" ht="13" x14ac:dyDescent="0.2"/>
    <row r="862" ht="13" x14ac:dyDescent="0.2"/>
    <row r="863" ht="13" x14ac:dyDescent="0.2"/>
    <row r="864" ht="13" x14ac:dyDescent="0.2"/>
    <row r="865" ht="13" x14ac:dyDescent="0.2"/>
    <row r="866" ht="13" x14ac:dyDescent="0.2"/>
    <row r="867" ht="13" x14ac:dyDescent="0.2"/>
    <row r="868" ht="13" x14ac:dyDescent="0.2"/>
    <row r="869" ht="13" x14ac:dyDescent="0.2"/>
    <row r="870" ht="13" x14ac:dyDescent="0.2"/>
    <row r="871" ht="13" x14ac:dyDescent="0.2"/>
    <row r="872" ht="13" x14ac:dyDescent="0.2"/>
    <row r="873" ht="13" x14ac:dyDescent="0.2"/>
    <row r="874" ht="13" x14ac:dyDescent="0.2"/>
    <row r="875" ht="13" x14ac:dyDescent="0.2"/>
    <row r="876" ht="13" x14ac:dyDescent="0.2"/>
    <row r="877" ht="13" x14ac:dyDescent="0.2"/>
    <row r="878" ht="13" x14ac:dyDescent="0.2"/>
    <row r="879" ht="13" x14ac:dyDescent="0.2"/>
    <row r="880" ht="13" x14ac:dyDescent="0.2"/>
    <row r="881" ht="13" x14ac:dyDescent="0.2"/>
    <row r="882" ht="13" x14ac:dyDescent="0.2"/>
    <row r="883" ht="13" x14ac:dyDescent="0.2"/>
    <row r="884" ht="13" x14ac:dyDescent="0.2"/>
    <row r="885" ht="13" x14ac:dyDescent="0.2"/>
    <row r="886" ht="13" x14ac:dyDescent="0.2"/>
    <row r="887" ht="13" x14ac:dyDescent="0.2"/>
    <row r="888" ht="13" x14ac:dyDescent="0.2"/>
    <row r="889" ht="13" x14ac:dyDescent="0.2"/>
    <row r="890" ht="13" x14ac:dyDescent="0.2"/>
    <row r="891" ht="13" x14ac:dyDescent="0.2"/>
    <row r="892" ht="13" x14ac:dyDescent="0.2"/>
    <row r="893" ht="13" x14ac:dyDescent="0.2"/>
    <row r="894" ht="13" x14ac:dyDescent="0.2"/>
    <row r="895" ht="13" x14ac:dyDescent="0.2"/>
    <row r="896" ht="13" x14ac:dyDescent="0.2"/>
    <row r="897" ht="13" x14ac:dyDescent="0.2"/>
    <row r="898" ht="13" x14ac:dyDescent="0.2"/>
    <row r="899" ht="13" x14ac:dyDescent="0.2"/>
    <row r="900" ht="13" x14ac:dyDescent="0.2"/>
    <row r="901" ht="13" x14ac:dyDescent="0.2"/>
    <row r="902" ht="13" x14ac:dyDescent="0.2"/>
    <row r="903" ht="13" x14ac:dyDescent="0.2"/>
    <row r="904" ht="13" x14ac:dyDescent="0.2"/>
    <row r="905" ht="13" x14ac:dyDescent="0.2"/>
    <row r="906" ht="13" x14ac:dyDescent="0.2"/>
    <row r="907" ht="13" x14ac:dyDescent="0.2"/>
    <row r="908" ht="13" x14ac:dyDescent="0.2"/>
    <row r="909" ht="13" x14ac:dyDescent="0.2"/>
    <row r="910" ht="13" x14ac:dyDescent="0.2"/>
    <row r="911" ht="13" x14ac:dyDescent="0.2"/>
    <row r="912" ht="13" x14ac:dyDescent="0.2"/>
    <row r="913" ht="13" x14ac:dyDescent="0.2"/>
    <row r="914" ht="13" x14ac:dyDescent="0.2"/>
    <row r="915" ht="13" x14ac:dyDescent="0.2"/>
    <row r="916" ht="13" x14ac:dyDescent="0.2"/>
    <row r="917" ht="13" x14ac:dyDescent="0.2"/>
    <row r="918" ht="13" x14ac:dyDescent="0.2"/>
    <row r="919" ht="13" x14ac:dyDescent="0.2"/>
    <row r="920" ht="13" x14ac:dyDescent="0.2"/>
    <row r="921" ht="13" x14ac:dyDescent="0.2"/>
    <row r="922" ht="13" x14ac:dyDescent="0.2"/>
    <row r="923" ht="13" x14ac:dyDescent="0.2"/>
    <row r="924" ht="13" x14ac:dyDescent="0.2"/>
    <row r="925" ht="13" x14ac:dyDescent="0.2"/>
    <row r="926" ht="13" x14ac:dyDescent="0.2"/>
    <row r="927" ht="13" x14ac:dyDescent="0.2"/>
    <row r="928" ht="13" x14ac:dyDescent="0.2"/>
    <row r="929" ht="13" x14ac:dyDescent="0.2"/>
    <row r="930" ht="13" x14ac:dyDescent="0.2"/>
    <row r="931" ht="13" x14ac:dyDescent="0.2"/>
    <row r="932" ht="13" x14ac:dyDescent="0.2"/>
    <row r="933" ht="13" x14ac:dyDescent="0.2"/>
    <row r="934" ht="13" x14ac:dyDescent="0.2"/>
    <row r="935" ht="13" x14ac:dyDescent="0.2"/>
    <row r="936" ht="13" x14ac:dyDescent="0.2"/>
    <row r="937" ht="13" x14ac:dyDescent="0.2"/>
    <row r="938" ht="13" x14ac:dyDescent="0.2"/>
    <row r="939" ht="13" x14ac:dyDescent="0.2"/>
    <row r="940" ht="13" x14ac:dyDescent="0.2"/>
    <row r="941" ht="13" x14ac:dyDescent="0.2"/>
    <row r="942" ht="13" x14ac:dyDescent="0.2"/>
    <row r="943" ht="13" x14ac:dyDescent="0.2"/>
    <row r="944" ht="13" x14ac:dyDescent="0.2"/>
    <row r="945" ht="13" x14ac:dyDescent="0.2"/>
    <row r="946" ht="13" x14ac:dyDescent="0.2"/>
    <row r="947" ht="13" x14ac:dyDescent="0.2"/>
    <row r="948" ht="13" x14ac:dyDescent="0.2"/>
    <row r="949" ht="13" x14ac:dyDescent="0.2"/>
    <row r="950" ht="13" x14ac:dyDescent="0.2"/>
    <row r="951" ht="13" x14ac:dyDescent="0.2"/>
    <row r="952" ht="13" x14ac:dyDescent="0.2"/>
    <row r="953" ht="13" x14ac:dyDescent="0.2"/>
    <row r="954" ht="13" x14ac:dyDescent="0.2"/>
    <row r="955" ht="13" x14ac:dyDescent="0.2"/>
    <row r="956" ht="13" x14ac:dyDescent="0.2"/>
    <row r="957" ht="13" x14ac:dyDescent="0.2"/>
    <row r="958" ht="13" x14ac:dyDescent="0.2"/>
    <row r="959" ht="13" x14ac:dyDescent="0.2"/>
    <row r="960" ht="13" x14ac:dyDescent="0.2"/>
    <row r="961" ht="13" x14ac:dyDescent="0.2"/>
    <row r="962" ht="13" x14ac:dyDescent="0.2"/>
    <row r="963" ht="13" x14ac:dyDescent="0.2"/>
    <row r="964" ht="13" x14ac:dyDescent="0.2"/>
    <row r="965" ht="13" x14ac:dyDescent="0.2"/>
    <row r="966" ht="13" x14ac:dyDescent="0.2"/>
    <row r="967" ht="13" x14ac:dyDescent="0.2"/>
    <row r="968" ht="13" x14ac:dyDescent="0.2"/>
    <row r="969" ht="13" x14ac:dyDescent="0.2"/>
    <row r="970" ht="13" x14ac:dyDescent="0.2"/>
    <row r="971" ht="13" x14ac:dyDescent="0.2"/>
    <row r="972" ht="13" x14ac:dyDescent="0.2"/>
    <row r="973" ht="13" x14ac:dyDescent="0.2"/>
    <row r="974" ht="13" x14ac:dyDescent="0.2"/>
    <row r="975" ht="13" x14ac:dyDescent="0.2"/>
    <row r="976" ht="13" x14ac:dyDescent="0.2"/>
    <row r="977" ht="13" x14ac:dyDescent="0.2"/>
    <row r="978" ht="13" x14ac:dyDescent="0.2"/>
    <row r="979" ht="13" x14ac:dyDescent="0.2"/>
    <row r="980" ht="13" x14ac:dyDescent="0.2"/>
    <row r="981" ht="13" x14ac:dyDescent="0.2"/>
    <row r="982" ht="13" x14ac:dyDescent="0.2"/>
    <row r="983" ht="13" x14ac:dyDescent="0.2"/>
    <row r="984" ht="13" x14ac:dyDescent="0.2"/>
    <row r="985" ht="13" x14ac:dyDescent="0.2"/>
    <row r="986" ht="13" x14ac:dyDescent="0.2"/>
    <row r="987" ht="13" x14ac:dyDescent="0.2"/>
    <row r="988" ht="13" x14ac:dyDescent="0.2"/>
    <row r="989" ht="13" x14ac:dyDescent="0.2"/>
    <row r="990" ht="13" x14ac:dyDescent="0.2"/>
    <row r="991" ht="13" x14ac:dyDescent="0.2"/>
    <row r="992" ht="13" x14ac:dyDescent="0.2"/>
    <row r="993" ht="13" x14ac:dyDescent="0.2"/>
    <row r="994" ht="13" x14ac:dyDescent="0.2"/>
    <row r="995" ht="13" x14ac:dyDescent="0.2"/>
    <row r="996" ht="13" x14ac:dyDescent="0.2"/>
    <row r="997" ht="13" x14ac:dyDescent="0.2"/>
    <row r="998" ht="13" x14ac:dyDescent="0.2"/>
    <row r="999" ht="13" x14ac:dyDescent="0.2"/>
    <row r="1000" ht="13" x14ac:dyDescent="0.2"/>
    <row r="1001" ht="13" x14ac:dyDescent="0.2"/>
    <row r="1002" ht="13" x14ac:dyDescent="0.2"/>
    <row r="1003" ht="13" x14ac:dyDescent="0.2"/>
    <row r="1004" ht="13" x14ac:dyDescent="0.2"/>
    <row r="1005" ht="13" x14ac:dyDescent="0.2"/>
    <row r="1006" ht="13" x14ac:dyDescent="0.2"/>
    <row r="1007" ht="13" x14ac:dyDescent="0.2"/>
    <row r="1008" ht="13" x14ac:dyDescent="0.2"/>
    <row r="1009" ht="13" x14ac:dyDescent="0.2"/>
    <row r="1010" ht="13" x14ac:dyDescent="0.2"/>
    <row r="1011" ht="13" x14ac:dyDescent="0.2"/>
    <row r="1012" ht="13" x14ac:dyDescent="0.2"/>
    <row r="1013" ht="13" x14ac:dyDescent="0.2"/>
    <row r="1014" ht="13" x14ac:dyDescent="0.2"/>
    <row r="1015" ht="13" x14ac:dyDescent="0.2"/>
    <row r="1016" ht="13" x14ac:dyDescent="0.2"/>
    <row r="1017" ht="13" x14ac:dyDescent="0.2"/>
    <row r="1018" ht="13" x14ac:dyDescent="0.2"/>
    <row r="1019" ht="13" x14ac:dyDescent="0.2"/>
    <row r="1020" ht="13" x14ac:dyDescent="0.2"/>
    <row r="1021" ht="13" x14ac:dyDescent="0.2"/>
    <row r="1022" ht="13" x14ac:dyDescent="0.2"/>
    <row r="1023" ht="13" x14ac:dyDescent="0.2"/>
    <row r="1024" ht="13" x14ac:dyDescent="0.2"/>
    <row r="1025" ht="13" x14ac:dyDescent="0.2"/>
    <row r="1026" ht="13" x14ac:dyDescent="0.2"/>
    <row r="1027" ht="13" x14ac:dyDescent="0.2"/>
    <row r="1028" ht="13" x14ac:dyDescent="0.2"/>
    <row r="1029" ht="13" x14ac:dyDescent="0.2"/>
    <row r="1030" ht="13" x14ac:dyDescent="0.2"/>
    <row r="1031" ht="13" x14ac:dyDescent="0.2"/>
    <row r="1032" ht="13" x14ac:dyDescent="0.2"/>
    <row r="1033" ht="13" x14ac:dyDescent="0.2"/>
    <row r="1034" ht="13" x14ac:dyDescent="0.2"/>
    <row r="1035" ht="13" x14ac:dyDescent="0.2"/>
    <row r="1036" ht="13" x14ac:dyDescent="0.2"/>
    <row r="1037" ht="13" x14ac:dyDescent="0.2"/>
    <row r="1038" ht="13" x14ac:dyDescent="0.2"/>
    <row r="1039" ht="13" x14ac:dyDescent="0.2"/>
    <row r="1040" ht="13" x14ac:dyDescent="0.2"/>
    <row r="1041" ht="13" x14ac:dyDescent="0.2"/>
    <row r="1042" ht="13" x14ac:dyDescent="0.2"/>
    <row r="1043" ht="13" x14ac:dyDescent="0.2"/>
    <row r="1044" ht="13" x14ac:dyDescent="0.2"/>
    <row r="1045" ht="13" x14ac:dyDescent="0.2"/>
    <row r="1046" ht="13" x14ac:dyDescent="0.2"/>
    <row r="1047" ht="13" x14ac:dyDescent="0.2"/>
    <row r="1048" ht="13" x14ac:dyDescent="0.2"/>
    <row r="1049" ht="13" x14ac:dyDescent="0.2"/>
    <row r="1050" ht="13" x14ac:dyDescent="0.2"/>
    <row r="1051" ht="13" x14ac:dyDescent="0.2"/>
    <row r="1052" ht="13" x14ac:dyDescent="0.2"/>
    <row r="1053" ht="13" x14ac:dyDescent="0.2"/>
    <row r="1054" ht="13" x14ac:dyDescent="0.2"/>
    <row r="1055" ht="13" x14ac:dyDescent="0.2"/>
    <row r="1056" ht="13" x14ac:dyDescent="0.2"/>
    <row r="1057" ht="13" x14ac:dyDescent="0.2"/>
    <row r="1058" ht="13" x14ac:dyDescent="0.2"/>
    <row r="1059" ht="13" x14ac:dyDescent="0.2"/>
    <row r="1060" ht="13" x14ac:dyDescent="0.2"/>
    <row r="1061" ht="13" x14ac:dyDescent="0.2"/>
    <row r="1062" ht="13" x14ac:dyDescent="0.2"/>
    <row r="1063" ht="13" x14ac:dyDescent="0.2"/>
    <row r="1064" ht="13" x14ac:dyDescent="0.2"/>
    <row r="1065" ht="13" x14ac:dyDescent="0.2"/>
    <row r="1066" ht="13" x14ac:dyDescent="0.2"/>
    <row r="1067" ht="13" x14ac:dyDescent="0.2"/>
    <row r="1068" ht="13" x14ac:dyDescent="0.2"/>
    <row r="1069" ht="13" x14ac:dyDescent="0.2"/>
    <row r="1070" ht="13" x14ac:dyDescent="0.2"/>
    <row r="1071" ht="13" x14ac:dyDescent="0.2"/>
    <row r="1072" ht="13" x14ac:dyDescent="0.2"/>
    <row r="1073" ht="13" x14ac:dyDescent="0.2"/>
    <row r="1074" ht="13" x14ac:dyDescent="0.2"/>
    <row r="1075" ht="13" x14ac:dyDescent="0.2"/>
    <row r="1076" ht="13" x14ac:dyDescent="0.2"/>
    <row r="1077" ht="13" x14ac:dyDescent="0.2"/>
    <row r="1078" ht="13" x14ac:dyDescent="0.2"/>
    <row r="1079" ht="13" x14ac:dyDescent="0.2"/>
    <row r="1080" ht="13" x14ac:dyDescent="0.2"/>
    <row r="1081" ht="13" x14ac:dyDescent="0.2"/>
    <row r="1082" ht="13" x14ac:dyDescent="0.2"/>
    <row r="1083" ht="13" x14ac:dyDescent="0.2"/>
    <row r="1084" ht="13" x14ac:dyDescent="0.2"/>
    <row r="1085" ht="13" x14ac:dyDescent="0.2"/>
    <row r="1086" ht="13" x14ac:dyDescent="0.2"/>
    <row r="1087" ht="13" x14ac:dyDescent="0.2"/>
    <row r="1088" ht="13" x14ac:dyDescent="0.2"/>
    <row r="1089" ht="13" x14ac:dyDescent="0.2"/>
    <row r="1090" ht="13" x14ac:dyDescent="0.2"/>
    <row r="1091" ht="13" x14ac:dyDescent="0.2"/>
    <row r="1092" ht="13" x14ac:dyDescent="0.2"/>
    <row r="1093" ht="13" x14ac:dyDescent="0.2"/>
    <row r="1094" ht="13" x14ac:dyDescent="0.2"/>
    <row r="1095" ht="13" x14ac:dyDescent="0.2"/>
    <row r="1096" ht="13" x14ac:dyDescent="0.2"/>
    <row r="1097" ht="13" x14ac:dyDescent="0.2"/>
    <row r="1098" ht="13" x14ac:dyDescent="0.2"/>
    <row r="1099" ht="13" x14ac:dyDescent="0.2"/>
    <row r="1100" ht="13" x14ac:dyDescent="0.2"/>
    <row r="1101" ht="13" x14ac:dyDescent="0.2"/>
    <row r="1102" ht="13" x14ac:dyDescent="0.2"/>
    <row r="1103" ht="13" x14ac:dyDescent="0.2"/>
    <row r="1104" ht="13" x14ac:dyDescent="0.2"/>
    <row r="1105" ht="13" x14ac:dyDescent="0.2"/>
    <row r="1106" ht="13" x14ac:dyDescent="0.2"/>
    <row r="1107" ht="13" x14ac:dyDescent="0.2"/>
    <row r="1108" ht="13" x14ac:dyDescent="0.2"/>
    <row r="1109" ht="13" x14ac:dyDescent="0.2"/>
    <row r="1110" ht="13" x14ac:dyDescent="0.2"/>
    <row r="1111" ht="13" x14ac:dyDescent="0.2"/>
    <row r="1112" ht="13" x14ac:dyDescent="0.2"/>
    <row r="1113" ht="13" x14ac:dyDescent="0.2"/>
    <row r="1114" ht="13" x14ac:dyDescent="0.2"/>
    <row r="1115" ht="13" x14ac:dyDescent="0.2"/>
    <row r="1116" ht="13" x14ac:dyDescent="0.2"/>
    <row r="1117" ht="13" x14ac:dyDescent="0.2"/>
    <row r="1118" ht="13" x14ac:dyDescent="0.2"/>
    <row r="1119" ht="13" x14ac:dyDescent="0.2"/>
    <row r="1120" ht="13" x14ac:dyDescent="0.2"/>
    <row r="1121" ht="13" x14ac:dyDescent="0.2"/>
    <row r="1122" ht="13" x14ac:dyDescent="0.2"/>
    <row r="1123" ht="13" x14ac:dyDescent="0.2"/>
    <row r="1124" ht="13" x14ac:dyDescent="0.2"/>
    <row r="1125" ht="13" x14ac:dyDescent="0.2"/>
    <row r="1126" ht="13" x14ac:dyDescent="0.2"/>
    <row r="1127" ht="13" x14ac:dyDescent="0.2"/>
    <row r="1128" ht="13" x14ac:dyDescent="0.2"/>
    <row r="1129" ht="13" x14ac:dyDescent="0.2"/>
    <row r="1130" ht="13" x14ac:dyDescent="0.2"/>
    <row r="1131" ht="13" x14ac:dyDescent="0.2"/>
    <row r="1132" ht="13" x14ac:dyDescent="0.2"/>
    <row r="1133" ht="13" x14ac:dyDescent="0.2"/>
    <row r="1134" ht="13" x14ac:dyDescent="0.2"/>
    <row r="1135" ht="13" x14ac:dyDescent="0.2"/>
    <row r="1136" ht="13" x14ac:dyDescent="0.2"/>
    <row r="1137" ht="13" x14ac:dyDescent="0.2"/>
    <row r="1138" ht="13" x14ac:dyDescent="0.2"/>
    <row r="1139" ht="13" x14ac:dyDescent="0.2"/>
    <row r="1140" ht="13" x14ac:dyDescent="0.2"/>
    <row r="1141" ht="13" x14ac:dyDescent="0.2"/>
    <row r="1142" ht="13" x14ac:dyDescent="0.2"/>
    <row r="1143" ht="13" x14ac:dyDescent="0.2"/>
    <row r="1144" ht="13" x14ac:dyDescent="0.2"/>
    <row r="1145" ht="13" x14ac:dyDescent="0.2"/>
    <row r="1146" ht="13" x14ac:dyDescent="0.2"/>
    <row r="1147" ht="13" x14ac:dyDescent="0.2"/>
    <row r="1148" ht="13" x14ac:dyDescent="0.2"/>
    <row r="1149" ht="13" x14ac:dyDescent="0.2"/>
    <row r="1150" ht="13" x14ac:dyDescent="0.2"/>
    <row r="1151" ht="13" x14ac:dyDescent="0.2"/>
    <row r="1152" ht="13" x14ac:dyDescent="0.2"/>
    <row r="1153" ht="13" x14ac:dyDescent="0.2"/>
    <row r="1154" ht="13" x14ac:dyDescent="0.2"/>
    <row r="1155" ht="13" x14ac:dyDescent="0.2"/>
    <row r="1156" ht="13" x14ac:dyDescent="0.2"/>
    <row r="1157" ht="13" x14ac:dyDescent="0.2"/>
    <row r="1158" ht="13" x14ac:dyDescent="0.2"/>
    <row r="1159" ht="13" x14ac:dyDescent="0.2"/>
    <row r="1160" ht="13" x14ac:dyDescent="0.2"/>
    <row r="1161" ht="13" x14ac:dyDescent="0.2"/>
    <row r="1162" ht="13" x14ac:dyDescent="0.2"/>
    <row r="1163" ht="13" x14ac:dyDescent="0.2"/>
    <row r="1164" ht="13" x14ac:dyDescent="0.2"/>
    <row r="1165" ht="13" x14ac:dyDescent="0.2"/>
    <row r="1166" ht="13" x14ac:dyDescent="0.2"/>
    <row r="1167" ht="13" x14ac:dyDescent="0.2"/>
    <row r="1168" ht="13" x14ac:dyDescent="0.2"/>
    <row r="1169" ht="13" x14ac:dyDescent="0.2"/>
    <row r="1170" ht="13" x14ac:dyDescent="0.2"/>
    <row r="1171" ht="13" x14ac:dyDescent="0.2"/>
    <row r="1172" ht="13" x14ac:dyDescent="0.2"/>
    <row r="1173" ht="13" x14ac:dyDescent="0.2"/>
    <row r="1174" ht="13" x14ac:dyDescent="0.2"/>
    <row r="1175" ht="13" x14ac:dyDescent="0.2"/>
    <row r="1176" ht="13" x14ac:dyDescent="0.2"/>
    <row r="1177" ht="13" x14ac:dyDescent="0.2"/>
    <row r="1178" ht="13" x14ac:dyDescent="0.2"/>
    <row r="1179" ht="13" x14ac:dyDescent="0.2"/>
    <row r="1180" ht="13" x14ac:dyDescent="0.2"/>
    <row r="1181" ht="13" x14ac:dyDescent="0.2"/>
    <row r="1182" ht="13" x14ac:dyDescent="0.2"/>
    <row r="1183" ht="13" x14ac:dyDescent="0.2"/>
    <row r="1184" ht="13" x14ac:dyDescent="0.2"/>
    <row r="1185" ht="13" x14ac:dyDescent="0.2"/>
    <row r="1186" ht="13" x14ac:dyDescent="0.2"/>
    <row r="1187" ht="13" x14ac:dyDescent="0.2"/>
    <row r="1188" ht="13" x14ac:dyDescent="0.2"/>
    <row r="1189" ht="13" x14ac:dyDescent="0.2"/>
    <row r="1190" ht="13" x14ac:dyDescent="0.2"/>
    <row r="1191" ht="13" x14ac:dyDescent="0.2"/>
    <row r="1192" ht="13" x14ac:dyDescent="0.2"/>
    <row r="1193" ht="13" x14ac:dyDescent="0.2"/>
    <row r="1194" ht="13" x14ac:dyDescent="0.2"/>
    <row r="1195" ht="13" x14ac:dyDescent="0.2"/>
    <row r="1196" ht="13" x14ac:dyDescent="0.2"/>
    <row r="1197" ht="13" x14ac:dyDescent="0.2"/>
    <row r="1198" ht="13" x14ac:dyDescent="0.2"/>
    <row r="1199" ht="13" x14ac:dyDescent="0.2"/>
    <row r="1200" ht="13" x14ac:dyDescent="0.2"/>
    <row r="1201" ht="13" x14ac:dyDescent="0.2"/>
    <row r="1202" ht="13" x14ac:dyDescent="0.2"/>
    <row r="1203" ht="13" x14ac:dyDescent="0.2"/>
    <row r="1204" ht="13" x14ac:dyDescent="0.2"/>
    <row r="1205" ht="13" x14ac:dyDescent="0.2"/>
    <row r="1206" ht="13" x14ac:dyDescent="0.2"/>
    <row r="1207" ht="13" x14ac:dyDescent="0.2"/>
    <row r="1208" ht="13" x14ac:dyDescent="0.2"/>
    <row r="1209" ht="13" x14ac:dyDescent="0.2"/>
    <row r="1210" ht="13" x14ac:dyDescent="0.2"/>
    <row r="1211" ht="13" x14ac:dyDescent="0.2"/>
    <row r="1212" ht="13" x14ac:dyDescent="0.2"/>
    <row r="1213" ht="13" x14ac:dyDescent="0.2"/>
    <row r="1214" ht="13" x14ac:dyDescent="0.2"/>
    <row r="1215" ht="13" x14ac:dyDescent="0.2"/>
    <row r="1216" ht="13" x14ac:dyDescent="0.2"/>
    <row r="1217" ht="13" x14ac:dyDescent="0.2"/>
    <row r="1218" ht="13" x14ac:dyDescent="0.2"/>
    <row r="1219" ht="13" x14ac:dyDescent="0.2"/>
    <row r="1220" ht="13" x14ac:dyDescent="0.2"/>
    <row r="1221" ht="13" x14ac:dyDescent="0.2"/>
    <row r="1222" ht="13" x14ac:dyDescent="0.2"/>
    <row r="1223" ht="13" x14ac:dyDescent="0.2"/>
    <row r="1224" ht="13" x14ac:dyDescent="0.2"/>
    <row r="1225" ht="13" x14ac:dyDescent="0.2"/>
    <row r="1226" ht="13" x14ac:dyDescent="0.2"/>
    <row r="1227" ht="13" x14ac:dyDescent="0.2"/>
    <row r="1228" ht="13" x14ac:dyDescent="0.2"/>
    <row r="1229" ht="13" x14ac:dyDescent="0.2"/>
    <row r="1230" ht="13" x14ac:dyDescent="0.2"/>
    <row r="1231" ht="13" x14ac:dyDescent="0.2"/>
    <row r="1232" ht="13" x14ac:dyDescent="0.2"/>
    <row r="1233" ht="13" x14ac:dyDescent="0.2"/>
    <row r="1234" ht="13" x14ac:dyDescent="0.2"/>
    <row r="1235" ht="13" x14ac:dyDescent="0.2"/>
    <row r="1236" ht="13" x14ac:dyDescent="0.2"/>
    <row r="1237" ht="13" x14ac:dyDescent="0.2"/>
    <row r="1238" ht="13" x14ac:dyDescent="0.2"/>
    <row r="1239" ht="13" x14ac:dyDescent="0.2"/>
    <row r="1240" ht="13" x14ac:dyDescent="0.2"/>
    <row r="1241" ht="13" x14ac:dyDescent="0.2"/>
    <row r="1242" ht="13" x14ac:dyDescent="0.2"/>
    <row r="1243" ht="13" x14ac:dyDescent="0.2"/>
    <row r="1244" ht="13" x14ac:dyDescent="0.2"/>
    <row r="1245" ht="13" x14ac:dyDescent="0.2"/>
    <row r="1246" ht="13" x14ac:dyDescent="0.2"/>
    <row r="1247" ht="13" x14ac:dyDescent="0.2"/>
    <row r="1248" ht="13" x14ac:dyDescent="0.2"/>
    <row r="1249" ht="13" x14ac:dyDescent="0.2"/>
    <row r="1250" ht="13" x14ac:dyDescent="0.2"/>
    <row r="1251" ht="13" x14ac:dyDescent="0.2"/>
    <row r="1252" ht="13" x14ac:dyDescent="0.2"/>
    <row r="1253" ht="13" x14ac:dyDescent="0.2"/>
    <row r="1254" ht="13" x14ac:dyDescent="0.2"/>
    <row r="1255" ht="13" x14ac:dyDescent="0.2"/>
    <row r="1256" ht="13" x14ac:dyDescent="0.2"/>
    <row r="1257" ht="13" x14ac:dyDescent="0.2"/>
    <row r="1258" ht="13" x14ac:dyDescent="0.2"/>
    <row r="1259" ht="13" x14ac:dyDescent="0.2"/>
    <row r="1260" ht="13" x14ac:dyDescent="0.2"/>
    <row r="1261" ht="13" x14ac:dyDescent="0.2"/>
    <row r="1262" ht="13" x14ac:dyDescent="0.2"/>
    <row r="1263" ht="13" x14ac:dyDescent="0.2"/>
    <row r="1264" ht="13" x14ac:dyDescent="0.2"/>
    <row r="1265" ht="13" x14ac:dyDescent="0.2"/>
    <row r="1266" ht="13" x14ac:dyDescent="0.2"/>
    <row r="1267" ht="13" x14ac:dyDescent="0.2"/>
    <row r="1268" ht="13" x14ac:dyDescent="0.2"/>
    <row r="1269" ht="13" x14ac:dyDescent="0.2"/>
    <row r="1270" ht="13" x14ac:dyDescent="0.2"/>
    <row r="1271" ht="13" x14ac:dyDescent="0.2"/>
    <row r="1272" ht="13" x14ac:dyDescent="0.2"/>
    <row r="1273" ht="13" x14ac:dyDescent="0.2"/>
    <row r="1274" ht="13" x14ac:dyDescent="0.2"/>
    <row r="1275" ht="13" x14ac:dyDescent="0.2"/>
    <row r="1276" ht="13" x14ac:dyDescent="0.2"/>
    <row r="1277" ht="13" x14ac:dyDescent="0.2"/>
    <row r="1278" ht="13" x14ac:dyDescent="0.2"/>
    <row r="1279" ht="13" x14ac:dyDescent="0.2"/>
    <row r="1280" ht="13" x14ac:dyDescent="0.2"/>
    <row r="1281" ht="13" x14ac:dyDescent="0.2"/>
    <row r="1282" ht="13" x14ac:dyDescent="0.2"/>
    <row r="1283" ht="13" x14ac:dyDescent="0.2"/>
    <row r="1284" ht="13" x14ac:dyDescent="0.2"/>
    <row r="1285" ht="13" x14ac:dyDescent="0.2"/>
    <row r="1286" ht="13" x14ac:dyDescent="0.2"/>
    <row r="1287" ht="13" x14ac:dyDescent="0.2"/>
    <row r="1288" ht="13" x14ac:dyDescent="0.2"/>
    <row r="1289" ht="13" x14ac:dyDescent="0.2"/>
    <row r="1290" ht="13" x14ac:dyDescent="0.2"/>
    <row r="1291" ht="13" x14ac:dyDescent="0.2"/>
    <row r="1292" ht="13" x14ac:dyDescent="0.2"/>
    <row r="1293" ht="13" x14ac:dyDescent="0.2"/>
    <row r="1294" ht="13" x14ac:dyDescent="0.2"/>
    <row r="1295" ht="13" x14ac:dyDescent="0.2"/>
    <row r="1296" ht="13" x14ac:dyDescent="0.2"/>
    <row r="1297" ht="13" x14ac:dyDescent="0.2"/>
    <row r="1298" ht="13" x14ac:dyDescent="0.2"/>
    <row r="1299" ht="13" x14ac:dyDescent="0.2"/>
    <row r="1300" ht="13" x14ac:dyDescent="0.2"/>
    <row r="1301" ht="13" x14ac:dyDescent="0.2"/>
    <row r="1302" ht="13" x14ac:dyDescent="0.2"/>
    <row r="1303" ht="13" x14ac:dyDescent="0.2"/>
    <row r="1304" ht="13" x14ac:dyDescent="0.2"/>
    <row r="1305" ht="13" x14ac:dyDescent="0.2"/>
    <row r="1306" ht="13" x14ac:dyDescent="0.2"/>
    <row r="1307" ht="13" x14ac:dyDescent="0.2"/>
    <row r="1308" ht="13" x14ac:dyDescent="0.2"/>
    <row r="1309" ht="13" x14ac:dyDescent="0.2"/>
    <row r="1310" ht="13" x14ac:dyDescent="0.2"/>
    <row r="1311" ht="13" x14ac:dyDescent="0.2"/>
    <row r="1312" ht="13" x14ac:dyDescent="0.2"/>
    <row r="1313" ht="13" x14ac:dyDescent="0.2"/>
    <row r="1314" ht="13" x14ac:dyDescent="0.2"/>
    <row r="1315" ht="13" x14ac:dyDescent="0.2"/>
    <row r="1316" ht="13" x14ac:dyDescent="0.2"/>
    <row r="1317" ht="13" x14ac:dyDescent="0.2"/>
    <row r="1318" ht="13" x14ac:dyDescent="0.2"/>
    <row r="1319" ht="13" x14ac:dyDescent="0.2"/>
    <row r="1320" ht="13" x14ac:dyDescent="0.2"/>
    <row r="1321" ht="13" x14ac:dyDescent="0.2"/>
    <row r="1322" ht="13" x14ac:dyDescent="0.2"/>
    <row r="1323" ht="13" x14ac:dyDescent="0.2"/>
    <row r="1324" ht="13" x14ac:dyDescent="0.2"/>
    <row r="1325" ht="13" x14ac:dyDescent="0.2"/>
    <row r="1326" ht="13" x14ac:dyDescent="0.2"/>
    <row r="1327" ht="13" x14ac:dyDescent="0.2"/>
    <row r="1328" ht="13" x14ac:dyDescent="0.2"/>
    <row r="1329" ht="13" x14ac:dyDescent="0.2"/>
    <row r="1330" ht="13" x14ac:dyDescent="0.2"/>
    <row r="1331" ht="13" x14ac:dyDescent="0.2"/>
    <row r="1332" ht="13" x14ac:dyDescent="0.2"/>
    <row r="1333" ht="13" x14ac:dyDescent="0.2"/>
    <row r="1334" ht="13" x14ac:dyDescent="0.2"/>
    <row r="1335" ht="13" x14ac:dyDescent="0.2"/>
    <row r="1336" ht="13" x14ac:dyDescent="0.2"/>
    <row r="1337" ht="13" x14ac:dyDescent="0.2"/>
    <row r="1338" ht="13" x14ac:dyDescent="0.2"/>
    <row r="1339" ht="13" x14ac:dyDescent="0.2"/>
    <row r="1340" ht="13" x14ac:dyDescent="0.2"/>
    <row r="1341" ht="13" x14ac:dyDescent="0.2"/>
    <row r="1342" ht="13" x14ac:dyDescent="0.2"/>
    <row r="1343" ht="13" x14ac:dyDescent="0.2"/>
    <row r="1344" ht="13" x14ac:dyDescent="0.2"/>
    <row r="1345" ht="13" x14ac:dyDescent="0.2"/>
    <row r="1346" ht="13" x14ac:dyDescent="0.2"/>
    <row r="1347" ht="13" x14ac:dyDescent="0.2"/>
    <row r="1348" ht="13" x14ac:dyDescent="0.2"/>
    <row r="1349" ht="13" x14ac:dyDescent="0.2"/>
    <row r="1350" ht="13" x14ac:dyDescent="0.2"/>
    <row r="1351" ht="13" x14ac:dyDescent="0.2"/>
    <row r="1352" ht="13" x14ac:dyDescent="0.2"/>
    <row r="1353" ht="13" x14ac:dyDescent="0.2"/>
    <row r="1354" ht="13" x14ac:dyDescent="0.2"/>
    <row r="1355" ht="13" x14ac:dyDescent="0.2"/>
    <row r="1356" ht="13" x14ac:dyDescent="0.2"/>
    <row r="1357" ht="13" x14ac:dyDescent="0.2"/>
    <row r="1358" ht="13" x14ac:dyDescent="0.2"/>
    <row r="1359" ht="13" x14ac:dyDescent="0.2"/>
    <row r="1360" ht="13" x14ac:dyDescent="0.2"/>
    <row r="1361" ht="13" x14ac:dyDescent="0.2"/>
    <row r="1362" ht="13" x14ac:dyDescent="0.2"/>
    <row r="1363" ht="13" x14ac:dyDescent="0.2"/>
    <row r="1364" ht="13" x14ac:dyDescent="0.2"/>
    <row r="1365" ht="13" x14ac:dyDescent="0.2"/>
    <row r="1366" ht="13" x14ac:dyDescent="0.2"/>
    <row r="1367" ht="13" x14ac:dyDescent="0.2"/>
    <row r="1368" ht="13" x14ac:dyDescent="0.2"/>
    <row r="1369" ht="13" x14ac:dyDescent="0.2"/>
    <row r="1370" ht="13" x14ac:dyDescent="0.2"/>
    <row r="1371" ht="13" x14ac:dyDescent="0.2"/>
    <row r="1372" ht="13" x14ac:dyDescent="0.2"/>
    <row r="1373" ht="13" x14ac:dyDescent="0.2"/>
    <row r="1374" ht="13" x14ac:dyDescent="0.2"/>
    <row r="1375" ht="13" x14ac:dyDescent="0.2"/>
    <row r="1376" ht="13" x14ac:dyDescent="0.2"/>
    <row r="1377" ht="13" x14ac:dyDescent="0.2"/>
    <row r="1378" ht="13" x14ac:dyDescent="0.2"/>
    <row r="1379" ht="13" x14ac:dyDescent="0.2"/>
    <row r="1380" ht="13" x14ac:dyDescent="0.2"/>
    <row r="1381" ht="13" x14ac:dyDescent="0.2"/>
    <row r="1382" ht="13" x14ac:dyDescent="0.2"/>
    <row r="1383" ht="13" x14ac:dyDescent="0.2"/>
    <row r="1384" ht="13" x14ac:dyDescent="0.2"/>
    <row r="1385" ht="13" x14ac:dyDescent="0.2"/>
    <row r="1386" ht="13" x14ac:dyDescent="0.2"/>
    <row r="1387" ht="13" x14ac:dyDescent="0.2"/>
    <row r="1388" ht="13" x14ac:dyDescent="0.2"/>
    <row r="1389" ht="13" x14ac:dyDescent="0.2"/>
    <row r="1390" ht="13" x14ac:dyDescent="0.2"/>
    <row r="1391" ht="13" x14ac:dyDescent="0.2"/>
    <row r="1392" ht="13" x14ac:dyDescent="0.2"/>
    <row r="1393" ht="13" x14ac:dyDescent="0.2"/>
    <row r="1394" ht="13" x14ac:dyDescent="0.2"/>
    <row r="1395" ht="13" x14ac:dyDescent="0.2"/>
    <row r="1396" ht="13" x14ac:dyDescent="0.2"/>
    <row r="1397" ht="13" x14ac:dyDescent="0.2"/>
    <row r="1398" ht="13" x14ac:dyDescent="0.2"/>
    <row r="1399" ht="13" x14ac:dyDescent="0.2"/>
    <row r="1400" ht="13" x14ac:dyDescent="0.2"/>
    <row r="1401" ht="13" x14ac:dyDescent="0.2"/>
    <row r="1402" ht="13" x14ac:dyDescent="0.2"/>
    <row r="1403" ht="13" x14ac:dyDescent="0.2"/>
    <row r="1404" ht="13" x14ac:dyDescent="0.2"/>
    <row r="1405" ht="13" x14ac:dyDescent="0.2"/>
    <row r="1406" ht="13" x14ac:dyDescent="0.2"/>
    <row r="1407" ht="13" x14ac:dyDescent="0.2"/>
    <row r="1408" ht="13" x14ac:dyDescent="0.2"/>
    <row r="1409" ht="13" x14ac:dyDescent="0.2"/>
    <row r="1410" ht="13" x14ac:dyDescent="0.2"/>
    <row r="1411" ht="13" x14ac:dyDescent="0.2"/>
    <row r="1412" ht="13" x14ac:dyDescent="0.2"/>
    <row r="1413" ht="13" x14ac:dyDescent="0.2"/>
    <row r="1414" ht="13" x14ac:dyDescent="0.2"/>
    <row r="1415" ht="13" x14ac:dyDescent="0.2"/>
    <row r="1416" ht="13" x14ac:dyDescent="0.2"/>
    <row r="1417" ht="13" x14ac:dyDescent="0.2"/>
    <row r="1418" ht="13" x14ac:dyDescent="0.2"/>
    <row r="1419" ht="13" x14ac:dyDescent="0.2"/>
    <row r="1420" ht="13" x14ac:dyDescent="0.2"/>
    <row r="1421" ht="13" x14ac:dyDescent="0.2"/>
    <row r="1422" ht="13" x14ac:dyDescent="0.2"/>
    <row r="1423" ht="13" x14ac:dyDescent="0.2"/>
    <row r="1424" ht="13" x14ac:dyDescent="0.2"/>
    <row r="1425" ht="13" x14ac:dyDescent="0.2"/>
    <row r="1426" ht="13" x14ac:dyDescent="0.2"/>
    <row r="1427" ht="13" x14ac:dyDescent="0.2"/>
    <row r="1428" ht="13" x14ac:dyDescent="0.2"/>
    <row r="1429" ht="13" x14ac:dyDescent="0.2"/>
    <row r="1430" ht="13" x14ac:dyDescent="0.2"/>
    <row r="1431" ht="13" x14ac:dyDescent="0.2"/>
    <row r="1432" ht="13" x14ac:dyDescent="0.2"/>
    <row r="1433" ht="13" x14ac:dyDescent="0.2"/>
    <row r="1434" ht="13" x14ac:dyDescent="0.2"/>
    <row r="1435" ht="13" x14ac:dyDescent="0.2"/>
    <row r="1436" ht="13" x14ac:dyDescent="0.2"/>
    <row r="1437" ht="13" x14ac:dyDescent="0.2"/>
    <row r="1438" ht="13" x14ac:dyDescent="0.2"/>
    <row r="1439" ht="13" x14ac:dyDescent="0.2"/>
    <row r="1440" ht="13" x14ac:dyDescent="0.2"/>
    <row r="1441" ht="13" x14ac:dyDescent="0.2"/>
    <row r="1442" ht="13" x14ac:dyDescent="0.2"/>
    <row r="1443" ht="13" x14ac:dyDescent="0.2"/>
    <row r="1444" ht="13" x14ac:dyDescent="0.2"/>
    <row r="1445" ht="13" x14ac:dyDescent="0.2"/>
    <row r="1446" ht="13" x14ac:dyDescent="0.2"/>
    <row r="1447" ht="13" x14ac:dyDescent="0.2"/>
    <row r="1448" ht="13" x14ac:dyDescent="0.2"/>
    <row r="1449" ht="13" x14ac:dyDescent="0.2"/>
    <row r="1450" ht="13" x14ac:dyDescent="0.2"/>
    <row r="1451" ht="13" x14ac:dyDescent="0.2"/>
    <row r="1452" ht="13" x14ac:dyDescent="0.2"/>
    <row r="1453" ht="13" x14ac:dyDescent="0.2"/>
    <row r="1454" ht="13" x14ac:dyDescent="0.2"/>
    <row r="1455" ht="13" x14ac:dyDescent="0.2"/>
    <row r="1456" ht="13" x14ac:dyDescent="0.2"/>
    <row r="1457" ht="13" x14ac:dyDescent="0.2"/>
    <row r="1458" ht="13" x14ac:dyDescent="0.2"/>
    <row r="1459" ht="13" x14ac:dyDescent="0.2"/>
    <row r="1460" ht="13" x14ac:dyDescent="0.2"/>
    <row r="1461" ht="13" x14ac:dyDescent="0.2"/>
    <row r="1462" ht="13" x14ac:dyDescent="0.2"/>
    <row r="1463" ht="13" x14ac:dyDescent="0.2"/>
    <row r="1464" ht="13" x14ac:dyDescent="0.2"/>
    <row r="1465" ht="13" x14ac:dyDescent="0.2"/>
    <row r="1466" ht="13" x14ac:dyDescent="0.2"/>
    <row r="1467" ht="13" x14ac:dyDescent="0.2"/>
    <row r="1468" ht="13" x14ac:dyDescent="0.2"/>
    <row r="1469" ht="13" x14ac:dyDescent="0.2"/>
    <row r="1470" ht="13" x14ac:dyDescent="0.2"/>
    <row r="1471" ht="13" x14ac:dyDescent="0.2"/>
    <row r="1472" ht="13" x14ac:dyDescent="0.2"/>
    <row r="1473" ht="13" x14ac:dyDescent="0.2"/>
    <row r="1474" ht="13" x14ac:dyDescent="0.2"/>
    <row r="1475" ht="13" x14ac:dyDescent="0.2"/>
    <row r="1476" ht="13" x14ac:dyDescent="0.2"/>
    <row r="1477" ht="13" x14ac:dyDescent="0.2"/>
    <row r="1478" ht="13" x14ac:dyDescent="0.2"/>
    <row r="1479" ht="13" x14ac:dyDescent="0.2"/>
    <row r="1480" ht="13" x14ac:dyDescent="0.2"/>
    <row r="1481" ht="13" x14ac:dyDescent="0.2"/>
    <row r="1482" ht="13" x14ac:dyDescent="0.2"/>
    <row r="1483" ht="13" x14ac:dyDescent="0.2"/>
    <row r="1484" ht="13" x14ac:dyDescent="0.2"/>
    <row r="1485" ht="13" x14ac:dyDescent="0.2"/>
    <row r="1486" ht="13" x14ac:dyDescent="0.2"/>
    <row r="1487" ht="13" x14ac:dyDescent="0.2"/>
    <row r="1488" ht="13" x14ac:dyDescent="0.2"/>
    <row r="1489" ht="13" x14ac:dyDescent="0.2"/>
    <row r="1490" ht="13" x14ac:dyDescent="0.2"/>
    <row r="1491" ht="13" x14ac:dyDescent="0.2"/>
    <row r="1492" ht="13" x14ac:dyDescent="0.2"/>
    <row r="1493" ht="13" x14ac:dyDescent="0.2"/>
    <row r="1494" ht="13" x14ac:dyDescent="0.2"/>
    <row r="1495" ht="13" x14ac:dyDescent="0.2"/>
    <row r="1496" ht="13" x14ac:dyDescent="0.2"/>
    <row r="1497" ht="13" x14ac:dyDescent="0.2"/>
    <row r="1498" ht="13" x14ac:dyDescent="0.2"/>
    <row r="1499" ht="13" x14ac:dyDescent="0.2"/>
    <row r="1500" ht="13" x14ac:dyDescent="0.2"/>
    <row r="1501" ht="13" x14ac:dyDescent="0.2"/>
    <row r="1502" ht="13" x14ac:dyDescent="0.2"/>
    <row r="1503" ht="13" x14ac:dyDescent="0.2"/>
    <row r="1504" ht="13" x14ac:dyDescent="0.2"/>
    <row r="1505" ht="13" x14ac:dyDescent="0.2"/>
    <row r="1506" ht="13" x14ac:dyDescent="0.2"/>
    <row r="1507" ht="13" x14ac:dyDescent="0.2"/>
    <row r="1508" ht="13" x14ac:dyDescent="0.2"/>
    <row r="1509" ht="13" x14ac:dyDescent="0.2"/>
    <row r="1510" ht="13" x14ac:dyDescent="0.2"/>
    <row r="1511" ht="13" x14ac:dyDescent="0.2"/>
    <row r="1512" ht="13" x14ac:dyDescent="0.2"/>
    <row r="1513" ht="13" x14ac:dyDescent="0.2"/>
    <row r="1514" ht="13" x14ac:dyDescent="0.2"/>
    <row r="1515" ht="13" x14ac:dyDescent="0.2"/>
    <row r="1516" ht="13" x14ac:dyDescent="0.2"/>
    <row r="1517" ht="13" x14ac:dyDescent="0.2"/>
    <row r="1518" ht="13" x14ac:dyDescent="0.2"/>
    <row r="1519" ht="13" x14ac:dyDescent="0.2"/>
    <row r="1520" ht="13" x14ac:dyDescent="0.2"/>
    <row r="1521" ht="13" x14ac:dyDescent="0.2"/>
    <row r="1522" ht="13" x14ac:dyDescent="0.2"/>
    <row r="1523" ht="13" x14ac:dyDescent="0.2"/>
    <row r="1524" ht="13" x14ac:dyDescent="0.2"/>
    <row r="1525" ht="13" x14ac:dyDescent="0.2"/>
    <row r="1526" ht="13" x14ac:dyDescent="0.2"/>
    <row r="1527" ht="13" x14ac:dyDescent="0.2"/>
    <row r="1528" ht="13" x14ac:dyDescent="0.2"/>
    <row r="1529" ht="13" x14ac:dyDescent="0.2"/>
    <row r="1530" ht="13" x14ac:dyDescent="0.2"/>
    <row r="1531" ht="13" x14ac:dyDescent="0.2"/>
    <row r="1532" ht="13" x14ac:dyDescent="0.2"/>
    <row r="1533" ht="13" x14ac:dyDescent="0.2"/>
    <row r="1534" ht="13" x14ac:dyDescent="0.2"/>
    <row r="1535" ht="13" x14ac:dyDescent="0.2"/>
    <row r="1536" ht="13" x14ac:dyDescent="0.2"/>
    <row r="1537" ht="13" x14ac:dyDescent="0.2"/>
    <row r="1538" ht="13" x14ac:dyDescent="0.2"/>
    <row r="1539" ht="13" x14ac:dyDescent="0.2"/>
    <row r="1540" ht="13" x14ac:dyDescent="0.2"/>
    <row r="1541" ht="13" x14ac:dyDescent="0.2"/>
    <row r="1542" ht="13" x14ac:dyDescent="0.2"/>
    <row r="1543" ht="13" x14ac:dyDescent="0.2"/>
    <row r="1544" ht="13" x14ac:dyDescent="0.2"/>
    <row r="1545" ht="13" x14ac:dyDescent="0.2"/>
    <row r="1546" ht="13" x14ac:dyDescent="0.2"/>
    <row r="1547" ht="13" x14ac:dyDescent="0.2"/>
    <row r="1548" ht="13" x14ac:dyDescent="0.2"/>
    <row r="1549" ht="13" x14ac:dyDescent="0.2"/>
    <row r="1550" ht="13" x14ac:dyDescent="0.2"/>
    <row r="1551" ht="13" x14ac:dyDescent="0.2"/>
    <row r="1552" ht="13" x14ac:dyDescent="0.2"/>
    <row r="1553" ht="13" x14ac:dyDescent="0.2"/>
    <row r="1554" ht="13" x14ac:dyDescent="0.2"/>
    <row r="1555" ht="13" x14ac:dyDescent="0.2"/>
    <row r="1556" ht="13" x14ac:dyDescent="0.2"/>
    <row r="1557" ht="13" x14ac:dyDescent="0.2"/>
    <row r="1558" ht="13" x14ac:dyDescent="0.2"/>
    <row r="1559" ht="13" x14ac:dyDescent="0.2"/>
    <row r="1560" ht="13" x14ac:dyDescent="0.2"/>
    <row r="1561" ht="13" x14ac:dyDescent="0.2"/>
    <row r="1562" ht="13" x14ac:dyDescent="0.2"/>
    <row r="1563" ht="13" x14ac:dyDescent="0.2"/>
    <row r="1564" ht="13" x14ac:dyDescent="0.2"/>
    <row r="1565" ht="13" x14ac:dyDescent="0.2"/>
    <row r="1566" ht="13" x14ac:dyDescent="0.2"/>
    <row r="1567" ht="13" x14ac:dyDescent="0.2"/>
    <row r="1568" ht="13" x14ac:dyDescent="0.2"/>
    <row r="1569" ht="13" x14ac:dyDescent="0.2"/>
    <row r="1570" ht="13" x14ac:dyDescent="0.2"/>
    <row r="1571" ht="13" x14ac:dyDescent="0.2"/>
    <row r="1572" ht="13" x14ac:dyDescent="0.2"/>
    <row r="1573" ht="13" x14ac:dyDescent="0.2"/>
    <row r="1574" ht="13" x14ac:dyDescent="0.2"/>
    <row r="1575" ht="13" x14ac:dyDescent="0.2"/>
    <row r="1576" ht="13" x14ac:dyDescent="0.2"/>
    <row r="1577" ht="13" x14ac:dyDescent="0.2"/>
    <row r="1578" ht="13" x14ac:dyDescent="0.2"/>
    <row r="1579" ht="13" x14ac:dyDescent="0.2"/>
    <row r="1580" ht="13" x14ac:dyDescent="0.2"/>
    <row r="1581" ht="13" x14ac:dyDescent="0.2"/>
    <row r="1582" ht="13" x14ac:dyDescent="0.2"/>
    <row r="1583" ht="13" x14ac:dyDescent="0.2"/>
    <row r="1584" ht="13" x14ac:dyDescent="0.2"/>
    <row r="1585" ht="13" x14ac:dyDescent="0.2"/>
    <row r="1586" ht="13" x14ac:dyDescent="0.2"/>
    <row r="1587" ht="13" x14ac:dyDescent="0.2"/>
    <row r="1588" ht="13" x14ac:dyDescent="0.2"/>
    <row r="1589" ht="13" x14ac:dyDescent="0.2"/>
    <row r="1590" ht="13" x14ac:dyDescent="0.2"/>
    <row r="1591" ht="13" x14ac:dyDescent="0.2"/>
    <row r="1592" ht="13" x14ac:dyDescent="0.2"/>
    <row r="1593" ht="13" x14ac:dyDescent="0.2"/>
    <row r="1594" ht="13" x14ac:dyDescent="0.2"/>
    <row r="1595" ht="13" x14ac:dyDescent="0.2"/>
    <row r="1596" ht="13" x14ac:dyDescent="0.2"/>
    <row r="1597" ht="13" x14ac:dyDescent="0.2"/>
    <row r="1598" ht="13" x14ac:dyDescent="0.2"/>
    <row r="1599" ht="13" x14ac:dyDescent="0.2"/>
    <row r="1600" ht="13" x14ac:dyDescent="0.2"/>
    <row r="1601" ht="13" x14ac:dyDescent="0.2"/>
    <row r="1602" ht="13" x14ac:dyDescent="0.2"/>
    <row r="1603" ht="13" x14ac:dyDescent="0.2"/>
    <row r="1604" ht="13" x14ac:dyDescent="0.2"/>
    <row r="1605" ht="13" x14ac:dyDescent="0.2"/>
    <row r="1606" ht="13" x14ac:dyDescent="0.2"/>
    <row r="1607" ht="13" x14ac:dyDescent="0.2"/>
    <row r="1608" ht="13" x14ac:dyDescent="0.2"/>
    <row r="1609" ht="13" x14ac:dyDescent="0.2"/>
    <row r="1610" ht="13" x14ac:dyDescent="0.2"/>
    <row r="1611" ht="13" x14ac:dyDescent="0.2"/>
    <row r="1612" ht="13" x14ac:dyDescent="0.2"/>
    <row r="1613" ht="13" x14ac:dyDescent="0.2"/>
    <row r="1614" ht="13" x14ac:dyDescent="0.2"/>
    <row r="1615" ht="13" x14ac:dyDescent="0.2"/>
    <row r="1616" ht="13" x14ac:dyDescent="0.2"/>
    <row r="1617" ht="13" x14ac:dyDescent="0.2"/>
    <row r="1618" ht="13" x14ac:dyDescent="0.2"/>
    <row r="1619" ht="13" x14ac:dyDescent="0.2"/>
    <row r="1620" ht="13" x14ac:dyDescent="0.2"/>
    <row r="1621" ht="13" x14ac:dyDescent="0.2"/>
    <row r="1622" ht="13" x14ac:dyDescent="0.2"/>
    <row r="1623" ht="13" x14ac:dyDescent="0.2"/>
    <row r="1624" ht="13" x14ac:dyDescent="0.2"/>
    <row r="1625" ht="13" x14ac:dyDescent="0.2"/>
    <row r="1626" ht="13" x14ac:dyDescent="0.2"/>
    <row r="1627" ht="13" x14ac:dyDescent="0.2"/>
    <row r="1628" ht="13" x14ac:dyDescent="0.2"/>
    <row r="1629" ht="13" x14ac:dyDescent="0.2"/>
    <row r="1630" ht="13" x14ac:dyDescent="0.2"/>
    <row r="1631" ht="13" x14ac:dyDescent="0.2"/>
    <row r="1632" ht="13" x14ac:dyDescent="0.2"/>
    <row r="1633" ht="13" x14ac:dyDescent="0.2"/>
    <row r="1634" ht="13" x14ac:dyDescent="0.2"/>
    <row r="1635" ht="13" x14ac:dyDescent="0.2"/>
    <row r="1636" ht="13" x14ac:dyDescent="0.2"/>
    <row r="1637" ht="13" x14ac:dyDescent="0.2"/>
    <row r="1638" ht="13" x14ac:dyDescent="0.2"/>
    <row r="1639" ht="13" x14ac:dyDescent="0.2"/>
    <row r="1640" ht="13" x14ac:dyDescent="0.2"/>
    <row r="1641" ht="13" x14ac:dyDescent="0.2"/>
    <row r="1642" ht="13" x14ac:dyDescent="0.2"/>
    <row r="1643" ht="13" x14ac:dyDescent="0.2"/>
    <row r="1644" ht="13" x14ac:dyDescent="0.2"/>
    <row r="1645" ht="13" x14ac:dyDescent="0.2"/>
    <row r="1646" ht="13" x14ac:dyDescent="0.2"/>
    <row r="1647" ht="13" x14ac:dyDescent="0.2"/>
    <row r="1648" ht="13" x14ac:dyDescent="0.2"/>
    <row r="1649" ht="13" x14ac:dyDescent="0.2"/>
    <row r="1650" ht="13" x14ac:dyDescent="0.2"/>
    <row r="1651" ht="13" x14ac:dyDescent="0.2"/>
    <row r="1652" ht="13" x14ac:dyDescent="0.2"/>
    <row r="1653" ht="13" x14ac:dyDescent="0.2"/>
    <row r="1654" ht="13" x14ac:dyDescent="0.2"/>
    <row r="1655" ht="13" x14ac:dyDescent="0.2"/>
    <row r="1656" ht="13" x14ac:dyDescent="0.2"/>
    <row r="1657" ht="13" x14ac:dyDescent="0.2"/>
    <row r="1658" ht="13" x14ac:dyDescent="0.2"/>
    <row r="1659" ht="13" x14ac:dyDescent="0.2"/>
    <row r="1660" ht="13" x14ac:dyDescent="0.2"/>
    <row r="1661" ht="13" x14ac:dyDescent="0.2"/>
    <row r="1662" ht="13" x14ac:dyDescent="0.2"/>
    <row r="1663" ht="13" x14ac:dyDescent="0.2"/>
    <row r="1664" ht="13" x14ac:dyDescent="0.2"/>
    <row r="1665" ht="13" x14ac:dyDescent="0.2"/>
    <row r="1666" ht="13" x14ac:dyDescent="0.2"/>
    <row r="1667" ht="13" x14ac:dyDescent="0.2"/>
    <row r="1668" ht="13" x14ac:dyDescent="0.2"/>
    <row r="1669" ht="13" x14ac:dyDescent="0.2"/>
    <row r="1670" ht="13" x14ac:dyDescent="0.2"/>
    <row r="1671" ht="13" x14ac:dyDescent="0.2"/>
    <row r="1672" ht="13" x14ac:dyDescent="0.2"/>
    <row r="1673" ht="13" x14ac:dyDescent="0.2"/>
    <row r="1674" ht="13" x14ac:dyDescent="0.2"/>
    <row r="1675" ht="13" x14ac:dyDescent="0.2"/>
    <row r="1676" ht="13" x14ac:dyDescent="0.2"/>
    <row r="1677" ht="13" x14ac:dyDescent="0.2"/>
    <row r="1678" ht="13" x14ac:dyDescent="0.2"/>
    <row r="1679" ht="13" x14ac:dyDescent="0.2"/>
    <row r="1680" ht="13" x14ac:dyDescent="0.2"/>
    <row r="1681" ht="13" x14ac:dyDescent="0.2"/>
    <row r="1682" ht="13" x14ac:dyDescent="0.2"/>
    <row r="1683" ht="13" x14ac:dyDescent="0.2"/>
    <row r="1684" ht="13" x14ac:dyDescent="0.2"/>
    <row r="1685" ht="13" x14ac:dyDescent="0.2"/>
    <row r="1686" ht="13" x14ac:dyDescent="0.2"/>
    <row r="1687" ht="13" x14ac:dyDescent="0.2"/>
    <row r="1688" ht="13" x14ac:dyDescent="0.2"/>
    <row r="1689" ht="13" x14ac:dyDescent="0.2"/>
    <row r="1690" ht="13" x14ac:dyDescent="0.2"/>
    <row r="1691" ht="13" x14ac:dyDescent="0.2"/>
    <row r="1692" ht="13" x14ac:dyDescent="0.2"/>
    <row r="1693" ht="13" x14ac:dyDescent="0.2"/>
    <row r="1694" ht="13" x14ac:dyDescent="0.2"/>
    <row r="1695" ht="13" x14ac:dyDescent="0.2"/>
    <row r="1696" ht="13" x14ac:dyDescent="0.2"/>
    <row r="1697" ht="13" x14ac:dyDescent="0.2"/>
    <row r="1698" ht="13" x14ac:dyDescent="0.2"/>
    <row r="1699" ht="13" x14ac:dyDescent="0.2"/>
    <row r="1700" ht="13" x14ac:dyDescent="0.2"/>
    <row r="1701" ht="13" x14ac:dyDescent="0.2"/>
    <row r="1702" ht="13" x14ac:dyDescent="0.2"/>
    <row r="1703" ht="13" x14ac:dyDescent="0.2"/>
    <row r="1704" ht="13" x14ac:dyDescent="0.2"/>
    <row r="1705" ht="13" x14ac:dyDescent="0.2"/>
    <row r="1706" ht="13" x14ac:dyDescent="0.2"/>
    <row r="1707" ht="13" x14ac:dyDescent="0.2"/>
    <row r="1708" ht="13" x14ac:dyDescent="0.2"/>
    <row r="1709" ht="13" x14ac:dyDescent="0.2"/>
    <row r="1710" ht="13" x14ac:dyDescent="0.2"/>
    <row r="1711" ht="13" x14ac:dyDescent="0.2"/>
    <row r="1712" ht="13" x14ac:dyDescent="0.2"/>
    <row r="1713" ht="13" x14ac:dyDescent="0.2"/>
    <row r="1714" ht="13" x14ac:dyDescent="0.2"/>
    <row r="1715" ht="13" x14ac:dyDescent="0.2"/>
    <row r="1716" ht="13" x14ac:dyDescent="0.2"/>
    <row r="1717" ht="13" x14ac:dyDescent="0.2"/>
    <row r="1718" ht="13" x14ac:dyDescent="0.2"/>
    <row r="1719" ht="13" x14ac:dyDescent="0.2"/>
    <row r="1720" ht="13" x14ac:dyDescent="0.2"/>
    <row r="1721" ht="13" x14ac:dyDescent="0.2"/>
    <row r="1722" ht="13" x14ac:dyDescent="0.2"/>
    <row r="1723" ht="13" x14ac:dyDescent="0.2"/>
    <row r="1724" ht="13" x14ac:dyDescent="0.2"/>
    <row r="1725" ht="13" x14ac:dyDescent="0.2"/>
    <row r="1726" ht="13" x14ac:dyDescent="0.2"/>
    <row r="1727" ht="13" x14ac:dyDescent="0.2"/>
    <row r="1728" ht="13" x14ac:dyDescent="0.2"/>
    <row r="1729" ht="13" x14ac:dyDescent="0.2"/>
    <row r="1730" ht="13" x14ac:dyDescent="0.2"/>
    <row r="1731" ht="13" x14ac:dyDescent="0.2"/>
    <row r="1732" ht="13" x14ac:dyDescent="0.2"/>
    <row r="1733" ht="13" x14ac:dyDescent="0.2"/>
    <row r="1734" ht="13" x14ac:dyDescent="0.2"/>
    <row r="1735" ht="13" x14ac:dyDescent="0.2"/>
    <row r="1736" ht="13" x14ac:dyDescent="0.2"/>
    <row r="1737" ht="13" x14ac:dyDescent="0.2"/>
    <row r="1738" ht="13" x14ac:dyDescent="0.2"/>
    <row r="1739" ht="13" x14ac:dyDescent="0.2"/>
    <row r="1740" ht="13" x14ac:dyDescent="0.2"/>
    <row r="1741" ht="13" x14ac:dyDescent="0.2"/>
    <row r="1742" ht="13" x14ac:dyDescent="0.2"/>
    <row r="1743" ht="13" x14ac:dyDescent="0.2"/>
    <row r="1744" ht="13" x14ac:dyDescent="0.2"/>
    <row r="1745" ht="13" x14ac:dyDescent="0.2"/>
    <row r="1746" ht="13" x14ac:dyDescent="0.2"/>
    <row r="1747" ht="13" x14ac:dyDescent="0.2"/>
    <row r="1748" ht="13" x14ac:dyDescent="0.2"/>
    <row r="1749" ht="13" x14ac:dyDescent="0.2"/>
    <row r="1750" ht="13" x14ac:dyDescent="0.2"/>
    <row r="1751" ht="13" x14ac:dyDescent="0.2"/>
    <row r="1752" ht="13" x14ac:dyDescent="0.2"/>
    <row r="1753" ht="13" x14ac:dyDescent="0.2"/>
    <row r="1754" ht="13" x14ac:dyDescent="0.2"/>
    <row r="1755" ht="13" x14ac:dyDescent="0.2"/>
    <row r="1756" ht="13" x14ac:dyDescent="0.2"/>
    <row r="1757" ht="13" x14ac:dyDescent="0.2"/>
    <row r="1758" ht="13" x14ac:dyDescent="0.2"/>
    <row r="1759" ht="13" x14ac:dyDescent="0.2"/>
    <row r="1760" ht="13" x14ac:dyDescent="0.2"/>
    <row r="1761" ht="13" x14ac:dyDescent="0.2"/>
    <row r="1762" ht="13" x14ac:dyDescent="0.2"/>
    <row r="1763" ht="13" x14ac:dyDescent="0.2"/>
    <row r="1764" ht="13" x14ac:dyDescent="0.2"/>
    <row r="1765" ht="13" x14ac:dyDescent="0.2"/>
    <row r="1766" ht="13" x14ac:dyDescent="0.2"/>
    <row r="1767" ht="13" x14ac:dyDescent="0.2"/>
    <row r="1768" ht="13" x14ac:dyDescent="0.2"/>
    <row r="1769" ht="13" x14ac:dyDescent="0.2"/>
    <row r="1770" ht="13" x14ac:dyDescent="0.2"/>
    <row r="1771" ht="13" x14ac:dyDescent="0.2"/>
    <row r="1772" ht="13" x14ac:dyDescent="0.2"/>
  </sheetData>
  <mergeCells count="3">
    <mergeCell ref="J1:M1"/>
    <mergeCell ref="Q1:W1"/>
    <mergeCell ref="X1:AA1"/>
  </mergeCells>
  <conditionalFormatting sqref="A1:A1048576">
    <cfRule type="duplicateValues" dxfId="13" priority="3"/>
  </conditionalFormatting>
  <conditionalFormatting sqref="X2:X1048576">
    <cfRule type="duplicateValues" dxfId="12" priority="2"/>
  </conditionalFormatting>
  <conditionalFormatting sqref="X1">
    <cfRule type="duplicateValues" dxfId="11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772"/>
  <sheetViews>
    <sheetView topLeftCell="S1" workbookViewId="0">
      <pane ySplit="2" topLeftCell="A3" activePane="bottomLeft" state="frozen"/>
      <selection pane="bottomLeft" activeCell="AC11" sqref="AC11"/>
    </sheetView>
  </sheetViews>
  <sheetFormatPr baseColWidth="10" defaultColWidth="9.1640625" defaultRowHeight="15" x14ac:dyDescent="0.2"/>
  <cols>
    <col min="1" max="1" width="11" style="1" bestFit="1" customWidth="1"/>
    <col min="2" max="2" width="18.33203125" style="1" bestFit="1" customWidth="1"/>
    <col min="3" max="3" width="7.1640625" style="1" customWidth="1"/>
    <col min="4" max="4" width="7.33203125" style="1" bestFit="1" customWidth="1"/>
    <col min="5" max="6" width="6.5" style="1" bestFit="1" customWidth="1"/>
    <col min="7" max="7" width="11" style="1" bestFit="1" customWidth="1"/>
    <col min="8" max="8" width="8.83203125" style="1" bestFit="1" customWidth="1"/>
    <col min="9" max="9" width="13.33203125" style="2" bestFit="1" customWidth="1"/>
    <col min="10" max="13" width="9.1640625" style="17"/>
    <col min="14" max="14" width="11.5" style="3" customWidth="1"/>
    <col min="15" max="15" width="11" style="3" customWidth="1"/>
    <col min="16" max="16" width="11.6640625" style="3" customWidth="1"/>
    <col min="17" max="17" width="13.1640625" style="3" customWidth="1"/>
    <col min="18" max="18" width="12" style="3" customWidth="1"/>
    <col min="19" max="19" width="12.33203125" style="3" customWidth="1"/>
    <col min="20" max="20" width="11.33203125" style="3" customWidth="1"/>
    <col min="21" max="21" width="13.5" style="3" customWidth="1"/>
    <col min="22" max="22" width="12" style="3" customWidth="1"/>
    <col min="23" max="23" width="17.83203125" style="3" customWidth="1"/>
    <col min="24" max="24" width="11" style="1" bestFit="1" customWidth="1"/>
    <col min="25" max="25" width="9.1640625" style="1"/>
    <col min="26" max="26" width="12" style="1" customWidth="1"/>
    <col min="27" max="27" width="9.1640625" style="1"/>
    <col min="28" max="28" width="39" style="1" customWidth="1"/>
    <col min="29" max="29" width="50.5" style="1" bestFit="1" customWidth="1"/>
    <col min="30" max="16384" width="9.1640625" style="1"/>
  </cols>
  <sheetData>
    <row r="1" spans="1:29" ht="25.5" customHeight="1" x14ac:dyDescent="0.2">
      <c r="J1" s="18" t="s">
        <v>7300</v>
      </c>
      <c r="K1" s="18"/>
      <c r="L1" s="18"/>
      <c r="M1" s="18"/>
      <c r="Q1" s="19" t="s">
        <v>1113</v>
      </c>
      <c r="R1" s="19"/>
      <c r="S1" s="19"/>
      <c r="T1" s="19"/>
      <c r="U1" s="19"/>
      <c r="V1" s="19"/>
      <c r="W1" s="19"/>
      <c r="X1" s="20" t="s">
        <v>0</v>
      </c>
      <c r="Y1" s="20"/>
      <c r="Z1" s="20"/>
      <c r="AA1" s="20"/>
    </row>
    <row r="2" spans="1:29" ht="48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2" t="s">
        <v>9</v>
      </c>
      <c r="J2" s="17" t="s">
        <v>1105</v>
      </c>
      <c r="K2" s="17" t="s">
        <v>1106</v>
      </c>
      <c r="L2" s="17" t="s">
        <v>1107</v>
      </c>
      <c r="M2" s="17" t="s">
        <v>1108</v>
      </c>
      <c r="N2" s="4" t="s">
        <v>14</v>
      </c>
      <c r="O2" s="4" t="s">
        <v>15</v>
      </c>
      <c r="P2" s="4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6" t="s">
        <v>21</v>
      </c>
      <c r="V2" s="6" t="s">
        <v>22</v>
      </c>
      <c r="W2" s="6" t="s">
        <v>23</v>
      </c>
      <c r="X2" s="1" t="s">
        <v>1</v>
      </c>
      <c r="Y2" s="7" t="s">
        <v>24</v>
      </c>
      <c r="Z2" s="7" t="s">
        <v>25</v>
      </c>
      <c r="AA2" s="1" t="s">
        <v>26</v>
      </c>
      <c r="AB2" s="12" t="s">
        <v>7301</v>
      </c>
      <c r="AC2" s="14" t="s">
        <v>1127</v>
      </c>
    </row>
    <row r="3" spans="1:29" ht="13" x14ac:dyDescent="0.2">
      <c r="A3" s="1" t="s">
        <v>847</v>
      </c>
      <c r="B3" s="1" t="s">
        <v>848</v>
      </c>
      <c r="C3" s="1">
        <v>562</v>
      </c>
      <c r="D3" s="8">
        <v>1.61</v>
      </c>
      <c r="E3" s="8">
        <v>2.73</v>
      </c>
      <c r="F3" s="8">
        <v>39.300000667572</v>
      </c>
      <c r="G3" s="8">
        <v>7.89100006222725</v>
      </c>
      <c r="H3" s="8">
        <v>3.6419998854398701</v>
      </c>
      <c r="I3" s="2">
        <v>4</v>
      </c>
      <c r="J3" s="17">
        <v>0.68548822402954102</v>
      </c>
      <c r="K3" s="17">
        <v>0.66680681705474898</v>
      </c>
      <c r="L3" s="17">
        <v>0.66069346666336104</v>
      </c>
      <c r="M3" s="17">
        <v>0.64268773794174205</v>
      </c>
      <c r="N3" s="3">
        <f t="shared" ref="N3:N66" si="0">AVERAGE(J3:M3)</f>
        <v>0.66391906142234824</v>
      </c>
      <c r="O3" s="3">
        <f t="shared" ref="O3:O66" si="1">MEDIAN(J3:M3)</f>
        <v>0.66375014185905501</v>
      </c>
      <c r="P3" s="3">
        <f t="shared" ref="P3:P66" si="2">STDEV(J3:M3)</f>
        <v>1.7651642666291528E-2</v>
      </c>
      <c r="Q3" s="9" t="s">
        <v>29</v>
      </c>
      <c r="R3" s="9" t="s">
        <v>30</v>
      </c>
      <c r="S3" s="9">
        <v>1.2999999999999999E-3</v>
      </c>
      <c r="T3" s="9" t="s">
        <v>30</v>
      </c>
      <c r="U3" s="9">
        <v>1E-4</v>
      </c>
      <c r="V3" s="9" t="s">
        <v>30</v>
      </c>
      <c r="W3" s="9" t="s">
        <v>31</v>
      </c>
      <c r="X3" s="1" t="s">
        <v>847</v>
      </c>
      <c r="Y3" s="1">
        <f>LOG(O3, 2)</f>
        <v>-0.59128783063259249</v>
      </c>
      <c r="Z3" s="1">
        <f>-LOG10(U3)</f>
        <v>4</v>
      </c>
      <c r="AA3" s="9" t="s">
        <v>31</v>
      </c>
      <c r="AB3" s="1" t="s">
        <v>7434</v>
      </c>
      <c r="AC3" s="1" t="s">
        <v>1134</v>
      </c>
    </row>
    <row r="4" spans="1:29" ht="13" x14ac:dyDescent="0.2">
      <c r="A4" s="1" t="s">
        <v>903</v>
      </c>
      <c r="B4" s="1" t="s">
        <v>904</v>
      </c>
      <c r="C4" s="1">
        <v>563</v>
      </c>
      <c r="D4" s="8">
        <v>1.59</v>
      </c>
      <c r="E4" s="8">
        <v>3.07</v>
      </c>
      <c r="F4" s="8">
        <v>29.670000076293899</v>
      </c>
      <c r="G4" s="8">
        <v>7.4730001389980298</v>
      </c>
      <c r="H4" s="8">
        <v>4.8349998891353598</v>
      </c>
      <c r="I4" s="2">
        <v>4</v>
      </c>
      <c r="J4" s="17">
        <v>0.46558609604835499</v>
      </c>
      <c r="K4" s="17">
        <v>0.48752850294113198</v>
      </c>
      <c r="L4" s="17">
        <v>0.55462568998336803</v>
      </c>
      <c r="M4" s="17">
        <v>0.58613818883895896</v>
      </c>
      <c r="N4" s="3">
        <f t="shared" si="0"/>
        <v>0.52346961945295356</v>
      </c>
      <c r="O4" s="3">
        <f t="shared" si="1"/>
        <v>0.52107709646224998</v>
      </c>
      <c r="P4" s="3">
        <f t="shared" si="2"/>
        <v>5.6392424011362199E-2</v>
      </c>
      <c r="Q4" s="9">
        <v>1E-4</v>
      </c>
      <c r="R4" s="9" t="s">
        <v>30</v>
      </c>
      <c r="S4" s="9">
        <v>3.2000000000000002E-3</v>
      </c>
      <c r="T4" s="9" t="s">
        <v>30</v>
      </c>
      <c r="U4" s="9">
        <v>5.0000000000000001E-4</v>
      </c>
      <c r="V4" s="9" t="s">
        <v>30</v>
      </c>
      <c r="W4" s="9" t="s">
        <v>31</v>
      </c>
      <c r="X4" s="1" t="s">
        <v>903</v>
      </c>
      <c r="Y4" s="1">
        <f t="shared" ref="Y4:Y67" si="3">LOG(O4, 2)</f>
        <v>-0.94043125126068661</v>
      </c>
      <c r="Z4" s="1">
        <f t="shared" ref="Z4:Z67" si="4">-LOG10(U4)</f>
        <v>3.3010299956639813</v>
      </c>
      <c r="AA4" s="9" t="s">
        <v>31</v>
      </c>
      <c r="AB4" s="1" t="s">
        <v>7990</v>
      </c>
      <c r="AC4" s="1" t="s">
        <v>1220</v>
      </c>
    </row>
    <row r="5" spans="1:29" ht="13" x14ac:dyDescent="0.2">
      <c r="A5" s="1" t="s">
        <v>881</v>
      </c>
      <c r="B5" s="1" t="s">
        <v>882</v>
      </c>
      <c r="C5" s="1">
        <v>483</v>
      </c>
      <c r="D5" s="8">
        <v>2.35</v>
      </c>
      <c r="E5" s="8">
        <v>3.45</v>
      </c>
      <c r="F5" s="8">
        <v>58.799999952316298</v>
      </c>
      <c r="G5" s="8">
        <v>23.939999938011201</v>
      </c>
      <c r="H5" s="8">
        <v>8.8030003011226707</v>
      </c>
      <c r="I5" s="2">
        <v>4</v>
      </c>
      <c r="J5" s="17">
        <v>0.63679552078247104</v>
      </c>
      <c r="K5" s="17">
        <v>0.36643761396408098</v>
      </c>
      <c r="L5" s="17">
        <v>0.648634433746338</v>
      </c>
      <c r="M5" s="17">
        <v>0.38725763559341397</v>
      </c>
      <c r="N5" s="3">
        <f t="shared" si="0"/>
        <v>0.50978130102157593</v>
      </c>
      <c r="O5" s="3">
        <f t="shared" si="1"/>
        <v>0.5120265781879425</v>
      </c>
      <c r="P5" s="3">
        <f t="shared" si="2"/>
        <v>0.15380969377571629</v>
      </c>
      <c r="Q5" s="9">
        <v>2E-3</v>
      </c>
      <c r="R5" s="9" t="s">
        <v>30</v>
      </c>
      <c r="S5" s="9">
        <v>4.3299999999999998E-2</v>
      </c>
      <c r="T5" s="9" t="s">
        <v>30</v>
      </c>
      <c r="U5" s="9">
        <v>7.7999999999999996E-3</v>
      </c>
      <c r="V5" s="9" t="s">
        <v>30</v>
      </c>
      <c r="W5" s="9" t="s">
        <v>31</v>
      </c>
      <c r="X5" s="1" t="s">
        <v>881</v>
      </c>
      <c r="Y5" s="1">
        <f t="shared" si="3"/>
        <v>-0.96570939555126545</v>
      </c>
      <c r="Z5" s="1">
        <f t="shared" si="4"/>
        <v>2.1079053973095196</v>
      </c>
      <c r="AA5" s="9" t="s">
        <v>31</v>
      </c>
      <c r="AB5" s="1" t="s">
        <v>7779</v>
      </c>
      <c r="AC5" s="1" t="s">
        <v>1231</v>
      </c>
    </row>
    <row r="6" spans="1:29" ht="13" x14ac:dyDescent="0.2">
      <c r="A6" s="1" t="s">
        <v>911</v>
      </c>
      <c r="B6" s="1" t="s">
        <v>912</v>
      </c>
      <c r="C6" s="1">
        <v>468</v>
      </c>
      <c r="D6" s="8">
        <v>2.63</v>
      </c>
      <c r="E6" s="8">
        <v>3.85</v>
      </c>
      <c r="F6" s="8">
        <v>32.359999418258703</v>
      </c>
      <c r="G6" s="8">
        <v>12.409999966621401</v>
      </c>
      <c r="H6" s="8">
        <v>6.3259996473789197</v>
      </c>
      <c r="I6" s="2">
        <v>3</v>
      </c>
      <c r="J6" s="17">
        <v>0.57543987035751298</v>
      </c>
      <c r="K6" s="17">
        <v>0.40926069021224998</v>
      </c>
      <c r="L6" s="17">
        <v>0.58076441287994396</v>
      </c>
      <c r="M6" s="17">
        <v>0.41304749250411998</v>
      </c>
      <c r="N6" s="3">
        <f t="shared" si="0"/>
        <v>0.49462811648845673</v>
      </c>
      <c r="O6" s="3">
        <f t="shared" si="1"/>
        <v>0.49424368143081648</v>
      </c>
      <c r="P6" s="3">
        <f t="shared" si="2"/>
        <v>9.6424403546910412E-2</v>
      </c>
      <c r="Q6" s="9">
        <v>5.0000000000000001E-4</v>
      </c>
      <c r="R6" s="9" t="s">
        <v>30</v>
      </c>
      <c r="S6" s="9">
        <v>1.0699999999999999E-2</v>
      </c>
      <c r="T6" s="9" t="s">
        <v>30</v>
      </c>
      <c r="U6" s="9">
        <v>1.9E-3</v>
      </c>
      <c r="V6" s="9" t="s">
        <v>30</v>
      </c>
      <c r="W6" s="9" t="s">
        <v>31</v>
      </c>
      <c r="X6" s="1" t="s">
        <v>911</v>
      </c>
      <c r="Y6" s="1">
        <f t="shared" si="3"/>
        <v>-1.0167055726894714</v>
      </c>
      <c r="Z6" s="1">
        <f t="shared" si="4"/>
        <v>2.7212463990471711</v>
      </c>
      <c r="AA6" s="9" t="s">
        <v>31</v>
      </c>
      <c r="AB6" s="1" t="s">
        <v>7771</v>
      </c>
      <c r="AC6" s="1" t="s">
        <v>1220</v>
      </c>
    </row>
    <row r="7" spans="1:29" ht="13" x14ac:dyDescent="0.2">
      <c r="A7" s="1" t="s">
        <v>116</v>
      </c>
      <c r="B7" s="1" t="s">
        <v>117</v>
      </c>
      <c r="C7" s="1">
        <v>197</v>
      </c>
      <c r="D7" s="8">
        <v>12.78</v>
      </c>
      <c r="E7" s="8">
        <v>13.93</v>
      </c>
      <c r="F7" s="8">
        <v>58.749997615814202</v>
      </c>
      <c r="G7" s="8">
        <v>23.739999532699599</v>
      </c>
      <c r="H7" s="8">
        <v>23.739999532699599</v>
      </c>
      <c r="I7" s="2">
        <v>9</v>
      </c>
      <c r="J7" s="17">
        <v>0.57016432285308805</v>
      </c>
      <c r="K7" s="17">
        <v>0.40550848841667197</v>
      </c>
      <c r="L7" s="17">
        <v>0.52966344356536899</v>
      </c>
      <c r="M7" s="17">
        <v>0.380189388990402</v>
      </c>
      <c r="N7" s="3">
        <f t="shared" si="0"/>
        <v>0.47138141095638275</v>
      </c>
      <c r="O7" s="3">
        <f t="shared" si="1"/>
        <v>0.46758596599102048</v>
      </c>
      <c r="P7" s="3">
        <f t="shared" si="2"/>
        <v>9.2754309517121339E-2</v>
      </c>
      <c r="Q7" s="9">
        <v>4.0000000000000002E-4</v>
      </c>
      <c r="R7" s="9" t="s">
        <v>30</v>
      </c>
      <c r="S7" s="9">
        <v>7.7000000000000002E-3</v>
      </c>
      <c r="T7" s="9" t="s">
        <v>30</v>
      </c>
      <c r="U7" s="9">
        <v>1.4E-3</v>
      </c>
      <c r="V7" s="9" t="s">
        <v>30</v>
      </c>
      <c r="W7" s="9" t="s">
        <v>31</v>
      </c>
      <c r="X7" s="1" t="s">
        <v>116</v>
      </c>
      <c r="Y7" s="1">
        <f t="shared" si="3"/>
        <v>-1.096696465058419</v>
      </c>
      <c r="Z7" s="1">
        <f t="shared" si="4"/>
        <v>2.8538719643217618</v>
      </c>
      <c r="AA7" s="9" t="s">
        <v>31</v>
      </c>
      <c r="AB7" s="1" t="s">
        <v>7453</v>
      </c>
      <c r="AC7" s="1" t="s">
        <v>1202</v>
      </c>
    </row>
    <row r="8" spans="1:29" ht="13" x14ac:dyDescent="0.2">
      <c r="A8" s="1" t="s">
        <v>1103</v>
      </c>
      <c r="B8" s="1" t="s">
        <v>1104</v>
      </c>
      <c r="C8" s="1">
        <v>509</v>
      </c>
      <c r="D8" s="8">
        <v>2.08</v>
      </c>
      <c r="E8" s="8">
        <v>2.15</v>
      </c>
      <c r="F8" s="8">
        <v>41.589999198913603</v>
      </c>
      <c r="G8" s="8">
        <v>15.9299999475479</v>
      </c>
      <c r="H8" s="8">
        <v>11.500000208616299</v>
      </c>
      <c r="I8" s="2">
        <v>2</v>
      </c>
      <c r="J8" s="17">
        <v>0.43251380324363697</v>
      </c>
      <c r="K8" s="17">
        <v>0.60255962610244795</v>
      </c>
      <c r="L8" s="17">
        <v>0.34040817618370101</v>
      </c>
      <c r="M8" s="17">
        <v>0.47863009572029103</v>
      </c>
      <c r="N8" s="3">
        <f t="shared" si="0"/>
        <v>0.4635279253125193</v>
      </c>
      <c r="O8" s="3">
        <f t="shared" si="1"/>
        <v>0.455571949481964</v>
      </c>
      <c r="P8" s="3">
        <f t="shared" si="2"/>
        <v>0.10905386707007411</v>
      </c>
      <c r="Q8" s="9">
        <v>5.9999999999999995E-4</v>
      </c>
      <c r="R8" s="9" t="s">
        <v>30</v>
      </c>
      <c r="S8" s="9">
        <v>1.12E-2</v>
      </c>
      <c r="T8" s="9" t="s">
        <v>30</v>
      </c>
      <c r="U8" s="9">
        <v>2.2000000000000001E-3</v>
      </c>
      <c r="V8" s="9" t="s">
        <v>30</v>
      </c>
      <c r="W8" s="9" t="s">
        <v>31</v>
      </c>
      <c r="X8" s="1" t="s">
        <v>1103</v>
      </c>
      <c r="Y8" s="1">
        <f t="shared" si="3"/>
        <v>-1.1342491748586765</v>
      </c>
      <c r="Z8" s="1">
        <f t="shared" si="4"/>
        <v>2.6575773191777938</v>
      </c>
      <c r="AA8" s="9" t="s">
        <v>31</v>
      </c>
      <c r="AB8" s="1" t="s">
        <v>7715</v>
      </c>
      <c r="AC8" s="1" t="s">
        <v>1624</v>
      </c>
    </row>
    <row r="9" spans="1:29" ht="13" x14ac:dyDescent="0.2">
      <c r="A9" s="1" t="s">
        <v>977</v>
      </c>
      <c r="B9" s="1" t="s">
        <v>978</v>
      </c>
      <c r="C9" s="1">
        <v>211</v>
      </c>
      <c r="D9" s="8">
        <v>12</v>
      </c>
      <c r="E9" s="8">
        <v>12.74</v>
      </c>
      <c r="F9" s="8">
        <v>51.649999618530302</v>
      </c>
      <c r="G9" s="8">
        <v>29.339998960494999</v>
      </c>
      <c r="H9" s="8">
        <v>13.8400003314018</v>
      </c>
      <c r="I9" s="2">
        <v>7</v>
      </c>
      <c r="J9" s="17">
        <v>0.66069352626800504</v>
      </c>
      <c r="K9" s="17">
        <v>0.29107171297073398</v>
      </c>
      <c r="L9" s="17">
        <v>0.55975759029388406</v>
      </c>
      <c r="M9" s="17">
        <v>0.263026803731918</v>
      </c>
      <c r="N9" s="3">
        <f t="shared" si="0"/>
        <v>0.4436374083161353</v>
      </c>
      <c r="O9" s="3">
        <f t="shared" si="1"/>
        <v>0.42541465163230902</v>
      </c>
      <c r="P9" s="3">
        <f t="shared" si="2"/>
        <v>0.19705645289897997</v>
      </c>
      <c r="Q9" s="9">
        <v>3.2000000000000002E-3</v>
      </c>
      <c r="R9" s="9" t="s">
        <v>30</v>
      </c>
      <c r="S9" s="9">
        <v>4.5600000000000002E-2</v>
      </c>
      <c r="T9" s="9" t="s">
        <v>30</v>
      </c>
      <c r="U9" s="9">
        <v>1.0999999999999999E-2</v>
      </c>
      <c r="V9" s="9" t="s">
        <v>30</v>
      </c>
      <c r="W9" s="9" t="s">
        <v>31</v>
      </c>
      <c r="X9" s="1" t="s">
        <v>977</v>
      </c>
      <c r="Y9" s="1">
        <f t="shared" si="3"/>
        <v>-1.2330583731231761</v>
      </c>
      <c r="Z9" s="1">
        <f t="shared" si="4"/>
        <v>1.9586073148417751</v>
      </c>
      <c r="AA9" s="9" t="s">
        <v>31</v>
      </c>
      <c r="AB9" s="1" t="s">
        <v>7307</v>
      </c>
      <c r="AC9" s="1" t="s">
        <v>1148</v>
      </c>
    </row>
    <row r="10" spans="1:29" ht="13" x14ac:dyDescent="0.2">
      <c r="A10" s="1" t="s">
        <v>94</v>
      </c>
      <c r="B10" s="1" t="s">
        <v>95</v>
      </c>
      <c r="C10" s="1">
        <v>36</v>
      </c>
      <c r="D10" s="8">
        <v>37.729999999999997</v>
      </c>
      <c r="E10" s="8">
        <v>38.22</v>
      </c>
      <c r="F10" s="8">
        <v>77.079999446868896</v>
      </c>
      <c r="G10" s="8">
        <v>55.790001153945902</v>
      </c>
      <c r="H10" s="8">
        <v>49.540001153945902</v>
      </c>
      <c r="I10" s="2">
        <v>32</v>
      </c>
      <c r="J10" s="17">
        <v>0.59156161546707198</v>
      </c>
      <c r="K10" s="17">
        <v>0.237683996558189</v>
      </c>
      <c r="L10" s="17">
        <v>0.62517267465591397</v>
      </c>
      <c r="M10" s="17">
        <v>0.23988328874111201</v>
      </c>
      <c r="N10" s="3">
        <f t="shared" si="0"/>
        <v>0.42357539385557169</v>
      </c>
      <c r="O10" s="3">
        <f t="shared" si="1"/>
        <v>0.41572245210409198</v>
      </c>
      <c r="P10" s="3">
        <f t="shared" si="2"/>
        <v>0.21382176015547419</v>
      </c>
      <c r="Q10" s="9">
        <v>3.8E-3</v>
      </c>
      <c r="R10" s="9" t="s">
        <v>30</v>
      </c>
      <c r="S10" s="9">
        <v>4.8099999999999997E-2</v>
      </c>
      <c r="T10" s="9" t="s">
        <v>30</v>
      </c>
      <c r="U10" s="9">
        <v>1.2500000000000001E-2</v>
      </c>
      <c r="V10" s="9" t="s">
        <v>30</v>
      </c>
      <c r="W10" s="9" t="s">
        <v>31</v>
      </c>
      <c r="X10" s="1" t="s">
        <v>94</v>
      </c>
      <c r="Y10" s="1">
        <f t="shared" si="3"/>
        <v>-1.2663074285596132</v>
      </c>
      <c r="Z10" s="1">
        <f t="shared" si="4"/>
        <v>1.9030899869919435</v>
      </c>
      <c r="AA10" s="9" t="s">
        <v>31</v>
      </c>
      <c r="AB10" s="1" t="s">
        <v>7467</v>
      </c>
      <c r="AC10" s="1" t="s">
        <v>1202</v>
      </c>
    </row>
    <row r="11" spans="1:29" ht="13" x14ac:dyDescent="0.2">
      <c r="A11" s="1" t="s">
        <v>118</v>
      </c>
      <c r="B11" s="1" t="s">
        <v>119</v>
      </c>
      <c r="C11" s="1">
        <v>308</v>
      </c>
      <c r="D11" s="8">
        <v>7.36</v>
      </c>
      <c r="E11" s="8">
        <v>7.87</v>
      </c>
      <c r="F11" s="8">
        <v>69.3499982357025</v>
      </c>
      <c r="G11" s="8">
        <v>49.189999699592597</v>
      </c>
      <c r="H11" s="8">
        <v>25</v>
      </c>
      <c r="I11" s="2">
        <v>7</v>
      </c>
      <c r="J11" s="17">
        <v>0.42072659730911299</v>
      </c>
      <c r="K11" s="17">
        <v>0.46558609604835499</v>
      </c>
      <c r="L11" s="17">
        <v>0.37670379877090499</v>
      </c>
      <c r="M11" s="17">
        <v>0.40550854802131697</v>
      </c>
      <c r="N11" s="3">
        <f t="shared" si="0"/>
        <v>0.41713126003742251</v>
      </c>
      <c r="O11" s="3">
        <f t="shared" si="1"/>
        <v>0.41311757266521498</v>
      </c>
      <c r="P11" s="3">
        <f t="shared" si="2"/>
        <v>3.7104647696340615E-2</v>
      </c>
      <c r="Q11" s="9" t="s">
        <v>29</v>
      </c>
      <c r="R11" s="9" t="s">
        <v>30</v>
      </c>
      <c r="S11" s="9">
        <v>2.9999999999999997E-4</v>
      </c>
      <c r="T11" s="9" t="s">
        <v>30</v>
      </c>
      <c r="U11" s="9">
        <v>1E-4</v>
      </c>
      <c r="V11" s="9" t="s">
        <v>30</v>
      </c>
      <c r="W11" s="9" t="s">
        <v>31</v>
      </c>
      <c r="X11" s="1" t="s">
        <v>118</v>
      </c>
      <c r="Y11" s="1">
        <f t="shared" si="3"/>
        <v>-1.2753756658776481</v>
      </c>
      <c r="Z11" s="1">
        <f t="shared" si="4"/>
        <v>4</v>
      </c>
      <c r="AA11" s="9" t="s">
        <v>31</v>
      </c>
      <c r="AB11" s="1" t="s">
        <v>8302</v>
      </c>
      <c r="AC11" s="1" t="s">
        <v>1356</v>
      </c>
    </row>
    <row r="12" spans="1:29" ht="13" x14ac:dyDescent="0.2">
      <c r="A12" s="1" t="s">
        <v>917</v>
      </c>
      <c r="B12" s="1" t="s">
        <v>918</v>
      </c>
      <c r="C12" s="1">
        <v>313</v>
      </c>
      <c r="D12" s="8">
        <v>7.2</v>
      </c>
      <c r="E12" s="8">
        <v>7.92</v>
      </c>
      <c r="F12" s="8">
        <v>48.240000009536701</v>
      </c>
      <c r="G12" s="8">
        <v>21.080000698566401</v>
      </c>
      <c r="H12" s="8">
        <v>12.880000472068801</v>
      </c>
      <c r="I12" s="2">
        <v>6</v>
      </c>
      <c r="J12" s="17">
        <v>0.44874539971351601</v>
      </c>
      <c r="K12" s="17">
        <v>0.27797129750251798</v>
      </c>
      <c r="L12" s="17">
        <v>0.51522862911224399</v>
      </c>
      <c r="M12" s="17">
        <v>0.35318318009376498</v>
      </c>
      <c r="N12" s="3">
        <f t="shared" si="0"/>
        <v>0.39878212660551077</v>
      </c>
      <c r="O12" s="3">
        <f t="shared" si="1"/>
        <v>0.40096428990364053</v>
      </c>
      <c r="P12" s="3">
        <f t="shared" si="2"/>
        <v>0.10445196177709173</v>
      </c>
      <c r="Q12" s="9">
        <v>4.0000000000000002E-4</v>
      </c>
      <c r="R12" s="9" t="s">
        <v>30</v>
      </c>
      <c r="S12" s="9">
        <v>5.7999999999999996E-3</v>
      </c>
      <c r="T12" s="9" t="s">
        <v>30</v>
      </c>
      <c r="U12" s="9">
        <v>1.4E-3</v>
      </c>
      <c r="V12" s="9" t="s">
        <v>30</v>
      </c>
      <c r="W12" s="9" t="s">
        <v>31</v>
      </c>
      <c r="X12" s="1" t="s">
        <v>917</v>
      </c>
      <c r="Y12" s="1">
        <f t="shared" si="3"/>
        <v>-1.3184543396859809</v>
      </c>
      <c r="Z12" s="1">
        <f t="shared" si="4"/>
        <v>2.8538719643217618</v>
      </c>
      <c r="AA12" s="9" t="s">
        <v>31</v>
      </c>
      <c r="AB12" s="1" t="s">
        <v>8058</v>
      </c>
      <c r="AC12" s="1" t="s">
        <v>1155</v>
      </c>
    </row>
    <row r="13" spans="1:29" ht="13" x14ac:dyDescent="0.2">
      <c r="A13" s="1" t="s">
        <v>58</v>
      </c>
      <c r="B13" s="1" t="s">
        <v>59</v>
      </c>
      <c r="C13" s="1">
        <v>279</v>
      </c>
      <c r="D13" s="8">
        <v>8.59</v>
      </c>
      <c r="E13" s="8">
        <v>10.33</v>
      </c>
      <c r="F13" s="8">
        <v>39.570000767707803</v>
      </c>
      <c r="G13" s="8">
        <v>17.249999940395401</v>
      </c>
      <c r="H13" s="8">
        <v>8.9060001075267792</v>
      </c>
      <c r="I13" s="2">
        <v>12</v>
      </c>
      <c r="J13" s="17">
        <v>0.63095742464065596</v>
      </c>
      <c r="K13" s="17">
        <v>0.242102906107903</v>
      </c>
      <c r="L13" s="17">
        <v>0.55975759029388406</v>
      </c>
      <c r="M13" s="17">
        <v>0.21281389892101299</v>
      </c>
      <c r="N13" s="3">
        <f t="shared" si="0"/>
        <v>0.41140795499086402</v>
      </c>
      <c r="O13" s="3">
        <f t="shared" si="1"/>
        <v>0.40093024820089351</v>
      </c>
      <c r="P13" s="3">
        <f t="shared" si="2"/>
        <v>0.21471949344946209</v>
      </c>
      <c r="Q13" s="9">
        <v>3.7000000000000002E-3</v>
      </c>
      <c r="R13" s="9" t="s">
        <v>30</v>
      </c>
      <c r="S13" s="9">
        <v>4.4600000000000001E-2</v>
      </c>
      <c r="T13" s="9" t="s">
        <v>30</v>
      </c>
      <c r="U13" s="9">
        <v>1.1900000000000001E-2</v>
      </c>
      <c r="V13" s="9" t="s">
        <v>30</v>
      </c>
      <c r="W13" s="9" t="s">
        <v>31</v>
      </c>
      <c r="X13" s="1" t="s">
        <v>58</v>
      </c>
      <c r="Y13" s="1">
        <f t="shared" si="3"/>
        <v>-1.3185768290993201</v>
      </c>
      <c r="Z13" s="1">
        <f t="shared" si="4"/>
        <v>1.9244530386074692</v>
      </c>
      <c r="AA13" s="9" t="s">
        <v>31</v>
      </c>
      <c r="AB13" s="1" t="s">
        <v>8079</v>
      </c>
      <c r="AC13" s="1" t="s">
        <v>1213</v>
      </c>
    </row>
    <row r="14" spans="1:29" ht="13" x14ac:dyDescent="0.2">
      <c r="A14" s="1" t="s">
        <v>573</v>
      </c>
      <c r="B14" s="1" t="s">
        <v>574</v>
      </c>
      <c r="C14" s="1">
        <v>187</v>
      </c>
      <c r="D14" s="8">
        <v>13.43</v>
      </c>
      <c r="E14" s="8">
        <v>15.22</v>
      </c>
      <c r="F14" s="8">
        <v>36.309999227523797</v>
      </c>
      <c r="G14" s="8">
        <v>11.500000208616299</v>
      </c>
      <c r="H14" s="8">
        <v>9.4889998435974103</v>
      </c>
      <c r="I14" s="2">
        <v>10</v>
      </c>
      <c r="J14" s="17">
        <v>0.50582468509674094</v>
      </c>
      <c r="K14" s="17">
        <v>0.22698649764060999</v>
      </c>
      <c r="L14" s="17">
        <v>0.52966344356536899</v>
      </c>
      <c r="M14" s="17">
        <v>0.22080047428607899</v>
      </c>
      <c r="N14" s="3">
        <f t="shared" si="0"/>
        <v>0.37081877514719974</v>
      </c>
      <c r="O14" s="3">
        <f t="shared" si="1"/>
        <v>0.36640559136867545</v>
      </c>
      <c r="P14" s="3">
        <f t="shared" si="2"/>
        <v>0.16995238455929559</v>
      </c>
      <c r="Q14" s="9">
        <v>1.6000000000000001E-3</v>
      </c>
      <c r="R14" s="9" t="s">
        <v>30</v>
      </c>
      <c r="S14" s="9">
        <v>1.83E-2</v>
      </c>
      <c r="T14" s="9" t="s">
        <v>30</v>
      </c>
      <c r="U14" s="9">
        <v>5.1000000000000004E-3</v>
      </c>
      <c r="V14" s="9" t="s">
        <v>30</v>
      </c>
      <c r="W14" s="9" t="s">
        <v>31</v>
      </c>
      <c r="X14" s="1" t="s">
        <v>573</v>
      </c>
      <c r="Y14" s="1">
        <f t="shared" si="3"/>
        <v>-1.4484865756820062</v>
      </c>
      <c r="Z14" s="1">
        <f t="shared" si="4"/>
        <v>2.2924298239020637</v>
      </c>
      <c r="AA14" s="9" t="s">
        <v>31</v>
      </c>
      <c r="AB14" s="1" t="s">
        <v>7424</v>
      </c>
      <c r="AC14" s="1" t="s">
        <v>1231</v>
      </c>
    </row>
    <row r="15" spans="1:29" ht="13" x14ac:dyDescent="0.2">
      <c r="A15" s="1" t="s">
        <v>108</v>
      </c>
      <c r="B15" s="1" t="s">
        <v>109</v>
      </c>
      <c r="C15" s="1">
        <v>105</v>
      </c>
      <c r="D15" s="8">
        <v>20.77</v>
      </c>
      <c r="E15" s="8">
        <v>21.38</v>
      </c>
      <c r="F15" s="8">
        <v>54.490000009536701</v>
      </c>
      <c r="G15" s="8">
        <v>31.729999184608499</v>
      </c>
      <c r="H15" s="8">
        <v>21.930000185966499</v>
      </c>
      <c r="I15" s="2">
        <v>12</v>
      </c>
      <c r="J15" s="17">
        <v>0.208929598331451</v>
      </c>
      <c r="K15" s="17">
        <v>0.36643761396408098</v>
      </c>
      <c r="L15" s="17">
        <v>0.34040817618370101</v>
      </c>
      <c r="M15" s="17">
        <v>0.61376202106475797</v>
      </c>
      <c r="N15" s="3">
        <f t="shared" si="0"/>
        <v>0.38238435238599777</v>
      </c>
      <c r="O15" s="3">
        <f t="shared" si="1"/>
        <v>0.35342289507389102</v>
      </c>
      <c r="P15" s="3">
        <f t="shared" si="2"/>
        <v>0.16895608413845747</v>
      </c>
      <c r="Q15" s="9">
        <v>1.6999999999999999E-3</v>
      </c>
      <c r="R15" s="9" t="s">
        <v>30</v>
      </c>
      <c r="S15" s="9">
        <v>1.9599999999999999E-2</v>
      </c>
      <c r="T15" s="9" t="s">
        <v>30</v>
      </c>
      <c r="U15" s="9">
        <v>5.3E-3</v>
      </c>
      <c r="V15" s="9" t="s">
        <v>30</v>
      </c>
      <c r="W15" s="9" t="s">
        <v>31</v>
      </c>
      <c r="X15" s="1" t="s">
        <v>108</v>
      </c>
      <c r="Y15" s="1">
        <f t="shared" si="3"/>
        <v>-1.5005325928029742</v>
      </c>
      <c r="Z15" s="1">
        <f t="shared" si="4"/>
        <v>2.2757241303992108</v>
      </c>
      <c r="AA15" s="9" t="s">
        <v>31</v>
      </c>
      <c r="AB15" s="1" t="s">
        <v>7902</v>
      </c>
      <c r="AC15" s="1" t="s">
        <v>1220</v>
      </c>
    </row>
    <row r="16" spans="1:29" ht="13" x14ac:dyDescent="0.2">
      <c r="A16" s="1" t="s">
        <v>114</v>
      </c>
      <c r="B16" s="1" t="s">
        <v>115</v>
      </c>
      <c r="C16" s="1">
        <v>442</v>
      </c>
      <c r="D16" s="8">
        <v>3.23</v>
      </c>
      <c r="E16" s="8">
        <v>3.43</v>
      </c>
      <c r="F16" s="8">
        <v>61.870002746582003</v>
      </c>
      <c r="G16" s="8">
        <v>16.879999637603799</v>
      </c>
      <c r="H16" s="8">
        <v>14.370000362396199</v>
      </c>
      <c r="I16" s="2">
        <v>3</v>
      </c>
      <c r="J16" s="17">
        <v>0.66680681705474898</v>
      </c>
      <c r="K16" s="17">
        <v>0.30199518799781799</v>
      </c>
      <c r="L16" s="17">
        <v>0.40179079771041898</v>
      </c>
      <c r="M16" s="17">
        <v>0.21677041053772</v>
      </c>
      <c r="N16" s="3">
        <f t="shared" si="0"/>
        <v>0.39684080332517646</v>
      </c>
      <c r="O16" s="3">
        <f t="shared" si="1"/>
        <v>0.35189299285411846</v>
      </c>
      <c r="P16" s="3">
        <f t="shared" si="2"/>
        <v>0.19521542640452708</v>
      </c>
      <c r="Q16" s="9">
        <v>2.7000000000000001E-3</v>
      </c>
      <c r="R16" s="9" t="s">
        <v>30</v>
      </c>
      <c r="S16" s="9">
        <v>3.1699999999999999E-2</v>
      </c>
      <c r="T16" s="9" t="s">
        <v>30</v>
      </c>
      <c r="U16" s="9">
        <v>8.5000000000000006E-3</v>
      </c>
      <c r="V16" s="9" t="s">
        <v>30</v>
      </c>
      <c r="W16" s="9" t="s">
        <v>31</v>
      </c>
      <c r="X16" s="1" t="s">
        <v>114</v>
      </c>
      <c r="Y16" s="1">
        <f t="shared" si="3"/>
        <v>-1.5067913084930611</v>
      </c>
      <c r="Z16" s="1">
        <f t="shared" si="4"/>
        <v>2.0705810742857071</v>
      </c>
      <c r="AA16" s="9" t="s">
        <v>31</v>
      </c>
      <c r="AB16" s="1" t="s">
        <v>7658</v>
      </c>
      <c r="AC16" s="1" t="s">
        <v>1624</v>
      </c>
    </row>
    <row r="17" spans="1:29" ht="13" x14ac:dyDescent="0.2">
      <c r="A17" s="1" t="s">
        <v>74</v>
      </c>
      <c r="B17" s="1" t="s">
        <v>75</v>
      </c>
      <c r="C17" s="1">
        <v>316</v>
      </c>
      <c r="D17" s="8">
        <v>7.13</v>
      </c>
      <c r="E17" s="8">
        <v>7.4</v>
      </c>
      <c r="F17" s="8">
        <v>51.380002498626702</v>
      </c>
      <c r="G17" s="8">
        <v>21.0999995470047</v>
      </c>
      <c r="H17" s="8">
        <v>17.4300000071526</v>
      </c>
      <c r="I17" s="2">
        <v>5</v>
      </c>
      <c r="J17" s="17">
        <v>0.46558609604835499</v>
      </c>
      <c r="K17" s="17">
        <v>0.235504895448685</v>
      </c>
      <c r="L17" s="17">
        <v>0.49203953146934498</v>
      </c>
      <c r="M17" s="17">
        <v>0.22080047428607899</v>
      </c>
      <c r="N17" s="3">
        <f t="shared" si="0"/>
        <v>0.35348274931311596</v>
      </c>
      <c r="O17" s="3">
        <f t="shared" si="1"/>
        <v>0.35054549574852001</v>
      </c>
      <c r="P17" s="3">
        <f t="shared" si="2"/>
        <v>0.14524519767108465</v>
      </c>
      <c r="Q17" s="9">
        <v>1E-3</v>
      </c>
      <c r="R17" s="9" t="s">
        <v>30</v>
      </c>
      <c r="S17" s="9">
        <v>1.06E-2</v>
      </c>
      <c r="T17" s="9" t="s">
        <v>30</v>
      </c>
      <c r="U17" s="9">
        <v>3.0000000000000001E-3</v>
      </c>
      <c r="V17" s="9" t="s">
        <v>30</v>
      </c>
      <c r="W17" s="9" t="s">
        <v>31</v>
      </c>
      <c r="X17" s="1" t="s">
        <v>74</v>
      </c>
      <c r="Y17" s="1">
        <f t="shared" si="3"/>
        <v>-1.5123263974952521</v>
      </c>
      <c r="Z17" s="1">
        <f t="shared" si="4"/>
        <v>2.5228787452803374</v>
      </c>
      <c r="AA17" s="9" t="s">
        <v>31</v>
      </c>
      <c r="AB17" s="1" t="s">
        <v>7948</v>
      </c>
      <c r="AC17" s="1" t="s">
        <v>1185</v>
      </c>
    </row>
    <row r="18" spans="1:29" ht="13" x14ac:dyDescent="0.2">
      <c r="A18" s="1" t="s">
        <v>727</v>
      </c>
      <c r="B18" s="1" t="s">
        <v>728</v>
      </c>
      <c r="C18" s="1">
        <v>253</v>
      </c>
      <c r="D18" s="8">
        <v>10.02</v>
      </c>
      <c r="E18" s="8">
        <v>12.4</v>
      </c>
      <c r="F18" s="8">
        <v>34.209999442100496</v>
      </c>
      <c r="G18" s="8">
        <v>12.849999964237201</v>
      </c>
      <c r="H18" s="8">
        <v>9.4839997589588201</v>
      </c>
      <c r="I18" s="2">
        <v>9</v>
      </c>
      <c r="J18" s="17">
        <v>0.53456437587738004</v>
      </c>
      <c r="K18" s="17">
        <v>0.192309200763702</v>
      </c>
      <c r="L18" s="17">
        <v>0.47863009572029103</v>
      </c>
      <c r="M18" s="17">
        <v>0.16904409229755399</v>
      </c>
      <c r="N18" s="3">
        <f t="shared" si="0"/>
        <v>0.34363694116473176</v>
      </c>
      <c r="O18" s="3">
        <f t="shared" si="1"/>
        <v>0.33546964824199654</v>
      </c>
      <c r="P18" s="3">
        <f t="shared" si="2"/>
        <v>0.18978864120669631</v>
      </c>
      <c r="Q18" s="9">
        <v>2.0999999999999999E-3</v>
      </c>
      <c r="R18" s="9" t="s">
        <v>30</v>
      </c>
      <c r="S18" s="9">
        <v>2.07E-2</v>
      </c>
      <c r="T18" s="9" t="s">
        <v>30</v>
      </c>
      <c r="U18" s="9">
        <v>6.1999999999999998E-3</v>
      </c>
      <c r="V18" s="9" t="s">
        <v>30</v>
      </c>
      <c r="W18" s="9" t="s">
        <v>31</v>
      </c>
      <c r="X18" s="1" t="s">
        <v>727</v>
      </c>
      <c r="Y18" s="1">
        <f t="shared" si="3"/>
        <v>-1.5757458510001388</v>
      </c>
      <c r="Z18" s="1">
        <f t="shared" si="4"/>
        <v>2.2076083105017461</v>
      </c>
      <c r="AA18" s="9" t="s">
        <v>31</v>
      </c>
      <c r="AB18" s="1" t="s">
        <v>7565</v>
      </c>
      <c r="AC18" s="1" t="s">
        <v>1148</v>
      </c>
    </row>
    <row r="19" spans="1:29" ht="13" x14ac:dyDescent="0.2">
      <c r="A19" s="1" t="s">
        <v>70</v>
      </c>
      <c r="B19" s="1" t="s">
        <v>71</v>
      </c>
      <c r="C19" s="1">
        <v>188</v>
      </c>
      <c r="D19" s="8">
        <v>13.43</v>
      </c>
      <c r="E19" s="8">
        <v>13.78</v>
      </c>
      <c r="F19" s="8">
        <v>65.899997949600206</v>
      </c>
      <c r="G19" s="8">
        <v>52.490001916885397</v>
      </c>
      <c r="H19" s="8">
        <v>36.399999260902398</v>
      </c>
      <c r="I19" s="2">
        <v>15</v>
      </c>
      <c r="J19" s="17">
        <v>0.39445731043815602</v>
      </c>
      <c r="K19" s="17">
        <v>0.22080050408840199</v>
      </c>
      <c r="L19" s="17">
        <v>0.48305881023406999</v>
      </c>
      <c r="M19" s="17">
        <v>0.27039584517478898</v>
      </c>
      <c r="N19" s="3">
        <f t="shared" si="0"/>
        <v>0.34217811748385424</v>
      </c>
      <c r="O19" s="3">
        <f t="shared" si="1"/>
        <v>0.3324265778064725</v>
      </c>
      <c r="P19" s="3">
        <f t="shared" si="2"/>
        <v>0.11897577240368797</v>
      </c>
      <c r="Q19" s="9">
        <v>5.0000000000000001E-4</v>
      </c>
      <c r="R19" s="9" t="s">
        <v>30</v>
      </c>
      <c r="S19" s="9">
        <v>5.5999999999999999E-3</v>
      </c>
      <c r="T19" s="9" t="s">
        <v>30</v>
      </c>
      <c r="U19" s="9">
        <v>1.6000000000000001E-3</v>
      </c>
      <c r="V19" s="9" t="s">
        <v>30</v>
      </c>
      <c r="W19" s="9" t="s">
        <v>31</v>
      </c>
      <c r="X19" s="1" t="s">
        <v>70</v>
      </c>
      <c r="Y19" s="1">
        <f t="shared" si="3"/>
        <v>-1.5888923633905696</v>
      </c>
      <c r="Z19" s="1">
        <f t="shared" si="4"/>
        <v>2.795880017344075</v>
      </c>
      <c r="AA19" s="9" t="s">
        <v>31</v>
      </c>
      <c r="AB19" s="1" t="s">
        <v>8034</v>
      </c>
      <c r="AC19" s="1" t="s">
        <v>1148</v>
      </c>
    </row>
    <row r="20" spans="1:29" ht="13" x14ac:dyDescent="0.2">
      <c r="A20" s="1" t="s">
        <v>801</v>
      </c>
      <c r="B20" s="1" t="s">
        <v>802</v>
      </c>
      <c r="C20" s="1">
        <v>170</v>
      </c>
      <c r="D20" s="8">
        <v>14.58</v>
      </c>
      <c r="E20" s="8">
        <v>14.92</v>
      </c>
      <c r="F20" s="8">
        <v>68.220001459121704</v>
      </c>
      <c r="G20" s="8">
        <v>44.9200004339218</v>
      </c>
      <c r="H20" s="8">
        <v>34.319999814033501</v>
      </c>
      <c r="I20" s="2">
        <v>9</v>
      </c>
      <c r="J20" s="17">
        <v>0.38725760579109197</v>
      </c>
      <c r="K20" s="17">
        <v>0.20701409876346599</v>
      </c>
      <c r="L20" s="17">
        <v>0.52480745315551802</v>
      </c>
      <c r="M20" s="17">
        <v>0.272897779941559</v>
      </c>
      <c r="N20" s="3">
        <f t="shared" si="0"/>
        <v>0.34799423441290878</v>
      </c>
      <c r="O20" s="3">
        <f t="shared" si="1"/>
        <v>0.33007769286632549</v>
      </c>
      <c r="P20" s="3">
        <f t="shared" si="2"/>
        <v>0.13942668656084178</v>
      </c>
      <c r="Q20" s="9">
        <v>8.0000000000000004E-4</v>
      </c>
      <c r="R20" s="9" t="s">
        <v>30</v>
      </c>
      <c r="S20" s="9">
        <v>9.1000000000000004E-3</v>
      </c>
      <c r="T20" s="9" t="s">
        <v>30</v>
      </c>
      <c r="U20" s="9">
        <v>2.5999999999999999E-3</v>
      </c>
      <c r="V20" s="9" t="s">
        <v>30</v>
      </c>
      <c r="W20" s="9" t="s">
        <v>31</v>
      </c>
      <c r="X20" s="1" t="s">
        <v>801</v>
      </c>
      <c r="Y20" s="1">
        <f t="shared" si="3"/>
        <v>-1.5991224524752647</v>
      </c>
      <c r="Z20" s="1">
        <f t="shared" si="4"/>
        <v>2.5850266520291822</v>
      </c>
      <c r="AA20" s="9" t="s">
        <v>31</v>
      </c>
      <c r="AB20" s="1" t="s">
        <v>7640</v>
      </c>
      <c r="AC20" s="1" t="s">
        <v>1155</v>
      </c>
    </row>
    <row r="21" spans="1:29" ht="13" x14ac:dyDescent="0.2">
      <c r="A21" s="1" t="s">
        <v>56</v>
      </c>
      <c r="B21" s="1" t="s">
        <v>57</v>
      </c>
      <c r="C21" s="1">
        <v>377</v>
      </c>
      <c r="D21" s="8">
        <v>4.87</v>
      </c>
      <c r="E21" s="8">
        <v>4.9400000000000004</v>
      </c>
      <c r="F21" s="8">
        <v>25.5699992179871</v>
      </c>
      <c r="G21" s="8">
        <v>15.2099996805191</v>
      </c>
      <c r="H21" s="8">
        <v>13.269999623298601</v>
      </c>
      <c r="I21" s="2">
        <v>4</v>
      </c>
      <c r="J21" s="17">
        <v>0.61944109201431297</v>
      </c>
      <c r="K21" s="17">
        <v>0.148593604564667</v>
      </c>
      <c r="L21" s="17">
        <v>0.48305881023406999</v>
      </c>
      <c r="M21" s="17">
        <v>0.11376272886991499</v>
      </c>
      <c r="N21" s="3">
        <f t="shared" si="0"/>
        <v>0.34121405892074125</v>
      </c>
      <c r="O21" s="3">
        <f t="shared" si="1"/>
        <v>0.31582620739936851</v>
      </c>
      <c r="P21" s="3">
        <f t="shared" si="2"/>
        <v>0.24924349700471746</v>
      </c>
      <c r="Q21" s="9">
        <v>4.5999999999999999E-3</v>
      </c>
      <c r="R21" s="9" t="s">
        <v>30</v>
      </c>
      <c r="S21" s="9">
        <v>4.1399999999999999E-2</v>
      </c>
      <c r="T21" s="9" t="s">
        <v>30</v>
      </c>
      <c r="U21" s="9">
        <v>1.32E-2</v>
      </c>
      <c r="V21" s="9" t="s">
        <v>30</v>
      </c>
      <c r="W21" s="9" t="s">
        <v>31</v>
      </c>
      <c r="X21" s="1" t="s">
        <v>56</v>
      </c>
      <c r="Y21" s="1">
        <f t="shared" si="3"/>
        <v>-1.6627972032448033</v>
      </c>
      <c r="Z21" s="1">
        <f t="shared" si="4"/>
        <v>1.8794260687941502</v>
      </c>
      <c r="AA21" s="9" t="s">
        <v>31</v>
      </c>
      <c r="AB21" s="1" t="s">
        <v>7821</v>
      </c>
      <c r="AC21" s="1" t="s">
        <v>1194</v>
      </c>
    </row>
    <row r="22" spans="1:29" ht="13" x14ac:dyDescent="0.2">
      <c r="A22" s="1" t="s">
        <v>100</v>
      </c>
      <c r="B22" s="1" t="s">
        <v>101</v>
      </c>
      <c r="C22" s="1">
        <v>26</v>
      </c>
      <c r="D22" s="8">
        <v>41.79</v>
      </c>
      <c r="E22" s="8">
        <v>41.8</v>
      </c>
      <c r="F22" s="8">
        <v>57.059997320175199</v>
      </c>
      <c r="G22" s="8">
        <v>56.470000743866002</v>
      </c>
      <c r="H22" s="8">
        <v>45.5900013446808</v>
      </c>
      <c r="I22" s="2">
        <v>44</v>
      </c>
      <c r="J22" s="17">
        <v>0.59703528881072998</v>
      </c>
      <c r="K22" s="17">
        <v>0.16292959451675401</v>
      </c>
      <c r="L22" s="17">
        <v>0.45289757847786</v>
      </c>
      <c r="M22" s="17">
        <v>0.148593559861183</v>
      </c>
      <c r="N22" s="3">
        <f t="shared" si="0"/>
        <v>0.34036400541663175</v>
      </c>
      <c r="O22" s="3">
        <f t="shared" si="1"/>
        <v>0.30791358649730705</v>
      </c>
      <c r="P22" s="3">
        <f t="shared" si="2"/>
        <v>0.22121093006828144</v>
      </c>
      <c r="Q22" s="9">
        <v>3.2000000000000002E-3</v>
      </c>
      <c r="R22" s="9" t="s">
        <v>30</v>
      </c>
      <c r="S22" s="9">
        <v>3.04E-2</v>
      </c>
      <c r="T22" s="9" t="s">
        <v>30</v>
      </c>
      <c r="U22" s="9">
        <v>9.4000000000000004E-3</v>
      </c>
      <c r="V22" s="9" t="s">
        <v>30</v>
      </c>
      <c r="W22" s="9" t="s">
        <v>31</v>
      </c>
      <c r="X22" s="1" t="s">
        <v>100</v>
      </c>
      <c r="Y22" s="1">
        <f t="shared" si="3"/>
        <v>-1.6994025680702809</v>
      </c>
      <c r="Z22" s="1">
        <f t="shared" si="4"/>
        <v>2.0268721464003012</v>
      </c>
      <c r="AA22" s="9" t="s">
        <v>31</v>
      </c>
      <c r="AB22" s="1" t="s">
        <v>7345</v>
      </c>
      <c r="AC22" s="1" t="s">
        <v>1155</v>
      </c>
    </row>
    <row r="23" spans="1:29" ht="13" x14ac:dyDescent="0.2">
      <c r="A23" s="1" t="s">
        <v>72</v>
      </c>
      <c r="B23" s="1" t="s">
        <v>73</v>
      </c>
      <c r="C23" s="1">
        <v>438</v>
      </c>
      <c r="D23" s="8">
        <v>3.37</v>
      </c>
      <c r="E23" s="8">
        <v>3.55</v>
      </c>
      <c r="F23" s="8">
        <v>31.119999289512599</v>
      </c>
      <c r="G23" s="8">
        <v>12.9399999976158</v>
      </c>
      <c r="H23" s="8">
        <v>11.540000140667001</v>
      </c>
      <c r="I23" s="2">
        <v>4</v>
      </c>
      <c r="J23" s="17">
        <v>0.30760970711708102</v>
      </c>
      <c r="K23" s="17">
        <v>0.31622779369354198</v>
      </c>
      <c r="L23" s="17">
        <v>0.26791682839393599</v>
      </c>
      <c r="M23" s="17">
        <v>0.29922646284103399</v>
      </c>
      <c r="N23" s="3">
        <f t="shared" si="0"/>
        <v>0.2977451980113982</v>
      </c>
      <c r="O23" s="3">
        <f t="shared" si="1"/>
        <v>0.30341808497905753</v>
      </c>
      <c r="P23" s="3">
        <f t="shared" si="2"/>
        <v>2.1062135556310192E-2</v>
      </c>
      <c r="Q23" s="9" t="s">
        <v>29</v>
      </c>
      <c r="R23" s="9" t="s">
        <v>30</v>
      </c>
      <c r="S23" s="9" t="s">
        <v>29</v>
      </c>
      <c r="T23" s="9" t="s">
        <v>30</v>
      </c>
      <c r="U23" s="9">
        <v>1E-4</v>
      </c>
      <c r="V23" s="9" t="s">
        <v>30</v>
      </c>
      <c r="W23" s="9" t="s">
        <v>31</v>
      </c>
      <c r="X23" s="1" t="s">
        <v>72</v>
      </c>
      <c r="Y23" s="1">
        <f t="shared" si="3"/>
        <v>-1.7206210161184472</v>
      </c>
      <c r="Z23" s="1">
        <f t="shared" si="4"/>
        <v>4</v>
      </c>
      <c r="AA23" s="9" t="s">
        <v>31</v>
      </c>
      <c r="AB23" s="1" t="s">
        <v>7696</v>
      </c>
      <c r="AC23" s="1" t="s">
        <v>1155</v>
      </c>
    </row>
    <row r="24" spans="1:29" ht="13" x14ac:dyDescent="0.2">
      <c r="A24" s="1" t="s">
        <v>981</v>
      </c>
      <c r="B24" s="1" t="s">
        <v>982</v>
      </c>
      <c r="C24" s="1">
        <v>51</v>
      </c>
      <c r="D24" s="8">
        <v>32.659999999999997</v>
      </c>
      <c r="E24" s="8">
        <v>35.57</v>
      </c>
      <c r="F24" s="8">
        <v>44.479998946189902</v>
      </c>
      <c r="G24" s="8">
        <v>26.719999313354499</v>
      </c>
      <c r="H24" s="8">
        <v>21.060000360012101</v>
      </c>
      <c r="I24" s="2">
        <v>34</v>
      </c>
      <c r="J24" s="17">
        <v>0.53456437587738004</v>
      </c>
      <c r="K24" s="17">
        <v>0.129419595003128</v>
      </c>
      <c r="L24" s="17">
        <v>0.45289757847786</v>
      </c>
      <c r="M24" s="17">
        <v>0.12473835051059699</v>
      </c>
      <c r="N24" s="3">
        <f t="shared" si="0"/>
        <v>0.31040497496724123</v>
      </c>
      <c r="O24" s="3">
        <f t="shared" si="1"/>
        <v>0.291158586740494</v>
      </c>
      <c r="P24" s="3">
        <f t="shared" si="2"/>
        <v>0.21430459807596738</v>
      </c>
      <c r="Q24" s="9">
        <v>2.7000000000000001E-3</v>
      </c>
      <c r="R24" s="9" t="s">
        <v>30</v>
      </c>
      <c r="S24" s="9">
        <v>2.3400000000000001E-2</v>
      </c>
      <c r="T24" s="9" t="s">
        <v>30</v>
      </c>
      <c r="U24" s="9">
        <v>7.6E-3</v>
      </c>
      <c r="V24" s="9" t="s">
        <v>30</v>
      </c>
      <c r="W24" s="9" t="s">
        <v>31</v>
      </c>
      <c r="X24" s="1" t="s">
        <v>981</v>
      </c>
      <c r="Y24" s="1">
        <f t="shared" si="3"/>
        <v>-1.7801229280629227</v>
      </c>
      <c r="Z24" s="1">
        <f t="shared" si="4"/>
        <v>2.1191864077192086</v>
      </c>
      <c r="AA24" s="9" t="s">
        <v>31</v>
      </c>
      <c r="AB24" s="1" t="s">
        <v>7729</v>
      </c>
      <c r="AC24" s="1" t="s">
        <v>1155</v>
      </c>
    </row>
    <row r="25" spans="1:29" ht="13" x14ac:dyDescent="0.2">
      <c r="A25" s="1" t="s">
        <v>425</v>
      </c>
      <c r="B25" s="1" t="s">
        <v>426</v>
      </c>
      <c r="C25" s="1">
        <v>18</v>
      </c>
      <c r="D25" s="8">
        <v>52.37</v>
      </c>
      <c r="E25" s="8">
        <v>52.29</v>
      </c>
      <c r="F25" s="8">
        <v>73.909997940063505</v>
      </c>
      <c r="G25" s="8">
        <v>62.029999494552598</v>
      </c>
      <c r="H25" s="8">
        <v>61.449998617172199</v>
      </c>
      <c r="I25" s="2">
        <v>55</v>
      </c>
      <c r="J25" s="17">
        <v>0.340408205986023</v>
      </c>
      <c r="K25" s="17">
        <v>0.167494297027588</v>
      </c>
      <c r="L25" s="17">
        <v>0.57543992996215798</v>
      </c>
      <c r="M25" s="17">
        <v>0.235504925251007</v>
      </c>
      <c r="N25" s="3">
        <f t="shared" si="0"/>
        <v>0.32971183955669403</v>
      </c>
      <c r="O25" s="3">
        <f t="shared" si="1"/>
        <v>0.28795656561851501</v>
      </c>
      <c r="P25" s="3">
        <f t="shared" si="2"/>
        <v>0.17859281478294661</v>
      </c>
      <c r="Q25" s="9">
        <v>1.6999999999999999E-3</v>
      </c>
      <c r="R25" s="9" t="s">
        <v>30</v>
      </c>
      <c r="S25" s="9">
        <v>1.61E-2</v>
      </c>
      <c r="T25" s="9" t="s">
        <v>30</v>
      </c>
      <c r="U25" s="9">
        <v>4.8999999999999998E-3</v>
      </c>
      <c r="V25" s="9" t="s">
        <v>30</v>
      </c>
      <c r="W25" s="9" t="s">
        <v>31</v>
      </c>
      <c r="X25" s="1" t="s">
        <v>425</v>
      </c>
      <c r="Y25" s="1">
        <f t="shared" si="3"/>
        <v>-1.7960768779851854</v>
      </c>
      <c r="Z25" s="1">
        <f t="shared" si="4"/>
        <v>2.3098039199714862</v>
      </c>
      <c r="AA25" s="9" t="s">
        <v>31</v>
      </c>
      <c r="AB25" s="1" t="s">
        <v>8074</v>
      </c>
      <c r="AC25" s="1" t="s">
        <v>1450</v>
      </c>
    </row>
    <row r="26" spans="1:29" ht="13" x14ac:dyDescent="0.2">
      <c r="A26" s="1" t="s">
        <v>96</v>
      </c>
      <c r="B26" s="1" t="s">
        <v>97</v>
      </c>
      <c r="C26" s="1">
        <v>30</v>
      </c>
      <c r="D26" s="8">
        <v>40.159999999999997</v>
      </c>
      <c r="E26" s="8">
        <v>42.62</v>
      </c>
      <c r="F26" s="8">
        <v>58.270001411438002</v>
      </c>
      <c r="G26" s="8">
        <v>42.289999127388</v>
      </c>
      <c r="H26" s="8">
        <v>37.590000033378601</v>
      </c>
      <c r="I26" s="2">
        <v>35</v>
      </c>
      <c r="J26" s="17">
        <v>0.52966338396072399</v>
      </c>
      <c r="K26" s="17">
        <v>0.155596598982811</v>
      </c>
      <c r="L26" s="17">
        <v>0.40926066040992698</v>
      </c>
      <c r="M26" s="17">
        <v>0.12473835051059699</v>
      </c>
      <c r="N26" s="3">
        <f t="shared" si="0"/>
        <v>0.30481474846601475</v>
      </c>
      <c r="O26" s="3">
        <f t="shared" si="1"/>
        <v>0.28242862969636895</v>
      </c>
      <c r="P26" s="3">
        <f t="shared" si="2"/>
        <v>0.19677349299928396</v>
      </c>
      <c r="Q26" s="9">
        <v>2.0999999999999999E-3</v>
      </c>
      <c r="R26" s="9" t="s">
        <v>30</v>
      </c>
      <c r="S26" s="9">
        <v>1.7999999999999999E-2</v>
      </c>
      <c r="T26" s="9" t="s">
        <v>30</v>
      </c>
      <c r="U26" s="9">
        <v>5.7999999999999996E-3</v>
      </c>
      <c r="V26" s="9" t="s">
        <v>30</v>
      </c>
      <c r="W26" s="9" t="s">
        <v>31</v>
      </c>
      <c r="X26" s="1" t="s">
        <v>96</v>
      </c>
      <c r="Y26" s="1">
        <f t="shared" si="3"/>
        <v>-1.8240417533483098</v>
      </c>
      <c r="Z26" s="1">
        <f t="shared" si="4"/>
        <v>2.2365720064370627</v>
      </c>
      <c r="AA26" s="9" t="s">
        <v>31</v>
      </c>
      <c r="AB26" s="1" t="s">
        <v>7463</v>
      </c>
      <c r="AC26" s="1" t="s">
        <v>1202</v>
      </c>
    </row>
    <row r="27" spans="1:29" ht="13" x14ac:dyDescent="0.2">
      <c r="A27" s="1" t="s">
        <v>112</v>
      </c>
      <c r="B27" s="1" t="s">
        <v>113</v>
      </c>
      <c r="C27" s="1">
        <v>497</v>
      </c>
      <c r="D27" s="8">
        <v>2.17</v>
      </c>
      <c r="E27" s="8">
        <v>2.27</v>
      </c>
      <c r="F27" s="8">
        <v>49.0399986505508</v>
      </c>
      <c r="G27" s="8">
        <v>25</v>
      </c>
      <c r="H27" s="8">
        <v>20.190000534057599</v>
      </c>
      <c r="I27" s="2">
        <v>3</v>
      </c>
      <c r="J27" s="17">
        <v>0.461317598819733</v>
      </c>
      <c r="K27" s="17">
        <v>0.201372399926186</v>
      </c>
      <c r="L27" s="17">
        <v>0.35645112395286599</v>
      </c>
      <c r="M27" s="17">
        <v>0.167494282126427</v>
      </c>
      <c r="N27" s="3">
        <f t="shared" si="0"/>
        <v>0.29665885120630298</v>
      </c>
      <c r="O27" s="3">
        <f t="shared" si="1"/>
        <v>0.27891176193952599</v>
      </c>
      <c r="P27" s="3">
        <f t="shared" si="2"/>
        <v>0.13717460011359106</v>
      </c>
      <c r="Q27" s="9">
        <v>6.9999999999999999E-4</v>
      </c>
      <c r="R27" s="9" t="s">
        <v>30</v>
      </c>
      <c r="S27" s="9">
        <v>6.3E-3</v>
      </c>
      <c r="T27" s="9" t="s">
        <v>30</v>
      </c>
      <c r="U27" s="9">
        <v>2E-3</v>
      </c>
      <c r="V27" s="9" t="s">
        <v>30</v>
      </c>
      <c r="W27" s="9" t="s">
        <v>31</v>
      </c>
      <c r="X27" s="1" t="s">
        <v>112</v>
      </c>
      <c r="Y27" s="1">
        <f t="shared" si="3"/>
        <v>-1.8421193195959875</v>
      </c>
      <c r="Z27" s="1">
        <f t="shared" si="4"/>
        <v>2.6989700043360187</v>
      </c>
      <c r="AA27" s="9" t="s">
        <v>31</v>
      </c>
      <c r="AB27" s="1" t="s">
        <v>8053</v>
      </c>
      <c r="AC27" s="1" t="s">
        <v>1155</v>
      </c>
    </row>
    <row r="28" spans="1:29" ht="13" x14ac:dyDescent="0.2">
      <c r="A28" s="1" t="s">
        <v>78</v>
      </c>
      <c r="B28" s="1" t="s">
        <v>79</v>
      </c>
      <c r="C28" s="1">
        <v>102</v>
      </c>
      <c r="D28" s="8">
        <v>21.73</v>
      </c>
      <c r="E28" s="8">
        <v>21.99</v>
      </c>
      <c r="F28" s="8">
        <v>55.409997701644897</v>
      </c>
      <c r="G28" s="8">
        <v>33.779999613761902</v>
      </c>
      <c r="H28" s="8">
        <v>25.619998574256901</v>
      </c>
      <c r="I28" s="2">
        <v>12</v>
      </c>
      <c r="J28" s="17">
        <v>0.67297667264938399</v>
      </c>
      <c r="K28" s="17">
        <v>0.111686296761036</v>
      </c>
      <c r="L28" s="17">
        <v>0.42072662711143499</v>
      </c>
      <c r="M28" s="17">
        <v>8.2413814961910206E-2</v>
      </c>
      <c r="N28" s="3">
        <f t="shared" si="0"/>
        <v>0.32195085287094133</v>
      </c>
      <c r="O28" s="3">
        <f t="shared" si="1"/>
        <v>0.26620646193623554</v>
      </c>
      <c r="P28" s="3">
        <f t="shared" si="2"/>
        <v>0.27962174201008561</v>
      </c>
      <c r="Q28" s="9">
        <v>6.0000000000000001E-3</v>
      </c>
      <c r="R28" s="9" t="s">
        <v>30</v>
      </c>
      <c r="S28" s="9">
        <v>4.9399999999999999E-2</v>
      </c>
      <c r="T28" s="9" t="s">
        <v>30</v>
      </c>
      <c r="U28" s="9">
        <v>1.67E-2</v>
      </c>
      <c r="V28" s="9" t="s">
        <v>30</v>
      </c>
      <c r="W28" s="9" t="s">
        <v>31</v>
      </c>
      <c r="X28" s="1" t="s">
        <v>78</v>
      </c>
      <c r="Y28" s="1">
        <f t="shared" si="3"/>
        <v>-1.9093825030131719</v>
      </c>
      <c r="Z28" s="1">
        <f t="shared" si="4"/>
        <v>1.7772835288524167</v>
      </c>
      <c r="AA28" s="9" t="s">
        <v>31</v>
      </c>
      <c r="AB28" s="1" t="s">
        <v>7572</v>
      </c>
      <c r="AC28" s="1" t="s">
        <v>1310</v>
      </c>
    </row>
    <row r="29" spans="1:29" ht="13" x14ac:dyDescent="0.2">
      <c r="A29" s="1" t="s">
        <v>80</v>
      </c>
      <c r="B29" s="1" t="s">
        <v>81</v>
      </c>
      <c r="C29" s="1">
        <v>44</v>
      </c>
      <c r="D29" s="8">
        <v>35</v>
      </c>
      <c r="E29" s="8">
        <v>37.369999999999997</v>
      </c>
      <c r="F29" s="8">
        <v>57.459998130798297</v>
      </c>
      <c r="G29" s="8">
        <v>48.460000753402703</v>
      </c>
      <c r="H29" s="8">
        <v>38.3799999952316</v>
      </c>
      <c r="I29" s="2">
        <v>28</v>
      </c>
      <c r="J29" s="17">
        <v>0.44055488705635099</v>
      </c>
      <c r="K29" s="17">
        <v>8.5506670176982894E-2</v>
      </c>
      <c r="L29" s="17">
        <v>0.44874539971351601</v>
      </c>
      <c r="M29" s="17">
        <v>8.2413814961910206E-2</v>
      </c>
      <c r="N29" s="3">
        <f t="shared" si="0"/>
        <v>0.26430519297719002</v>
      </c>
      <c r="O29" s="3">
        <f t="shared" si="1"/>
        <v>0.26303077861666696</v>
      </c>
      <c r="P29" s="3">
        <f t="shared" si="2"/>
        <v>0.20827508226363367</v>
      </c>
      <c r="Q29" s="9">
        <v>2.2000000000000001E-3</v>
      </c>
      <c r="R29" s="9" t="s">
        <v>30</v>
      </c>
      <c r="S29" s="9">
        <v>1.67E-2</v>
      </c>
      <c r="T29" s="9" t="s">
        <v>30</v>
      </c>
      <c r="U29" s="9">
        <v>5.7999999999999996E-3</v>
      </c>
      <c r="V29" s="9" t="s">
        <v>30</v>
      </c>
      <c r="W29" s="9" t="s">
        <v>31</v>
      </c>
      <c r="X29" s="1" t="s">
        <v>80</v>
      </c>
      <c r="Y29" s="1">
        <f t="shared" si="3"/>
        <v>-1.9266964681471712</v>
      </c>
      <c r="Z29" s="1">
        <f t="shared" si="4"/>
        <v>2.2365720064370627</v>
      </c>
      <c r="AA29" s="9" t="s">
        <v>31</v>
      </c>
      <c r="AB29" s="1" t="s">
        <v>8301</v>
      </c>
      <c r="AC29" s="1" t="s">
        <v>1155</v>
      </c>
    </row>
    <row r="30" spans="1:29" ht="13" x14ac:dyDescent="0.2">
      <c r="A30" s="1" t="s">
        <v>120</v>
      </c>
      <c r="B30" s="1" t="s">
        <v>121</v>
      </c>
      <c r="C30" s="1">
        <v>233</v>
      </c>
      <c r="D30" s="8">
        <v>11.03</v>
      </c>
      <c r="E30" s="8">
        <v>11.31</v>
      </c>
      <c r="F30" s="8">
        <v>45.719999074935899</v>
      </c>
      <c r="G30" s="8">
        <v>26.550000905990601</v>
      </c>
      <c r="H30" s="8">
        <v>24.480000138282801</v>
      </c>
      <c r="I30" s="2">
        <v>7</v>
      </c>
      <c r="J30" s="17">
        <v>0.457088202238083</v>
      </c>
      <c r="K30" s="17">
        <v>6.7297667264938396E-2</v>
      </c>
      <c r="L30" s="17">
        <v>0.55975759029388406</v>
      </c>
      <c r="M30" s="17">
        <v>6.7920364439487499E-2</v>
      </c>
      <c r="N30" s="3">
        <f t="shared" si="0"/>
        <v>0.28801595605909824</v>
      </c>
      <c r="O30" s="3">
        <f t="shared" si="1"/>
        <v>0.26250428333878523</v>
      </c>
      <c r="P30" s="3">
        <f t="shared" si="2"/>
        <v>0.25793253165844748</v>
      </c>
      <c r="Q30" s="9">
        <v>4.3E-3</v>
      </c>
      <c r="R30" s="9" t="s">
        <v>30</v>
      </c>
      <c r="S30" s="9">
        <v>3.3500000000000002E-2</v>
      </c>
      <c r="T30" s="9" t="s">
        <v>30</v>
      </c>
      <c r="U30" s="9">
        <v>1.17E-2</v>
      </c>
      <c r="V30" s="9" t="s">
        <v>30</v>
      </c>
      <c r="W30" s="9" t="s">
        <v>31</v>
      </c>
      <c r="X30" s="1" t="s">
        <v>120</v>
      </c>
      <c r="Y30" s="1">
        <f t="shared" si="3"/>
        <v>-1.9295871311516228</v>
      </c>
      <c r="Z30" s="1">
        <f t="shared" si="4"/>
        <v>1.9318141382538383</v>
      </c>
      <c r="AA30" s="9" t="s">
        <v>31</v>
      </c>
      <c r="AB30" s="1" t="s">
        <v>7461</v>
      </c>
      <c r="AC30" s="1" t="s">
        <v>1202</v>
      </c>
    </row>
    <row r="31" spans="1:29" ht="13" x14ac:dyDescent="0.2">
      <c r="A31" s="1" t="s">
        <v>875</v>
      </c>
      <c r="B31" s="1" t="s">
        <v>876</v>
      </c>
      <c r="C31" s="1">
        <v>476</v>
      </c>
      <c r="D31" s="8">
        <v>2.5099999999999998</v>
      </c>
      <c r="E31" s="8">
        <v>2.59</v>
      </c>
      <c r="F31" s="8">
        <v>45.680001378059401</v>
      </c>
      <c r="G31" s="8">
        <v>14.3999993801117</v>
      </c>
      <c r="H31" s="8">
        <v>6.5839998424053201</v>
      </c>
      <c r="I31" s="2">
        <v>2</v>
      </c>
      <c r="J31" s="17">
        <v>0.31332859396934498</v>
      </c>
      <c r="K31" s="17">
        <v>0.147231295704842</v>
      </c>
      <c r="L31" s="17">
        <v>0.50582468509674094</v>
      </c>
      <c r="M31" s="17">
        <v>0.20701412856578799</v>
      </c>
      <c r="N31" s="3">
        <f t="shared" si="0"/>
        <v>0.29334967583417898</v>
      </c>
      <c r="O31" s="3">
        <f t="shared" si="1"/>
        <v>0.26017136126756646</v>
      </c>
      <c r="P31" s="3">
        <f t="shared" si="2"/>
        <v>0.15742637905248649</v>
      </c>
      <c r="Q31" s="9">
        <v>1E-3</v>
      </c>
      <c r="R31" s="9" t="s">
        <v>30</v>
      </c>
      <c r="S31" s="9">
        <v>9.1000000000000004E-3</v>
      </c>
      <c r="T31" s="9" t="s">
        <v>30</v>
      </c>
      <c r="U31" s="9">
        <v>2.8999999999999998E-3</v>
      </c>
      <c r="V31" s="9" t="s">
        <v>30</v>
      </c>
      <c r="W31" s="9" t="s">
        <v>31</v>
      </c>
      <c r="X31" s="1" t="s">
        <v>875</v>
      </c>
      <c r="Y31" s="1">
        <f t="shared" si="3"/>
        <v>-1.9424659307993217</v>
      </c>
      <c r="Z31" s="1">
        <f t="shared" si="4"/>
        <v>2.5376020021010439</v>
      </c>
      <c r="AA31" s="9" t="s">
        <v>31</v>
      </c>
      <c r="AB31" s="1" t="s">
        <v>7992</v>
      </c>
      <c r="AC31" s="1" t="s">
        <v>1624</v>
      </c>
    </row>
    <row r="32" spans="1:29" ht="13" x14ac:dyDescent="0.2">
      <c r="A32" s="1" t="s">
        <v>82</v>
      </c>
      <c r="B32" s="1" t="s">
        <v>83</v>
      </c>
      <c r="C32" s="1">
        <v>232</v>
      </c>
      <c r="D32" s="8">
        <v>11.05</v>
      </c>
      <c r="E32" s="8">
        <v>11.41</v>
      </c>
      <c r="F32" s="8">
        <v>43.239998817443798</v>
      </c>
      <c r="G32" s="8">
        <v>32.060000300407403</v>
      </c>
      <c r="H32" s="8">
        <v>21.760000288486498</v>
      </c>
      <c r="I32" s="2">
        <v>8</v>
      </c>
      <c r="J32" s="17">
        <v>0.39084088802337602</v>
      </c>
      <c r="K32" s="17">
        <v>0.22080050408840199</v>
      </c>
      <c r="L32" s="17">
        <v>0.29922646284103399</v>
      </c>
      <c r="M32" s="17">
        <v>0.14996849000453899</v>
      </c>
      <c r="N32" s="3">
        <f t="shared" si="0"/>
        <v>0.26520908623933775</v>
      </c>
      <c r="O32" s="3">
        <f t="shared" si="1"/>
        <v>0.26001348346471798</v>
      </c>
      <c r="P32" s="3">
        <f t="shared" si="2"/>
        <v>0.1035906184934617</v>
      </c>
      <c r="Q32" s="9">
        <v>2.9999999999999997E-4</v>
      </c>
      <c r="R32" s="9" t="s">
        <v>30</v>
      </c>
      <c r="S32" s="9">
        <v>2.3E-3</v>
      </c>
      <c r="T32" s="9" t="s">
        <v>30</v>
      </c>
      <c r="U32" s="9">
        <v>8.0000000000000004E-4</v>
      </c>
      <c r="V32" s="9" t="s">
        <v>30</v>
      </c>
      <c r="W32" s="9" t="s">
        <v>31</v>
      </c>
      <c r="X32" s="1" t="s">
        <v>82</v>
      </c>
      <c r="Y32" s="1">
        <f t="shared" si="3"/>
        <v>-1.9433416561593975</v>
      </c>
      <c r="Z32" s="1">
        <f t="shared" si="4"/>
        <v>3.0969100130080562</v>
      </c>
      <c r="AA32" s="9" t="s">
        <v>31</v>
      </c>
      <c r="AB32" s="1" t="s">
        <v>7433</v>
      </c>
      <c r="AC32" s="1" t="s">
        <v>1148</v>
      </c>
    </row>
    <row r="33" spans="1:29" ht="13" x14ac:dyDescent="0.2">
      <c r="A33" s="1" t="s">
        <v>845</v>
      </c>
      <c r="B33" s="1" t="s">
        <v>846</v>
      </c>
      <c r="C33" s="1">
        <v>361</v>
      </c>
      <c r="D33" s="8">
        <v>5.27</v>
      </c>
      <c r="E33" s="8">
        <v>5.54</v>
      </c>
      <c r="F33" s="8">
        <v>40.900000929832501</v>
      </c>
      <c r="G33" s="8">
        <v>19.9499994516373</v>
      </c>
      <c r="H33" s="8">
        <v>6.9830000400543204</v>
      </c>
      <c r="I33" s="2">
        <v>3</v>
      </c>
      <c r="J33" s="17">
        <v>0.383707314729691</v>
      </c>
      <c r="K33" s="17">
        <v>5.7016428560018498E-2</v>
      </c>
      <c r="L33" s="17">
        <v>0.65463614463806197</v>
      </c>
      <c r="M33" s="17">
        <v>8.1658236682414995E-2</v>
      </c>
      <c r="N33" s="3">
        <f t="shared" si="0"/>
        <v>0.29425453115254663</v>
      </c>
      <c r="O33" s="3">
        <f t="shared" si="1"/>
        <v>0.232682775706053</v>
      </c>
      <c r="P33" s="3">
        <f t="shared" si="2"/>
        <v>0.28246286456350123</v>
      </c>
      <c r="Q33" s="9">
        <v>5.7000000000000002E-3</v>
      </c>
      <c r="R33" s="9" t="s">
        <v>30</v>
      </c>
      <c r="S33" s="9">
        <v>4.36E-2</v>
      </c>
      <c r="T33" s="9" t="s">
        <v>30</v>
      </c>
      <c r="U33" s="9">
        <v>1.54E-2</v>
      </c>
      <c r="V33" s="9" t="s">
        <v>30</v>
      </c>
      <c r="W33" s="9" t="s">
        <v>31</v>
      </c>
      <c r="X33" s="1" t="s">
        <v>845</v>
      </c>
      <c r="Y33" s="1">
        <f t="shared" si="3"/>
        <v>-2.103563675391086</v>
      </c>
      <c r="Z33" s="1">
        <f t="shared" si="4"/>
        <v>1.8124792791635369</v>
      </c>
      <c r="AA33" s="9" t="s">
        <v>31</v>
      </c>
      <c r="AB33" s="1" t="s">
        <v>8154</v>
      </c>
      <c r="AC33" s="1" t="s">
        <v>1450</v>
      </c>
    </row>
    <row r="34" spans="1:29" ht="13" x14ac:dyDescent="0.2">
      <c r="A34" s="1" t="s">
        <v>1043</v>
      </c>
      <c r="B34" s="1" t="s">
        <v>1044</v>
      </c>
      <c r="C34" s="1">
        <v>550</v>
      </c>
      <c r="D34" s="8">
        <v>1.81</v>
      </c>
      <c r="E34" s="8">
        <v>2.2799999999999998</v>
      </c>
      <c r="F34" s="8">
        <v>44.810000061988802</v>
      </c>
      <c r="G34" s="8">
        <v>15.579999983310699</v>
      </c>
      <c r="H34" s="8">
        <v>8.4420002996921504</v>
      </c>
      <c r="I34" s="2">
        <v>2</v>
      </c>
      <c r="J34" s="17">
        <v>0.43651580810546903</v>
      </c>
      <c r="K34" s="17">
        <v>1.3061709702014901E-2</v>
      </c>
      <c r="L34" s="17">
        <v>0.53951060771942105</v>
      </c>
      <c r="M34" s="17">
        <v>1.4060474932193799E-2</v>
      </c>
      <c r="N34" s="3">
        <f t="shared" si="0"/>
        <v>0.2507871501147747</v>
      </c>
      <c r="O34" s="3">
        <f t="shared" si="1"/>
        <v>0.22528814151883142</v>
      </c>
      <c r="P34" s="3">
        <f t="shared" si="2"/>
        <v>0.27713370607743726</v>
      </c>
      <c r="Q34" s="9">
        <v>4.7999999999999996E-3</v>
      </c>
      <c r="R34" s="9" t="s">
        <v>30</v>
      </c>
      <c r="S34" s="9">
        <v>3.3300000000000003E-2</v>
      </c>
      <c r="T34" s="9" t="s">
        <v>30</v>
      </c>
      <c r="U34" s="9">
        <v>1.24E-2</v>
      </c>
      <c r="V34" s="9" t="s">
        <v>30</v>
      </c>
      <c r="W34" s="9" t="s">
        <v>31</v>
      </c>
      <c r="X34" s="1" t="s">
        <v>1043</v>
      </c>
      <c r="Y34" s="1">
        <f t="shared" si="3"/>
        <v>-2.1501567183856038</v>
      </c>
      <c r="Z34" s="1">
        <f t="shared" si="4"/>
        <v>1.9065783148377649</v>
      </c>
      <c r="AA34" s="9" t="s">
        <v>31</v>
      </c>
      <c r="AB34" s="1" t="s">
        <v>7770</v>
      </c>
      <c r="AC34" s="1" t="s">
        <v>1393</v>
      </c>
    </row>
    <row r="35" spans="1:29" ht="13" x14ac:dyDescent="0.2">
      <c r="A35" s="1" t="s">
        <v>581</v>
      </c>
      <c r="B35" s="1" t="s">
        <v>582</v>
      </c>
      <c r="C35" s="1">
        <v>402</v>
      </c>
      <c r="D35" s="8">
        <v>4.2</v>
      </c>
      <c r="E35" s="8">
        <v>4.2300000000000004</v>
      </c>
      <c r="F35" s="8">
        <v>43.070000410079999</v>
      </c>
      <c r="G35" s="8">
        <v>21.8999996781349</v>
      </c>
      <c r="H35" s="8">
        <v>18.250000476837201</v>
      </c>
      <c r="I35" s="2">
        <v>2</v>
      </c>
      <c r="J35" s="17">
        <v>0.340408205986023</v>
      </c>
      <c r="K35" s="17">
        <v>0.21478299796581299</v>
      </c>
      <c r="L35" s="17">
        <v>0.222843512892723</v>
      </c>
      <c r="M35" s="17">
        <v>0.11376272886991499</v>
      </c>
      <c r="N35" s="3">
        <f t="shared" si="0"/>
        <v>0.22294936142861849</v>
      </c>
      <c r="O35" s="3">
        <f t="shared" si="1"/>
        <v>0.21881325542926799</v>
      </c>
      <c r="P35" s="3">
        <f t="shared" si="2"/>
        <v>9.2709225701273601E-2</v>
      </c>
      <c r="Q35" s="9">
        <v>2.0000000000000001E-4</v>
      </c>
      <c r="R35" s="9" t="s">
        <v>30</v>
      </c>
      <c r="S35" s="9">
        <v>1.2999999999999999E-3</v>
      </c>
      <c r="T35" s="9" t="s">
        <v>30</v>
      </c>
      <c r="U35" s="9">
        <v>5.0000000000000001E-4</v>
      </c>
      <c r="V35" s="9" t="s">
        <v>30</v>
      </c>
      <c r="W35" s="9" t="s">
        <v>31</v>
      </c>
      <c r="X35" s="1" t="s">
        <v>581</v>
      </c>
      <c r="Y35" s="1">
        <f t="shared" si="3"/>
        <v>-2.1922279574752741</v>
      </c>
      <c r="Z35" s="1">
        <f t="shared" si="4"/>
        <v>3.3010299956639813</v>
      </c>
      <c r="AA35" s="9" t="s">
        <v>31</v>
      </c>
      <c r="AB35" s="1" t="s">
        <v>7357</v>
      </c>
      <c r="AC35" s="1" t="s">
        <v>1185</v>
      </c>
    </row>
    <row r="36" spans="1:29" ht="13" x14ac:dyDescent="0.2">
      <c r="A36" s="1" t="s">
        <v>489</v>
      </c>
      <c r="B36" s="1" t="s">
        <v>490</v>
      </c>
      <c r="C36" s="1">
        <v>508</v>
      </c>
      <c r="D36" s="8">
        <v>2.09</v>
      </c>
      <c r="E36" s="8">
        <v>2.14</v>
      </c>
      <c r="F36" s="8">
        <v>25.220000743865999</v>
      </c>
      <c r="G36" s="8">
        <v>7.4179999530315399</v>
      </c>
      <c r="H36" s="8">
        <v>3.85800004005432</v>
      </c>
      <c r="I36" s="2">
        <v>2</v>
      </c>
      <c r="J36" s="17">
        <v>0.222843497991562</v>
      </c>
      <c r="K36" s="17">
        <v>9.4623707234859494E-2</v>
      </c>
      <c r="L36" s="17">
        <v>0.37670379877090499</v>
      </c>
      <c r="M36" s="17">
        <v>0.17378008365631101</v>
      </c>
      <c r="N36" s="3">
        <f t="shared" si="0"/>
        <v>0.21698777191340937</v>
      </c>
      <c r="O36" s="3">
        <f t="shared" si="1"/>
        <v>0.19831179082393652</v>
      </c>
      <c r="P36" s="3">
        <f t="shared" si="2"/>
        <v>0.11886037665012054</v>
      </c>
      <c r="Q36" s="9">
        <v>4.0000000000000002E-4</v>
      </c>
      <c r="R36" s="9" t="s">
        <v>30</v>
      </c>
      <c r="S36" s="9">
        <v>2.5999999999999999E-3</v>
      </c>
      <c r="T36" s="9" t="s">
        <v>30</v>
      </c>
      <c r="U36" s="9">
        <v>8.9999999999999998E-4</v>
      </c>
      <c r="V36" s="9" t="s">
        <v>30</v>
      </c>
      <c r="W36" s="9" t="s">
        <v>31</v>
      </c>
      <c r="X36" s="1" t="s">
        <v>489</v>
      </c>
      <c r="Y36" s="1">
        <f t="shared" si="3"/>
        <v>-2.3341576379079885</v>
      </c>
      <c r="Z36" s="1">
        <f t="shared" si="4"/>
        <v>3.0457574905606752</v>
      </c>
      <c r="AA36" s="9" t="s">
        <v>31</v>
      </c>
      <c r="AB36" s="1" t="s">
        <v>8297</v>
      </c>
      <c r="AC36" s="1" t="s">
        <v>1148</v>
      </c>
    </row>
    <row r="37" spans="1:29" ht="13" x14ac:dyDescent="0.2">
      <c r="A37" s="1" t="s">
        <v>124</v>
      </c>
      <c r="B37" s="1" t="s">
        <v>125</v>
      </c>
      <c r="C37" s="1">
        <v>317</v>
      </c>
      <c r="D37" s="8">
        <v>7.12</v>
      </c>
      <c r="E37" s="8">
        <v>7.44</v>
      </c>
      <c r="F37" s="8">
        <v>37.850001454353297</v>
      </c>
      <c r="G37" s="8">
        <v>19.769999384880101</v>
      </c>
      <c r="H37" s="8">
        <v>15.539999306201899</v>
      </c>
      <c r="I37" s="2">
        <v>5</v>
      </c>
      <c r="J37" s="17">
        <v>0.25118860602378801</v>
      </c>
      <c r="K37" s="17">
        <v>7.2443597018718706E-2</v>
      </c>
      <c r="L37" s="17">
        <v>0.22080047428607899</v>
      </c>
      <c r="M37" s="17">
        <v>6.7920364439487499E-2</v>
      </c>
      <c r="N37" s="3">
        <f t="shared" si="0"/>
        <v>0.15308826044201829</v>
      </c>
      <c r="O37" s="3">
        <f t="shared" si="1"/>
        <v>0.14662203565239884</v>
      </c>
      <c r="P37" s="3">
        <f t="shared" si="2"/>
        <v>9.6550080191718207E-2</v>
      </c>
      <c r="Q37" s="9">
        <v>2.0000000000000001E-4</v>
      </c>
      <c r="R37" s="9" t="s">
        <v>30</v>
      </c>
      <c r="S37" s="9">
        <v>1E-3</v>
      </c>
      <c r="T37" s="9" t="s">
        <v>30</v>
      </c>
      <c r="U37" s="9">
        <v>4.0000000000000002E-4</v>
      </c>
      <c r="V37" s="9" t="s">
        <v>30</v>
      </c>
      <c r="W37" s="9" t="s">
        <v>31</v>
      </c>
      <c r="X37" s="1" t="s">
        <v>124</v>
      </c>
      <c r="Y37" s="1">
        <f t="shared" si="3"/>
        <v>-2.7698261541890106</v>
      </c>
      <c r="Z37" s="1">
        <f t="shared" si="4"/>
        <v>3.3979400086720375</v>
      </c>
      <c r="AA37" s="9" t="s">
        <v>31</v>
      </c>
      <c r="AB37" s="1" t="s">
        <v>7809</v>
      </c>
      <c r="AC37" s="1" t="s">
        <v>1810</v>
      </c>
    </row>
    <row r="38" spans="1:29" ht="13" x14ac:dyDescent="0.2">
      <c r="A38" s="1" t="s">
        <v>122</v>
      </c>
      <c r="B38" s="1" t="s">
        <v>123</v>
      </c>
      <c r="C38" s="1">
        <v>412</v>
      </c>
      <c r="D38" s="8">
        <v>4.0999999999999996</v>
      </c>
      <c r="E38" s="8">
        <v>4.12</v>
      </c>
      <c r="F38" s="8">
        <v>48.8299995660782</v>
      </c>
      <c r="G38" s="8">
        <v>12.5</v>
      </c>
      <c r="H38" s="8">
        <v>7.4220001697540301</v>
      </c>
      <c r="I38" s="2">
        <v>2</v>
      </c>
      <c r="J38" s="17">
        <v>0.21478299796581299</v>
      </c>
      <c r="K38" s="17">
        <v>6.3095733523368794E-2</v>
      </c>
      <c r="L38" s="17">
        <v>0.19230917096138</v>
      </c>
      <c r="M38" s="17">
        <v>7.3113910853862804E-2</v>
      </c>
      <c r="N38" s="3">
        <f t="shared" si="0"/>
        <v>0.13582545332610615</v>
      </c>
      <c r="O38" s="3">
        <f t="shared" si="1"/>
        <v>0.13271154090762141</v>
      </c>
      <c r="P38" s="3">
        <f t="shared" si="2"/>
        <v>7.883961338325908E-2</v>
      </c>
      <c r="Q38" s="9" t="s">
        <v>29</v>
      </c>
      <c r="R38" s="9" t="s">
        <v>30</v>
      </c>
      <c r="S38" s="9">
        <v>5.0000000000000001E-4</v>
      </c>
      <c r="T38" s="9" t="s">
        <v>30</v>
      </c>
      <c r="U38" s="9">
        <v>2.0000000000000001E-4</v>
      </c>
      <c r="V38" s="9" t="s">
        <v>30</v>
      </c>
      <c r="W38" s="9" t="s">
        <v>31</v>
      </c>
      <c r="X38" s="1" t="s">
        <v>122</v>
      </c>
      <c r="Y38" s="1">
        <f t="shared" si="3"/>
        <v>-2.9136342585710437</v>
      </c>
      <c r="Z38" s="1">
        <f t="shared" si="4"/>
        <v>3.6989700043360187</v>
      </c>
      <c r="AA38" s="9" t="s">
        <v>31</v>
      </c>
      <c r="AB38" s="1" t="s">
        <v>7657</v>
      </c>
      <c r="AC38" s="1" t="s">
        <v>1810</v>
      </c>
    </row>
    <row r="39" spans="1:29" ht="13" x14ac:dyDescent="0.2">
      <c r="A39" s="1" t="s">
        <v>669</v>
      </c>
      <c r="B39" s="1" t="s">
        <v>670</v>
      </c>
      <c r="C39" s="1">
        <v>437</v>
      </c>
      <c r="D39" s="8">
        <v>3.37</v>
      </c>
      <c r="E39" s="8">
        <v>5.01</v>
      </c>
      <c r="F39" s="8">
        <v>40.650001168251002</v>
      </c>
      <c r="G39" s="8">
        <v>18.989999592304201</v>
      </c>
      <c r="H39" s="8">
        <v>7.4179999530315399</v>
      </c>
      <c r="I39" s="2">
        <v>2</v>
      </c>
      <c r="J39" s="17">
        <v>0.155596598982811</v>
      </c>
      <c r="K39" s="17">
        <v>4.0550850331783302E-2</v>
      </c>
      <c r="L39" s="17">
        <v>0.23120647668838501</v>
      </c>
      <c r="M39" s="17">
        <v>5.7016428560018498E-2</v>
      </c>
      <c r="N39" s="3">
        <f t="shared" si="0"/>
        <v>0.12109258864074944</v>
      </c>
      <c r="O39" s="3">
        <f t="shared" si="1"/>
        <v>0.10630651377141476</v>
      </c>
      <c r="P39" s="3">
        <f t="shared" si="2"/>
        <v>8.9271721859302031E-2</v>
      </c>
      <c r="Q39" s="9">
        <v>1E-4</v>
      </c>
      <c r="R39" s="9" t="s">
        <v>30</v>
      </c>
      <c r="S39" s="9">
        <v>6.9999999999999999E-4</v>
      </c>
      <c r="T39" s="9" t="s">
        <v>30</v>
      </c>
      <c r="U39" s="9">
        <v>2.9999999999999997E-4</v>
      </c>
      <c r="V39" s="9" t="s">
        <v>30</v>
      </c>
      <c r="W39" s="9" t="s">
        <v>31</v>
      </c>
      <c r="X39" s="1" t="s">
        <v>669</v>
      </c>
      <c r="Y39" s="1">
        <f t="shared" si="3"/>
        <v>-3.2336980963456603</v>
      </c>
      <c r="Z39" s="1">
        <f t="shared" si="4"/>
        <v>3.5228787452803374</v>
      </c>
      <c r="AA39" s="9" t="s">
        <v>31</v>
      </c>
      <c r="AB39" s="1" t="s">
        <v>7964</v>
      </c>
      <c r="AC39" s="1" t="s">
        <v>1213</v>
      </c>
    </row>
    <row r="40" spans="1:29" ht="13" x14ac:dyDescent="0.2">
      <c r="A40" s="1" t="s">
        <v>92</v>
      </c>
      <c r="B40" s="1" t="s">
        <v>93</v>
      </c>
      <c r="C40" s="1">
        <v>526</v>
      </c>
      <c r="D40" s="8">
        <v>2.02</v>
      </c>
      <c r="E40" s="8">
        <v>2.37</v>
      </c>
      <c r="F40" s="8">
        <v>28.450000286102298</v>
      </c>
      <c r="G40" s="8">
        <v>18.099999427795399</v>
      </c>
      <c r="H40" s="8">
        <v>7.7590003609657296</v>
      </c>
      <c r="I40" s="2">
        <v>3</v>
      </c>
      <c r="J40" s="17">
        <v>0.27797129750251798</v>
      </c>
      <c r="K40" s="17">
        <v>1.10662402585149E-2</v>
      </c>
      <c r="L40" s="17">
        <v>0.181970089673996</v>
      </c>
      <c r="M40" s="17">
        <v>1.1066237464547201E-2</v>
      </c>
      <c r="N40" s="3">
        <f t="shared" si="0"/>
        <v>0.12051846622489402</v>
      </c>
      <c r="O40" s="3">
        <f t="shared" si="1"/>
        <v>9.651816496625544E-2</v>
      </c>
      <c r="P40" s="3">
        <f t="shared" si="2"/>
        <v>0.13232192593755671</v>
      </c>
      <c r="Q40" s="9">
        <v>4.0000000000000002E-4</v>
      </c>
      <c r="R40" s="9" t="s">
        <v>30</v>
      </c>
      <c r="S40" s="9">
        <v>2.3E-3</v>
      </c>
      <c r="T40" s="9" t="s">
        <v>30</v>
      </c>
      <c r="U40" s="9">
        <v>8.9999999999999998E-4</v>
      </c>
      <c r="V40" s="9" t="s">
        <v>30</v>
      </c>
      <c r="W40" s="9" t="s">
        <v>31</v>
      </c>
      <c r="X40" s="1" t="s">
        <v>92</v>
      </c>
      <c r="Y40" s="1">
        <f t="shared" si="3"/>
        <v>-3.3730557029327217</v>
      </c>
      <c r="Z40" s="1">
        <f t="shared" si="4"/>
        <v>3.0457574905606752</v>
      </c>
      <c r="AA40" s="9" t="s">
        <v>31</v>
      </c>
      <c r="AB40" s="1" t="s">
        <v>7774</v>
      </c>
      <c r="AC40" s="1" t="s">
        <v>1155</v>
      </c>
    </row>
    <row r="41" spans="1:29" ht="13" x14ac:dyDescent="0.2">
      <c r="A41" s="1" t="s">
        <v>265</v>
      </c>
      <c r="B41" s="1" t="s">
        <v>266</v>
      </c>
      <c r="C41" s="1">
        <v>520</v>
      </c>
      <c r="D41" s="8">
        <v>2.04</v>
      </c>
      <c r="E41" s="8">
        <v>2.23</v>
      </c>
      <c r="F41" s="8">
        <v>50.330001115799</v>
      </c>
      <c r="G41" s="8">
        <v>23.839999735355399</v>
      </c>
      <c r="H41" s="8">
        <v>16.560000181198099</v>
      </c>
      <c r="I41" s="2">
        <v>4</v>
      </c>
      <c r="J41" s="17">
        <v>2.0137240886688201</v>
      </c>
      <c r="K41" s="17">
        <v>2.2908680438995401</v>
      </c>
      <c r="L41" s="17">
        <v>3.7670381069183398</v>
      </c>
      <c r="M41" s="17">
        <v>4.2072663307189897</v>
      </c>
      <c r="N41" s="3">
        <f t="shared" si="0"/>
        <v>3.0697241425514221</v>
      </c>
      <c r="O41" s="3">
        <f t="shared" si="1"/>
        <v>3.02895307540894</v>
      </c>
      <c r="P41" s="3">
        <f t="shared" si="2"/>
        <v>1.080432310230409</v>
      </c>
      <c r="Q41" s="9">
        <v>4.6600000000000003E-2</v>
      </c>
      <c r="R41" s="9" t="s">
        <v>30</v>
      </c>
      <c r="S41" s="9">
        <v>2.3699999999999999E-2</v>
      </c>
      <c r="T41" s="9" t="s">
        <v>30</v>
      </c>
      <c r="U41" s="9">
        <v>3.1300000000000001E-2</v>
      </c>
      <c r="V41" s="9" t="s">
        <v>30</v>
      </c>
      <c r="W41" s="9" t="s">
        <v>130</v>
      </c>
      <c r="X41" s="1" t="s">
        <v>265</v>
      </c>
      <c r="Y41" s="1">
        <f t="shared" si="3"/>
        <v>1.598819228051013</v>
      </c>
      <c r="Z41" s="1">
        <f t="shared" si="4"/>
        <v>1.5044556624535514</v>
      </c>
      <c r="AA41" s="9" t="s">
        <v>130</v>
      </c>
      <c r="AB41" s="1" t="s">
        <v>7480</v>
      </c>
      <c r="AC41" s="1" t="s">
        <v>1356</v>
      </c>
    </row>
    <row r="42" spans="1:29" ht="13" x14ac:dyDescent="0.2">
      <c r="A42" s="1" t="s">
        <v>171</v>
      </c>
      <c r="B42" s="1" t="s">
        <v>172</v>
      </c>
      <c r="C42" s="1">
        <v>501</v>
      </c>
      <c r="D42" s="8">
        <v>2.15</v>
      </c>
      <c r="E42" s="8">
        <v>2.2599999999999998</v>
      </c>
      <c r="F42" s="8">
        <v>35.620000958442702</v>
      </c>
      <c r="G42" s="8">
        <v>35.620000958442702</v>
      </c>
      <c r="H42" s="8">
        <v>31.510001420974699</v>
      </c>
      <c r="I42" s="2">
        <v>5</v>
      </c>
      <c r="J42" s="17">
        <v>2.3120648860931401</v>
      </c>
      <c r="K42" s="17">
        <v>3.8018939495086701</v>
      </c>
      <c r="L42" s="17">
        <v>2.0511622428893999</v>
      </c>
      <c r="M42" s="17">
        <v>3.3728730678558398</v>
      </c>
      <c r="N42" s="3">
        <f t="shared" si="0"/>
        <v>2.8844985365867628</v>
      </c>
      <c r="O42" s="3">
        <f t="shared" si="1"/>
        <v>2.84246897697449</v>
      </c>
      <c r="P42" s="3">
        <f t="shared" si="2"/>
        <v>0.83710885175369254</v>
      </c>
      <c r="Q42" s="9">
        <v>3.2300000000000002E-2</v>
      </c>
      <c r="R42" s="9" t="s">
        <v>30</v>
      </c>
      <c r="S42" s="9">
        <v>1.49E-2</v>
      </c>
      <c r="T42" s="9" t="s">
        <v>30</v>
      </c>
      <c r="U42" s="9">
        <v>2.0500000000000001E-2</v>
      </c>
      <c r="V42" s="9" t="s">
        <v>30</v>
      </c>
      <c r="W42" s="9" t="s">
        <v>130</v>
      </c>
      <c r="X42" s="1" t="s">
        <v>171</v>
      </c>
      <c r="Y42" s="1">
        <f t="shared" si="3"/>
        <v>1.5071446034678149</v>
      </c>
      <c r="Z42" s="1">
        <f t="shared" si="4"/>
        <v>1.6882461389442456</v>
      </c>
      <c r="AA42" s="9" t="s">
        <v>130</v>
      </c>
      <c r="AB42" s="1" t="s">
        <v>7312</v>
      </c>
      <c r="AC42" s="1" t="s">
        <v>1140</v>
      </c>
    </row>
    <row r="43" spans="1:29" ht="13" x14ac:dyDescent="0.2">
      <c r="A43" s="1" t="s">
        <v>531</v>
      </c>
      <c r="B43" s="1" t="s">
        <v>532</v>
      </c>
      <c r="C43" s="1">
        <v>363</v>
      </c>
      <c r="D43" s="8">
        <v>5.22</v>
      </c>
      <c r="E43" s="8">
        <v>5.32</v>
      </c>
      <c r="F43" s="8">
        <v>35.760000348091097</v>
      </c>
      <c r="G43" s="8">
        <v>28.479999303817699</v>
      </c>
      <c r="H43" s="8">
        <v>13.940000534057599</v>
      </c>
      <c r="I43" s="2">
        <v>3</v>
      </c>
      <c r="J43" s="17">
        <v>2.0137240886688201</v>
      </c>
      <c r="K43" s="17">
        <v>2.0511620044708301</v>
      </c>
      <c r="L43" s="17">
        <v>2.07014131546021</v>
      </c>
      <c r="M43" s="17">
        <v>2.18776154518127</v>
      </c>
      <c r="N43" s="3">
        <f t="shared" si="0"/>
        <v>2.0806972384452829</v>
      </c>
      <c r="O43" s="3">
        <f t="shared" si="1"/>
        <v>2.06065165996552</v>
      </c>
      <c r="P43" s="3">
        <f t="shared" si="2"/>
        <v>7.5126395991090694E-2</v>
      </c>
      <c r="Q43" s="9">
        <v>2.0000000000000001E-4</v>
      </c>
      <c r="R43" s="9" t="s">
        <v>30</v>
      </c>
      <c r="S43" s="9" t="s">
        <v>29</v>
      </c>
      <c r="T43" s="9" t="s">
        <v>30</v>
      </c>
      <c r="U43" s="9">
        <v>1E-4</v>
      </c>
      <c r="V43" s="9" t="s">
        <v>30</v>
      </c>
      <c r="W43" s="9" t="s">
        <v>130</v>
      </c>
      <c r="X43" s="1" t="s">
        <v>531</v>
      </c>
      <c r="Y43" s="1">
        <f t="shared" si="3"/>
        <v>1.0431006470827975</v>
      </c>
      <c r="Z43" s="1">
        <f t="shared" si="4"/>
        <v>4</v>
      </c>
      <c r="AA43" s="9" t="s">
        <v>130</v>
      </c>
      <c r="AB43" s="1" t="s">
        <v>7783</v>
      </c>
      <c r="AC43" s="1" t="s">
        <v>1148</v>
      </c>
    </row>
    <row r="44" spans="1:29" ht="13" x14ac:dyDescent="0.2">
      <c r="A44" s="1" t="s">
        <v>985</v>
      </c>
      <c r="B44" s="1" t="s">
        <v>986</v>
      </c>
      <c r="C44" s="1">
        <v>132</v>
      </c>
      <c r="D44" s="8">
        <v>17.260000000000002</v>
      </c>
      <c r="E44" s="8">
        <v>17.63</v>
      </c>
      <c r="F44" s="8">
        <v>70.980000495910602</v>
      </c>
      <c r="G44" s="8">
        <v>53.729999065399198</v>
      </c>
      <c r="H44" s="8">
        <v>38.040000200271599</v>
      </c>
      <c r="I44" s="2">
        <v>11</v>
      </c>
      <c r="J44" s="17">
        <v>1.47231197357178</v>
      </c>
      <c r="K44" s="17">
        <v>1.85353195667267</v>
      </c>
      <c r="L44" s="17">
        <v>1.6595869064331099</v>
      </c>
      <c r="M44" s="17">
        <v>2.1281390190124498</v>
      </c>
      <c r="N44" s="3">
        <f t="shared" si="0"/>
        <v>1.7783924639225024</v>
      </c>
      <c r="O44" s="3">
        <f t="shared" si="1"/>
        <v>1.7565594315528901</v>
      </c>
      <c r="P44" s="3">
        <f t="shared" si="2"/>
        <v>0.28033826188597216</v>
      </c>
      <c r="Q44" s="9">
        <v>4.2099999999999999E-2</v>
      </c>
      <c r="R44" s="9" t="s">
        <v>30</v>
      </c>
      <c r="S44" s="9">
        <v>5.4999999999999997E-3</v>
      </c>
      <c r="T44" s="9" t="s">
        <v>30</v>
      </c>
      <c r="U44" s="9">
        <v>1.15E-2</v>
      </c>
      <c r="V44" s="9" t="s">
        <v>30</v>
      </c>
      <c r="W44" s="9" t="s">
        <v>130</v>
      </c>
      <c r="X44" s="1" t="s">
        <v>985</v>
      </c>
      <c r="Y44" s="1">
        <f t="shared" si="3"/>
        <v>0.81275238962952234</v>
      </c>
      <c r="Z44" s="1">
        <f t="shared" si="4"/>
        <v>1.9393021596463884</v>
      </c>
      <c r="AA44" s="9" t="s">
        <v>130</v>
      </c>
      <c r="AB44" s="1" t="s">
        <v>7585</v>
      </c>
      <c r="AC44" s="1" t="s">
        <v>1148</v>
      </c>
    </row>
    <row r="45" spans="1:29" ht="13" x14ac:dyDescent="0.2">
      <c r="A45" s="1" t="s">
        <v>128</v>
      </c>
      <c r="B45" s="1" t="s">
        <v>129</v>
      </c>
      <c r="C45" s="1">
        <v>37</v>
      </c>
      <c r="D45" s="8">
        <v>36.630000000000003</v>
      </c>
      <c r="E45" s="8">
        <v>38.35</v>
      </c>
      <c r="F45" s="8">
        <v>98.509997129440293</v>
      </c>
      <c r="G45" s="8">
        <v>98.509997129440293</v>
      </c>
      <c r="H45" s="8">
        <v>92.540001869201703</v>
      </c>
      <c r="I45" s="2">
        <v>34</v>
      </c>
      <c r="J45" s="17">
        <v>23.120649337768601</v>
      </c>
      <c r="K45" s="17">
        <v>5.9156169891357404</v>
      </c>
      <c r="L45" s="17">
        <v>31.332857131958001</v>
      </c>
      <c r="M45" s="17">
        <v>9.2896642684936506</v>
      </c>
      <c r="N45" s="3">
        <f t="shared" si="0"/>
        <v>17.414696931838996</v>
      </c>
      <c r="O45" s="3">
        <f t="shared" si="1"/>
        <v>16.205156803131125</v>
      </c>
      <c r="P45" s="3">
        <f t="shared" si="2"/>
        <v>11.895630451612897</v>
      </c>
      <c r="Q45" s="9">
        <v>7.3200000000000001E-2</v>
      </c>
      <c r="R45" s="9" t="s">
        <v>201</v>
      </c>
      <c r="S45" s="9">
        <v>6.7900000000000002E-2</v>
      </c>
      <c r="T45" s="9" t="s">
        <v>201</v>
      </c>
      <c r="U45" s="9">
        <v>7.0199999999999999E-2</v>
      </c>
      <c r="V45" s="9" t="s">
        <v>201</v>
      </c>
      <c r="W45" s="9"/>
      <c r="X45" s="1" t="s">
        <v>128</v>
      </c>
      <c r="Y45" s="1">
        <f t="shared" si="3"/>
        <v>4.018381075308942</v>
      </c>
      <c r="Z45" s="1">
        <f t="shared" si="4"/>
        <v>1.1536628878701947</v>
      </c>
      <c r="AA45" s="1" t="s">
        <v>202</v>
      </c>
      <c r="AB45" s="1" t="s">
        <v>7312</v>
      </c>
      <c r="AC45" s="1" t="s">
        <v>1140</v>
      </c>
    </row>
    <row r="46" spans="1:29" ht="13" x14ac:dyDescent="0.2">
      <c r="A46" s="1" t="s">
        <v>133</v>
      </c>
      <c r="B46" s="1" t="s">
        <v>134</v>
      </c>
      <c r="C46" s="1">
        <v>20</v>
      </c>
      <c r="D46" s="8">
        <v>49.66</v>
      </c>
      <c r="E46" s="8">
        <v>49.98</v>
      </c>
      <c r="F46" s="8">
        <v>78.380000591278105</v>
      </c>
      <c r="G46" s="8">
        <v>69.730001688003497</v>
      </c>
      <c r="H46" s="8">
        <v>67.5700008869171</v>
      </c>
      <c r="I46" s="2">
        <v>44</v>
      </c>
      <c r="J46" s="17">
        <v>21.281389236450199</v>
      </c>
      <c r="K46" s="17">
        <v>4.6989412307739302</v>
      </c>
      <c r="L46" s="17">
        <v>23.550493240356399</v>
      </c>
      <c r="M46" s="17">
        <v>5.5462570190429696</v>
      </c>
      <c r="N46" s="3">
        <f t="shared" si="0"/>
        <v>13.769270181655873</v>
      </c>
      <c r="O46" s="3">
        <f t="shared" si="1"/>
        <v>13.413823127746586</v>
      </c>
      <c r="P46" s="3">
        <f t="shared" si="2"/>
        <v>10.033162844074832</v>
      </c>
      <c r="Q46" s="9">
        <v>8.8800000000000004E-2</v>
      </c>
      <c r="R46" s="9" t="s">
        <v>201</v>
      </c>
      <c r="S46" s="9">
        <v>8.1000000000000003E-2</v>
      </c>
      <c r="T46" s="9" t="s">
        <v>201</v>
      </c>
      <c r="U46" s="9">
        <v>8.43E-2</v>
      </c>
      <c r="V46" s="9" t="s">
        <v>201</v>
      </c>
      <c r="W46" s="9"/>
      <c r="X46" s="1" t="s">
        <v>133</v>
      </c>
      <c r="Y46" s="1">
        <f t="shared" si="3"/>
        <v>3.7456485790613869</v>
      </c>
      <c r="Z46" s="1">
        <f t="shared" si="4"/>
        <v>1.0741724253752576</v>
      </c>
      <c r="AA46" s="1" t="s">
        <v>202</v>
      </c>
      <c r="AB46" s="1" t="s">
        <v>7417</v>
      </c>
      <c r="AC46" s="1" t="s">
        <v>1350</v>
      </c>
    </row>
    <row r="47" spans="1:29" ht="13" x14ac:dyDescent="0.2">
      <c r="A47" s="1" t="s">
        <v>131</v>
      </c>
      <c r="B47" s="1" t="s">
        <v>132</v>
      </c>
      <c r="C47" s="1">
        <v>217</v>
      </c>
      <c r="D47" s="8">
        <v>11.83</v>
      </c>
      <c r="E47" s="8">
        <v>12.2</v>
      </c>
      <c r="F47" s="8">
        <v>50.959998369216898</v>
      </c>
      <c r="G47" s="8">
        <v>44.229999184608502</v>
      </c>
      <c r="H47" s="8">
        <v>40.380001068115199</v>
      </c>
      <c r="I47" s="2">
        <v>8</v>
      </c>
      <c r="J47" s="17">
        <v>18.535320281982401</v>
      </c>
      <c r="K47" s="17">
        <v>4.2072658538818404</v>
      </c>
      <c r="L47" s="17">
        <v>19.769697189331101</v>
      </c>
      <c r="M47" s="17">
        <v>4.2461957931518599</v>
      </c>
      <c r="N47" s="3">
        <f t="shared" si="0"/>
        <v>11.689619779586801</v>
      </c>
      <c r="O47" s="3">
        <f t="shared" si="1"/>
        <v>11.390758037567132</v>
      </c>
      <c r="P47" s="3">
        <f t="shared" si="2"/>
        <v>8.6321385381859841</v>
      </c>
      <c r="Q47" s="9">
        <v>9.5299999999999996E-2</v>
      </c>
      <c r="R47" s="9" t="s">
        <v>201</v>
      </c>
      <c r="S47" s="9">
        <v>8.5400000000000004E-2</v>
      </c>
      <c r="T47" s="9" t="s">
        <v>201</v>
      </c>
      <c r="U47" s="9">
        <v>8.9499999999999996E-2</v>
      </c>
      <c r="V47" s="9" t="s">
        <v>201</v>
      </c>
      <c r="W47" s="9"/>
      <c r="X47" s="1" t="s">
        <v>131</v>
      </c>
      <c r="Y47" s="1">
        <f t="shared" si="3"/>
        <v>3.5097918542818358</v>
      </c>
      <c r="Z47" s="1">
        <f t="shared" si="4"/>
        <v>1.0481769646840879</v>
      </c>
      <c r="AA47" s="1" t="s">
        <v>202</v>
      </c>
      <c r="AB47" s="1" t="s">
        <v>7329</v>
      </c>
      <c r="AC47" s="1" t="s">
        <v>1140</v>
      </c>
    </row>
    <row r="48" spans="1:29" ht="13" x14ac:dyDescent="0.2">
      <c r="A48" s="1" t="s">
        <v>145</v>
      </c>
      <c r="B48" s="1" t="s">
        <v>146</v>
      </c>
      <c r="C48" s="1">
        <v>205</v>
      </c>
      <c r="D48" s="8">
        <v>12.19</v>
      </c>
      <c r="E48" s="8">
        <v>13.66</v>
      </c>
      <c r="F48" s="8">
        <v>100</v>
      </c>
      <c r="G48" s="8">
        <v>78.130000829696698</v>
      </c>
      <c r="H48" s="8">
        <v>78.130000829696698</v>
      </c>
      <c r="I48" s="2">
        <v>10</v>
      </c>
      <c r="J48" s="17">
        <v>9.6382904052734393</v>
      </c>
      <c r="K48" s="17">
        <v>4.0926070213317898</v>
      </c>
      <c r="L48" s="17">
        <v>7.65596628189087</v>
      </c>
      <c r="M48" s="17">
        <v>2.9376497268676798</v>
      </c>
      <c r="N48" s="3">
        <f t="shared" si="0"/>
        <v>6.0811283588409442</v>
      </c>
      <c r="O48" s="3">
        <f t="shared" si="1"/>
        <v>5.8742866516113299</v>
      </c>
      <c r="P48" s="3">
        <f t="shared" si="2"/>
        <v>3.1074743939871676</v>
      </c>
      <c r="Q48" s="9">
        <v>5.4300000000000001E-2</v>
      </c>
      <c r="R48" s="9" t="s">
        <v>201</v>
      </c>
      <c r="S48" s="9">
        <v>4.19E-2</v>
      </c>
      <c r="T48" s="9" t="s">
        <v>30</v>
      </c>
      <c r="U48" s="9">
        <v>4.6800000000000001E-2</v>
      </c>
      <c r="V48" s="9" t="s">
        <v>30</v>
      </c>
      <c r="W48" s="9"/>
      <c r="X48" s="1" t="s">
        <v>145</v>
      </c>
      <c r="Y48" s="1">
        <f t="shared" si="3"/>
        <v>2.5544136675639901</v>
      </c>
      <c r="Z48" s="1">
        <f t="shared" si="4"/>
        <v>1.329754146925876</v>
      </c>
      <c r="AA48" s="1" t="s">
        <v>202</v>
      </c>
      <c r="AB48" s="1" t="s">
        <v>7312</v>
      </c>
      <c r="AC48" s="1" t="s">
        <v>1140</v>
      </c>
    </row>
    <row r="49" spans="1:29" ht="13" x14ac:dyDescent="0.2">
      <c r="A49" s="1" t="s">
        <v>157</v>
      </c>
      <c r="B49" s="1" t="s">
        <v>158</v>
      </c>
      <c r="C49" s="1">
        <v>112</v>
      </c>
      <c r="D49" s="8">
        <v>19.02</v>
      </c>
      <c r="E49" s="8">
        <v>20.059999999999999</v>
      </c>
      <c r="F49" s="8">
        <v>90.530002117156997</v>
      </c>
      <c r="G49" s="8">
        <v>90.530002117156997</v>
      </c>
      <c r="H49" s="8">
        <v>90.530002117156997</v>
      </c>
      <c r="I49" s="2">
        <v>25</v>
      </c>
      <c r="J49" s="17">
        <v>8.7096357345581108</v>
      </c>
      <c r="K49" s="17">
        <v>1.21338903903961</v>
      </c>
      <c r="L49" s="17">
        <v>10.9647817611694</v>
      </c>
      <c r="M49" s="17">
        <v>1.61435854434967</v>
      </c>
      <c r="N49" s="3">
        <f t="shared" si="0"/>
        <v>5.6255412697791982</v>
      </c>
      <c r="O49" s="3">
        <f t="shared" si="1"/>
        <v>5.1619971394538897</v>
      </c>
      <c r="P49" s="3">
        <f t="shared" si="2"/>
        <v>4.9522991918429558</v>
      </c>
      <c r="Q49" s="9">
        <v>0.17899999999999999</v>
      </c>
      <c r="R49" s="9" t="s">
        <v>201</v>
      </c>
      <c r="S49" s="9">
        <v>0.1447</v>
      </c>
      <c r="T49" s="9" t="s">
        <v>201</v>
      </c>
      <c r="U49" s="9">
        <v>0.15859999999999999</v>
      </c>
      <c r="V49" s="9" t="s">
        <v>201</v>
      </c>
      <c r="W49" s="9"/>
      <c r="X49" s="1" t="s">
        <v>157</v>
      </c>
      <c r="Y49" s="1">
        <f t="shared" si="3"/>
        <v>2.3679293419555498</v>
      </c>
      <c r="Z49" s="1">
        <f t="shared" si="4"/>
        <v>0.799696817018415</v>
      </c>
      <c r="AA49" s="1" t="s">
        <v>202</v>
      </c>
      <c r="AB49" s="1" t="s">
        <v>7557</v>
      </c>
      <c r="AC49" s="1" t="s">
        <v>1194</v>
      </c>
    </row>
    <row r="50" spans="1:29" ht="13" x14ac:dyDescent="0.2">
      <c r="A50" s="1" t="s">
        <v>137</v>
      </c>
      <c r="B50" s="1" t="s">
        <v>138</v>
      </c>
      <c r="C50" s="1">
        <v>47</v>
      </c>
      <c r="D50" s="8">
        <v>34.44</v>
      </c>
      <c r="E50" s="8">
        <v>36.22</v>
      </c>
      <c r="F50" s="8">
        <v>61.640000343322797</v>
      </c>
      <c r="G50" s="8">
        <v>52.280002832412698</v>
      </c>
      <c r="H50" s="8">
        <v>40.1800006628037</v>
      </c>
      <c r="I50" s="2">
        <v>25</v>
      </c>
      <c r="J50" s="17">
        <v>6.9823241233825701</v>
      </c>
      <c r="K50" s="17">
        <v>2.0323569774627699</v>
      </c>
      <c r="L50" s="17">
        <v>11.271974563598601</v>
      </c>
      <c r="M50" s="17">
        <v>3.0478949546814</v>
      </c>
      <c r="N50" s="3">
        <f t="shared" si="0"/>
        <v>5.8336376547813353</v>
      </c>
      <c r="O50" s="3">
        <f t="shared" si="1"/>
        <v>5.0151095390319851</v>
      </c>
      <c r="P50" s="3">
        <f t="shared" si="2"/>
        <v>4.2073382763875502</v>
      </c>
      <c r="Q50" s="9">
        <v>0.1201</v>
      </c>
      <c r="R50" s="9" t="s">
        <v>201</v>
      </c>
      <c r="S50" s="9">
        <v>9.5200000000000007E-2</v>
      </c>
      <c r="T50" s="9" t="s">
        <v>201</v>
      </c>
      <c r="U50" s="9">
        <v>0.1052</v>
      </c>
      <c r="V50" s="9" t="s">
        <v>201</v>
      </c>
      <c r="W50" s="9"/>
      <c r="X50" s="1" t="s">
        <v>137</v>
      </c>
      <c r="Y50" s="1">
        <f t="shared" si="3"/>
        <v>2.3262812122417174</v>
      </c>
      <c r="Z50" s="1">
        <f t="shared" si="4"/>
        <v>0.97798426018227969</v>
      </c>
      <c r="AA50" s="1" t="s">
        <v>202</v>
      </c>
      <c r="AB50" s="1" t="s">
        <v>7746</v>
      </c>
      <c r="AC50" s="1" t="s">
        <v>1213</v>
      </c>
    </row>
    <row r="51" spans="1:29" ht="13" x14ac:dyDescent="0.2">
      <c r="A51" s="1" t="s">
        <v>143</v>
      </c>
      <c r="B51" s="1" t="s">
        <v>144</v>
      </c>
      <c r="C51" s="1">
        <v>173</v>
      </c>
      <c r="D51" s="8">
        <v>14.4</v>
      </c>
      <c r="E51" s="8">
        <v>14.55</v>
      </c>
      <c r="F51" s="8">
        <v>51.450002193450899</v>
      </c>
      <c r="G51" s="8">
        <v>31.790000200271599</v>
      </c>
      <c r="H51" s="8">
        <v>31.790000200271599</v>
      </c>
      <c r="I51" s="2">
        <v>14</v>
      </c>
      <c r="J51" s="17">
        <v>8.1658239364624006</v>
      </c>
      <c r="K51" s="17">
        <v>1.57036304473877</v>
      </c>
      <c r="L51" s="17">
        <v>8.1658239364624006</v>
      </c>
      <c r="M51" s="17">
        <v>1.5417004823684699</v>
      </c>
      <c r="N51" s="3">
        <f t="shared" si="0"/>
        <v>4.86092785000801</v>
      </c>
      <c r="O51" s="3">
        <f t="shared" si="1"/>
        <v>4.8680934906005859</v>
      </c>
      <c r="P51" s="3">
        <f t="shared" si="2"/>
        <v>3.816183230239651</v>
      </c>
      <c r="Q51" s="9">
        <v>0.1588</v>
      </c>
      <c r="R51" s="9" t="s">
        <v>201</v>
      </c>
      <c r="S51" s="9">
        <v>0.12130000000000001</v>
      </c>
      <c r="T51" s="9" t="s">
        <v>201</v>
      </c>
      <c r="U51" s="9">
        <v>0.13619999999999999</v>
      </c>
      <c r="V51" s="9" t="s">
        <v>201</v>
      </c>
      <c r="W51" s="9"/>
      <c r="X51" s="1" t="s">
        <v>143</v>
      </c>
      <c r="Y51" s="1">
        <f t="shared" si="3"/>
        <v>2.2833568749396185</v>
      </c>
      <c r="Z51" s="1">
        <f t="shared" si="4"/>
        <v>0.86582289242323374</v>
      </c>
      <c r="AA51" s="1" t="s">
        <v>202</v>
      </c>
      <c r="AB51" s="1" t="s">
        <v>7841</v>
      </c>
      <c r="AC51" s="1" t="s">
        <v>1393</v>
      </c>
    </row>
    <row r="52" spans="1:29" ht="13" x14ac:dyDescent="0.2">
      <c r="A52" s="1" t="s">
        <v>141</v>
      </c>
      <c r="B52" s="1" t="s">
        <v>142</v>
      </c>
      <c r="C52" s="1">
        <v>151</v>
      </c>
      <c r="D52" s="8">
        <v>15.7</v>
      </c>
      <c r="E52" s="8">
        <v>16.03</v>
      </c>
      <c r="F52" s="8">
        <v>38.879999518394499</v>
      </c>
      <c r="G52" s="8">
        <v>19.0400004386902</v>
      </c>
      <c r="H52" s="8">
        <v>15.230000019073501</v>
      </c>
      <c r="I52" s="2">
        <v>10</v>
      </c>
      <c r="J52" s="17">
        <v>6.7297658920288104</v>
      </c>
      <c r="K52" s="17">
        <v>1.77010905742645</v>
      </c>
      <c r="L52" s="17">
        <v>6.0813498497009304</v>
      </c>
      <c r="M52" s="17">
        <v>1.61435854434967</v>
      </c>
      <c r="N52" s="3">
        <f t="shared" si="0"/>
        <v>4.0488958358764657</v>
      </c>
      <c r="O52" s="3">
        <f t="shared" si="1"/>
        <v>3.9257294535636902</v>
      </c>
      <c r="P52" s="3">
        <f t="shared" si="2"/>
        <v>2.7348232472903167</v>
      </c>
      <c r="Q52" s="9">
        <v>0.13789999999999999</v>
      </c>
      <c r="R52" s="9" t="s">
        <v>201</v>
      </c>
      <c r="S52" s="9">
        <v>9.6000000000000002E-2</v>
      </c>
      <c r="T52" s="9" t="s">
        <v>201</v>
      </c>
      <c r="U52" s="9">
        <v>0.112</v>
      </c>
      <c r="V52" s="9" t="s">
        <v>201</v>
      </c>
      <c r="W52" s="9"/>
      <c r="X52" s="1" t="s">
        <v>141</v>
      </c>
      <c r="Y52" s="1">
        <f t="shared" si="3"/>
        <v>1.9729607511404985</v>
      </c>
      <c r="Z52" s="1">
        <f t="shared" si="4"/>
        <v>0.9507819773298184</v>
      </c>
      <c r="AA52" s="1" t="s">
        <v>202</v>
      </c>
      <c r="AB52" s="1" t="s">
        <v>7953</v>
      </c>
      <c r="AC52" s="1" t="s">
        <v>1450</v>
      </c>
    </row>
    <row r="53" spans="1:29" ht="13" x14ac:dyDescent="0.2">
      <c r="A53" s="1" t="s">
        <v>207</v>
      </c>
      <c r="B53" s="1" t="s">
        <v>208</v>
      </c>
      <c r="C53" s="1">
        <v>140</v>
      </c>
      <c r="D53" s="8">
        <v>16.440000000000001</v>
      </c>
      <c r="E53" s="8">
        <v>16.62</v>
      </c>
      <c r="F53" s="8">
        <v>46.450001001357997</v>
      </c>
      <c r="G53" s="8">
        <v>31.119999289512599</v>
      </c>
      <c r="H53" s="8">
        <v>18.760000169277198</v>
      </c>
      <c r="I53" s="2">
        <v>8</v>
      </c>
      <c r="J53" s="17">
        <v>10.185910224914601</v>
      </c>
      <c r="K53" s="17">
        <v>3.1332859992981001</v>
      </c>
      <c r="L53" s="17">
        <v>4.6558609008789098</v>
      </c>
      <c r="M53" s="17">
        <v>1.1376272439956701</v>
      </c>
      <c r="N53" s="3">
        <f t="shared" si="0"/>
        <v>4.7781710922718199</v>
      </c>
      <c r="O53" s="3">
        <f t="shared" si="1"/>
        <v>3.894573450088505</v>
      </c>
      <c r="P53" s="3">
        <f t="shared" si="2"/>
        <v>3.8823450297444011</v>
      </c>
      <c r="Q53" s="9">
        <v>0.1711</v>
      </c>
      <c r="R53" s="9" t="s">
        <v>201</v>
      </c>
      <c r="S53" s="9">
        <v>0.1308</v>
      </c>
      <c r="T53" s="9" t="s">
        <v>201</v>
      </c>
      <c r="U53" s="9">
        <v>0.14680000000000001</v>
      </c>
      <c r="V53" s="9" t="s">
        <v>201</v>
      </c>
      <c r="W53" s="9"/>
      <c r="X53" s="1" t="s">
        <v>207</v>
      </c>
      <c r="Y53" s="1">
        <f t="shared" si="3"/>
        <v>1.9614653269672153</v>
      </c>
      <c r="Z53" s="1">
        <f t="shared" si="4"/>
        <v>0.83327394441994818</v>
      </c>
      <c r="AA53" s="1" t="s">
        <v>202</v>
      </c>
      <c r="AB53" s="1" t="s">
        <v>7939</v>
      </c>
      <c r="AC53" s="1" t="s">
        <v>1155</v>
      </c>
    </row>
    <row r="54" spans="1:29" ht="13" x14ac:dyDescent="0.2">
      <c r="A54" s="1" t="s">
        <v>213</v>
      </c>
      <c r="B54" s="1" t="s">
        <v>214</v>
      </c>
      <c r="C54" s="1">
        <v>114</v>
      </c>
      <c r="D54" s="8">
        <v>18.75</v>
      </c>
      <c r="E54" s="8">
        <v>19.78</v>
      </c>
      <c r="F54" s="8">
        <v>64.039999246597304</v>
      </c>
      <c r="G54" s="8">
        <v>53.930002450943</v>
      </c>
      <c r="H54" s="8">
        <v>46.070000529289203</v>
      </c>
      <c r="I54" s="2">
        <v>14</v>
      </c>
      <c r="J54" s="17">
        <v>9.0364952087402308</v>
      </c>
      <c r="K54" s="17">
        <v>1.0964779853820801</v>
      </c>
      <c r="L54" s="17">
        <v>6.1944108009338397</v>
      </c>
      <c r="M54" s="17">
        <v>0.88715600967407204</v>
      </c>
      <c r="N54" s="3">
        <f t="shared" si="0"/>
        <v>4.3036350011825562</v>
      </c>
      <c r="O54" s="3">
        <f t="shared" si="1"/>
        <v>3.6454443931579599</v>
      </c>
      <c r="P54" s="3">
        <f t="shared" si="2"/>
        <v>3.9972150176768904</v>
      </c>
      <c r="Q54" s="9">
        <v>0.22989999999999999</v>
      </c>
      <c r="R54" s="9" t="s">
        <v>201</v>
      </c>
      <c r="S54" s="9">
        <v>0.17510000000000001</v>
      </c>
      <c r="T54" s="9" t="s">
        <v>201</v>
      </c>
      <c r="U54" s="9">
        <v>0.19689999999999999</v>
      </c>
      <c r="V54" s="9" t="s">
        <v>201</v>
      </c>
      <c r="W54" s="9"/>
      <c r="X54" s="1" t="s">
        <v>213</v>
      </c>
      <c r="Y54" s="1">
        <f t="shared" si="3"/>
        <v>1.8660946951354564</v>
      </c>
      <c r="Z54" s="1">
        <f t="shared" si="4"/>
        <v>0.70575428386188177</v>
      </c>
      <c r="AA54" s="1" t="s">
        <v>202</v>
      </c>
      <c r="AB54" s="1" t="s">
        <v>7538</v>
      </c>
      <c r="AC54" s="1" t="s">
        <v>1194</v>
      </c>
    </row>
    <row r="55" spans="1:29" ht="13" x14ac:dyDescent="0.2">
      <c r="A55" s="1" t="s">
        <v>199</v>
      </c>
      <c r="B55" s="1" t="s">
        <v>200</v>
      </c>
      <c r="C55" s="1">
        <v>569</v>
      </c>
      <c r="D55" s="8">
        <v>1.47</v>
      </c>
      <c r="E55" s="8">
        <v>11.37</v>
      </c>
      <c r="F55" s="8">
        <v>50.709998607635498</v>
      </c>
      <c r="G55" s="8">
        <v>24.819999933242801</v>
      </c>
      <c r="H55" s="8">
        <v>18.440000712871601</v>
      </c>
      <c r="I55" s="2">
        <v>9</v>
      </c>
      <c r="J55" s="17">
        <v>2.0892961025238002</v>
      </c>
      <c r="K55" s="17">
        <v>0.85506671667098999</v>
      </c>
      <c r="L55" s="17">
        <v>9.2044954299926793</v>
      </c>
      <c r="M55" s="17">
        <v>4.9203953742981001</v>
      </c>
      <c r="N55" s="3">
        <f t="shared" si="0"/>
        <v>4.2673134058713922</v>
      </c>
      <c r="O55" s="3">
        <f t="shared" si="1"/>
        <v>3.5048457384109502</v>
      </c>
      <c r="P55" s="3">
        <f t="shared" si="2"/>
        <v>3.7053775893256864</v>
      </c>
      <c r="Q55" s="9">
        <v>0.20760000000000001</v>
      </c>
      <c r="R55" s="9" t="s">
        <v>201</v>
      </c>
      <c r="S55" s="9">
        <v>0.15540000000000001</v>
      </c>
      <c r="T55" s="9" t="s">
        <v>201</v>
      </c>
      <c r="U55" s="9">
        <v>0.17599999999999999</v>
      </c>
      <c r="V55" s="9" t="s">
        <v>201</v>
      </c>
      <c r="W55" s="9"/>
      <c r="X55" s="1" t="s">
        <v>199</v>
      </c>
      <c r="Y55" s="1">
        <f t="shared" si="3"/>
        <v>1.809350947138284</v>
      </c>
      <c r="Z55" s="1">
        <f t="shared" si="4"/>
        <v>0.75448733218585018</v>
      </c>
      <c r="AA55" s="1" t="s">
        <v>202</v>
      </c>
      <c r="AB55" s="1" t="s">
        <v>7601</v>
      </c>
      <c r="AC55" s="1" t="s">
        <v>1155</v>
      </c>
    </row>
    <row r="56" spans="1:29" ht="13" x14ac:dyDescent="0.2">
      <c r="A56" s="1" t="s">
        <v>135</v>
      </c>
      <c r="B56" s="1" t="s">
        <v>136</v>
      </c>
      <c r="C56" s="1">
        <v>204</v>
      </c>
      <c r="D56" s="8">
        <v>12.22</v>
      </c>
      <c r="E56" s="8">
        <v>12.99</v>
      </c>
      <c r="F56" s="8">
        <v>53.549998998642003</v>
      </c>
      <c r="G56" s="8">
        <v>26.649999618530298</v>
      </c>
      <c r="H56" s="8">
        <v>13.9599993824959</v>
      </c>
      <c r="I56" s="2">
        <v>8</v>
      </c>
      <c r="J56" s="17">
        <v>4.3251380920410201</v>
      </c>
      <c r="K56" s="17">
        <v>0.97274720668792702</v>
      </c>
      <c r="L56" s="17">
        <v>10.665961265564</v>
      </c>
      <c r="M56" s="17">
        <v>2.4210290908813499</v>
      </c>
      <c r="N56" s="3">
        <f t="shared" si="0"/>
        <v>4.5962189137935745</v>
      </c>
      <c r="O56" s="3">
        <f t="shared" si="1"/>
        <v>3.3730835914611852</v>
      </c>
      <c r="P56" s="3">
        <f t="shared" si="2"/>
        <v>4.2730260552561425</v>
      </c>
      <c r="Q56" s="9">
        <v>0.22059999999999999</v>
      </c>
      <c r="R56" s="9" t="s">
        <v>201</v>
      </c>
      <c r="S56" s="9">
        <v>0.17119999999999999</v>
      </c>
      <c r="T56" s="9" t="s">
        <v>201</v>
      </c>
      <c r="U56" s="9">
        <v>0.19089999999999999</v>
      </c>
      <c r="V56" s="9" t="s">
        <v>201</v>
      </c>
      <c r="W56" s="9"/>
      <c r="X56" s="1" t="s">
        <v>135</v>
      </c>
      <c r="Y56" s="1">
        <f t="shared" si="3"/>
        <v>1.7540680715407975</v>
      </c>
      <c r="Z56" s="1">
        <f t="shared" si="4"/>
        <v>0.7191940716063332</v>
      </c>
      <c r="AA56" s="1" t="s">
        <v>202</v>
      </c>
      <c r="AB56" s="1" t="s">
        <v>7898</v>
      </c>
      <c r="AC56" s="1" t="s">
        <v>1155</v>
      </c>
    </row>
    <row r="57" spans="1:29" ht="13" x14ac:dyDescent="0.2">
      <c r="A57" s="1" t="s">
        <v>205</v>
      </c>
      <c r="B57" s="1" t="s">
        <v>206</v>
      </c>
      <c r="C57" s="1">
        <v>247</v>
      </c>
      <c r="D57" s="8">
        <v>10.210000000000001</v>
      </c>
      <c r="E57" s="8">
        <v>10.43</v>
      </c>
      <c r="F57" s="8">
        <v>49.279999732971199</v>
      </c>
      <c r="G57" s="8">
        <v>25.360000133514401</v>
      </c>
      <c r="H57" s="8">
        <v>23.0499997735024</v>
      </c>
      <c r="I57" s="2">
        <v>10</v>
      </c>
      <c r="J57" s="17">
        <v>5.0118718147277797</v>
      </c>
      <c r="K57" s="17">
        <v>5.1999602317810103</v>
      </c>
      <c r="L57" s="17">
        <v>1.57036280632019</v>
      </c>
      <c r="M57" s="17">
        <v>1.6443717479705799</v>
      </c>
      <c r="N57" s="3">
        <f t="shared" si="0"/>
        <v>3.3566416501998897</v>
      </c>
      <c r="O57" s="3">
        <f t="shared" si="1"/>
        <v>3.3281217813491795</v>
      </c>
      <c r="P57" s="3">
        <f t="shared" si="2"/>
        <v>2.0215728708885603</v>
      </c>
      <c r="Q57" s="9">
        <v>0.13469999999999999</v>
      </c>
      <c r="R57" s="9" t="s">
        <v>201</v>
      </c>
      <c r="S57" s="9">
        <v>8.3199999999999996E-2</v>
      </c>
      <c r="T57" s="9" t="s">
        <v>201</v>
      </c>
      <c r="U57" s="9">
        <v>0.10199999999999999</v>
      </c>
      <c r="V57" s="9" t="s">
        <v>201</v>
      </c>
      <c r="W57" s="9"/>
      <c r="X57" s="1" t="s">
        <v>205</v>
      </c>
      <c r="Y57" s="1">
        <f t="shared" si="3"/>
        <v>1.7347082249856287</v>
      </c>
      <c r="Z57" s="1">
        <f t="shared" si="4"/>
        <v>0.99139982823808248</v>
      </c>
      <c r="AA57" s="1" t="s">
        <v>202</v>
      </c>
      <c r="AB57" s="1" t="s">
        <v>7773</v>
      </c>
      <c r="AC57" s="1" t="s">
        <v>1155</v>
      </c>
    </row>
    <row r="58" spans="1:29" ht="13" x14ac:dyDescent="0.2">
      <c r="A58" s="1" t="s">
        <v>203</v>
      </c>
      <c r="B58" s="1" t="s">
        <v>204</v>
      </c>
      <c r="C58" s="1">
        <v>153</v>
      </c>
      <c r="D58" s="8">
        <v>15.58</v>
      </c>
      <c r="E58" s="8">
        <v>16</v>
      </c>
      <c r="F58" s="8">
        <v>54.670000076293903</v>
      </c>
      <c r="G58" s="8">
        <v>43.329998850822399</v>
      </c>
      <c r="H58" s="8">
        <v>25</v>
      </c>
      <c r="I58" s="2">
        <v>10</v>
      </c>
      <c r="J58" s="17">
        <v>5.1050500869751003</v>
      </c>
      <c r="K58" s="17">
        <v>0.57016432285308805</v>
      </c>
      <c r="L58" s="17">
        <v>10.665961265564</v>
      </c>
      <c r="M58" s="17">
        <v>1.3803842067718499</v>
      </c>
      <c r="N58" s="3">
        <f t="shared" si="0"/>
        <v>4.4303899705410101</v>
      </c>
      <c r="O58" s="3">
        <f t="shared" si="1"/>
        <v>3.242717146873475</v>
      </c>
      <c r="P58" s="3">
        <f t="shared" si="2"/>
        <v>4.602223841366051</v>
      </c>
      <c r="Q58" s="9">
        <v>0.26690000000000003</v>
      </c>
      <c r="R58" s="9" t="s">
        <v>201</v>
      </c>
      <c r="S58" s="9">
        <v>0.20979999999999999</v>
      </c>
      <c r="T58" s="9" t="s">
        <v>201</v>
      </c>
      <c r="U58" s="9">
        <v>0.23280000000000001</v>
      </c>
      <c r="V58" s="9" t="s">
        <v>201</v>
      </c>
      <c r="W58" s="9"/>
      <c r="X58" s="1" t="s">
        <v>203</v>
      </c>
      <c r="Y58" s="1">
        <f t="shared" si="3"/>
        <v>1.6972031870376736</v>
      </c>
      <c r="Z58" s="1">
        <f t="shared" si="4"/>
        <v>0.6330170240221491</v>
      </c>
      <c r="AA58" s="1" t="s">
        <v>202</v>
      </c>
      <c r="AB58" s="1" t="s">
        <v>8110</v>
      </c>
      <c r="AC58" s="1" t="s">
        <v>4833</v>
      </c>
    </row>
    <row r="59" spans="1:29" ht="13" x14ac:dyDescent="0.2">
      <c r="A59" s="1" t="s">
        <v>139</v>
      </c>
      <c r="B59" s="1" t="s">
        <v>140</v>
      </c>
      <c r="C59" s="1">
        <v>31</v>
      </c>
      <c r="D59" s="8">
        <v>39.86</v>
      </c>
      <c r="E59" s="8">
        <v>42.52</v>
      </c>
      <c r="F59" s="8">
        <v>59.420001506805399</v>
      </c>
      <c r="G59" s="8">
        <v>35.809999704360997</v>
      </c>
      <c r="H59" s="8">
        <v>22.550000250339501</v>
      </c>
      <c r="I59" s="2">
        <v>26</v>
      </c>
      <c r="J59" s="17">
        <v>5.0118718147277797</v>
      </c>
      <c r="K59" s="17">
        <v>1.10662400722504</v>
      </c>
      <c r="L59" s="17">
        <v>5.6493697166442898</v>
      </c>
      <c r="M59" s="17">
        <v>1.3931567668914799</v>
      </c>
      <c r="N59" s="3">
        <f t="shared" si="0"/>
        <v>3.2902555763721475</v>
      </c>
      <c r="O59" s="3">
        <f t="shared" si="1"/>
        <v>3.2025142908096296</v>
      </c>
      <c r="P59" s="3">
        <f t="shared" si="2"/>
        <v>2.373226546406852</v>
      </c>
      <c r="Q59" s="9">
        <v>0.19209999999999999</v>
      </c>
      <c r="R59" s="9" t="s">
        <v>201</v>
      </c>
      <c r="S59" s="9">
        <v>0.1236</v>
      </c>
      <c r="T59" s="9" t="s">
        <v>201</v>
      </c>
      <c r="U59" s="9">
        <v>0.1492</v>
      </c>
      <c r="V59" s="9" t="s">
        <v>201</v>
      </c>
      <c r="W59" s="9"/>
      <c r="X59" s="1" t="s">
        <v>139</v>
      </c>
      <c r="Y59" s="1">
        <f t="shared" si="3"/>
        <v>1.6792050084230286</v>
      </c>
      <c r="Z59" s="1">
        <f t="shared" si="4"/>
        <v>0.82623117686335001</v>
      </c>
      <c r="AA59" s="1" t="s">
        <v>202</v>
      </c>
      <c r="AB59" s="1" t="s">
        <v>7952</v>
      </c>
      <c r="AC59" s="1" t="s">
        <v>1450</v>
      </c>
    </row>
    <row r="60" spans="1:29" ht="13" x14ac:dyDescent="0.2">
      <c r="A60" s="1" t="s">
        <v>543</v>
      </c>
      <c r="B60" s="1" t="s">
        <v>544</v>
      </c>
      <c r="C60" s="1">
        <v>336</v>
      </c>
      <c r="D60" s="8">
        <v>6.21</v>
      </c>
      <c r="E60" s="8">
        <v>6.95</v>
      </c>
      <c r="F60" s="8">
        <v>43.810001015663097</v>
      </c>
      <c r="G60" s="8">
        <v>8.8919997215270996</v>
      </c>
      <c r="H60" s="8">
        <v>3.7370000034570698</v>
      </c>
      <c r="I60" s="2">
        <v>4</v>
      </c>
      <c r="J60" s="17">
        <v>0.84722739458084095</v>
      </c>
      <c r="K60" s="17">
        <v>4.0179080963134801</v>
      </c>
      <c r="L60" s="17">
        <v>1.9054607152938801</v>
      </c>
      <c r="M60" s="17">
        <v>7.1779427528381303</v>
      </c>
      <c r="N60" s="3">
        <f t="shared" si="0"/>
        <v>3.4871347397565828</v>
      </c>
      <c r="O60" s="3">
        <f t="shared" si="1"/>
        <v>2.9616844058036804</v>
      </c>
      <c r="P60" s="3">
        <f t="shared" si="2"/>
        <v>2.7913310836845393</v>
      </c>
      <c r="Q60" s="9">
        <v>0.21510000000000001</v>
      </c>
      <c r="R60" s="9" t="s">
        <v>201</v>
      </c>
      <c r="S60" s="9">
        <v>0.14660000000000001</v>
      </c>
      <c r="T60" s="9" t="s">
        <v>201</v>
      </c>
      <c r="U60" s="9">
        <v>0.17280000000000001</v>
      </c>
      <c r="V60" s="9" t="s">
        <v>201</v>
      </c>
      <c r="W60" s="9"/>
      <c r="X60" s="1" t="s">
        <v>543</v>
      </c>
      <c r="Y60" s="1">
        <f t="shared" si="3"/>
        <v>1.5664179166431034</v>
      </c>
      <c r="Z60" s="1">
        <f t="shared" si="4"/>
        <v>0.76245626185712545</v>
      </c>
      <c r="AA60" s="1" t="s">
        <v>202</v>
      </c>
      <c r="AB60" s="1" t="s">
        <v>7938</v>
      </c>
      <c r="AC60" s="1" t="s">
        <v>1310</v>
      </c>
    </row>
    <row r="61" spans="1:29" ht="13" x14ac:dyDescent="0.2">
      <c r="A61" s="1" t="s">
        <v>153</v>
      </c>
      <c r="B61" s="1" t="s">
        <v>154</v>
      </c>
      <c r="C61" s="1">
        <v>294</v>
      </c>
      <c r="D61" s="8">
        <v>7.83</v>
      </c>
      <c r="E61" s="8">
        <v>7.97</v>
      </c>
      <c r="F61" s="8">
        <v>35.879999399185202</v>
      </c>
      <c r="G61" s="8">
        <v>17.649999260902401</v>
      </c>
      <c r="H61" s="8">
        <v>14.7100001573563</v>
      </c>
      <c r="I61" s="2">
        <v>9</v>
      </c>
      <c r="J61" s="17">
        <v>4.2072658538818404</v>
      </c>
      <c r="K61" s="17">
        <v>1.16949903964996</v>
      </c>
      <c r="L61" s="17">
        <v>5.5975761413574201</v>
      </c>
      <c r="M61" s="17">
        <v>1.44543981552124</v>
      </c>
      <c r="N61" s="3">
        <f t="shared" si="0"/>
        <v>3.1049452126026154</v>
      </c>
      <c r="O61" s="3">
        <f t="shared" si="1"/>
        <v>2.8263528347015399</v>
      </c>
      <c r="P61" s="3">
        <f t="shared" si="2"/>
        <v>2.1547025931293144</v>
      </c>
      <c r="Q61" s="9">
        <v>0.1925</v>
      </c>
      <c r="R61" s="9" t="s">
        <v>201</v>
      </c>
      <c r="S61" s="9">
        <v>0.1187</v>
      </c>
      <c r="T61" s="9" t="s">
        <v>201</v>
      </c>
      <c r="U61" s="9">
        <v>0.1457</v>
      </c>
      <c r="V61" s="9" t="s">
        <v>201</v>
      </c>
      <c r="W61" s="9"/>
      <c r="X61" s="1" t="s">
        <v>153</v>
      </c>
      <c r="Y61" s="1">
        <f t="shared" si="3"/>
        <v>1.4989415792952274</v>
      </c>
      <c r="Z61" s="1">
        <f t="shared" si="4"/>
        <v>0.83654044823000984</v>
      </c>
      <c r="AA61" s="1" t="s">
        <v>202</v>
      </c>
      <c r="AB61" s="1" t="s">
        <v>7690</v>
      </c>
      <c r="AC61" s="1" t="s">
        <v>1155</v>
      </c>
    </row>
    <row r="62" spans="1:29" ht="13" x14ac:dyDescent="0.2">
      <c r="A62" s="1" t="s">
        <v>421</v>
      </c>
      <c r="B62" s="1" t="s">
        <v>422</v>
      </c>
      <c r="C62" s="1">
        <v>228</v>
      </c>
      <c r="D62" s="8">
        <v>11.21</v>
      </c>
      <c r="E62" s="8">
        <v>11.59</v>
      </c>
      <c r="F62" s="8">
        <v>71.189999580383301</v>
      </c>
      <c r="G62" s="8">
        <v>30.0399988889694</v>
      </c>
      <c r="H62" s="8">
        <v>22.220000624656699</v>
      </c>
      <c r="I62" s="2">
        <v>7</v>
      </c>
      <c r="J62" s="17">
        <v>4.9659228324890101</v>
      </c>
      <c r="K62" s="17">
        <v>0.337287306785584</v>
      </c>
      <c r="L62" s="17">
        <v>9.0364952087402308</v>
      </c>
      <c r="M62" s="17">
        <v>0.54954087734222401</v>
      </c>
      <c r="N62" s="3">
        <f t="shared" si="0"/>
        <v>3.7223115563392621</v>
      </c>
      <c r="O62" s="3">
        <f t="shared" si="1"/>
        <v>2.7577318549156171</v>
      </c>
      <c r="P62" s="3">
        <f t="shared" si="2"/>
        <v>4.1356974361116841</v>
      </c>
      <c r="Q62" s="9">
        <v>0.32600000000000001</v>
      </c>
      <c r="R62" s="9" t="s">
        <v>201</v>
      </c>
      <c r="S62" s="9">
        <v>0.24859999999999999</v>
      </c>
      <c r="T62" s="9" t="s">
        <v>201</v>
      </c>
      <c r="U62" s="9">
        <v>0.27960000000000002</v>
      </c>
      <c r="V62" s="9" t="s">
        <v>201</v>
      </c>
      <c r="W62" s="9"/>
      <c r="X62" s="1" t="s">
        <v>421</v>
      </c>
      <c r="Y62" s="1">
        <f t="shared" si="3"/>
        <v>1.4634821847741497</v>
      </c>
      <c r="Z62" s="1">
        <f t="shared" si="4"/>
        <v>0.55346283292635623</v>
      </c>
      <c r="AA62" s="1" t="s">
        <v>202</v>
      </c>
      <c r="AB62" s="1" t="s">
        <v>7622</v>
      </c>
      <c r="AC62" s="1" t="s">
        <v>1155</v>
      </c>
    </row>
    <row r="63" spans="1:29" ht="13" x14ac:dyDescent="0.2">
      <c r="A63" s="1" t="s">
        <v>273</v>
      </c>
      <c r="B63" s="1" t="s">
        <v>274</v>
      </c>
      <c r="C63" s="1">
        <v>492</v>
      </c>
      <c r="D63" s="8">
        <v>2.21</v>
      </c>
      <c r="E63" s="8">
        <v>2.35</v>
      </c>
      <c r="F63" s="8">
        <v>45.379999279975898</v>
      </c>
      <c r="G63" s="8">
        <v>17.180000245571101</v>
      </c>
      <c r="H63" s="8">
        <v>5.3849998861551303</v>
      </c>
      <c r="I63" s="2">
        <v>2</v>
      </c>
      <c r="J63" s="17">
        <v>1.51356101036072</v>
      </c>
      <c r="K63" s="17">
        <v>1.3427649736404399</v>
      </c>
      <c r="L63" s="17">
        <v>4.2854852676391602</v>
      </c>
      <c r="M63" s="17">
        <v>3.7670381069183398</v>
      </c>
      <c r="N63" s="3">
        <f t="shared" si="0"/>
        <v>2.727212339639665</v>
      </c>
      <c r="O63" s="3">
        <f t="shared" si="1"/>
        <v>2.6402995586395299</v>
      </c>
      <c r="P63" s="3">
        <f t="shared" si="2"/>
        <v>1.5164757611773803</v>
      </c>
      <c r="Q63" s="9">
        <v>0.15629999999999999</v>
      </c>
      <c r="R63" s="9" t="s">
        <v>201</v>
      </c>
      <c r="S63" s="9">
        <v>8.1600000000000006E-2</v>
      </c>
      <c r="T63" s="9" t="s">
        <v>201</v>
      </c>
      <c r="U63" s="9">
        <v>0.1071</v>
      </c>
      <c r="V63" s="9" t="s">
        <v>201</v>
      </c>
      <c r="W63" s="9"/>
      <c r="X63" s="1" t="s">
        <v>273</v>
      </c>
      <c r="Y63" s="1">
        <f t="shared" si="3"/>
        <v>1.4007016217225439</v>
      </c>
      <c r="Z63" s="1">
        <f t="shared" si="4"/>
        <v>0.97021052916814432</v>
      </c>
      <c r="AA63" s="1" t="s">
        <v>202</v>
      </c>
      <c r="AB63" s="1" t="s">
        <v>7571</v>
      </c>
      <c r="AC63" s="1" t="s">
        <v>1148</v>
      </c>
    </row>
    <row r="64" spans="1:29" ht="13" x14ac:dyDescent="0.2">
      <c r="A64" s="1" t="s">
        <v>88</v>
      </c>
      <c r="B64" s="1" t="s">
        <v>89</v>
      </c>
      <c r="C64" s="1">
        <v>415</v>
      </c>
      <c r="D64" s="8">
        <v>4.07</v>
      </c>
      <c r="E64" s="8">
        <v>4.12</v>
      </c>
      <c r="F64" s="8">
        <v>36.489999294280999</v>
      </c>
      <c r="G64" s="8">
        <v>36.489999294280999</v>
      </c>
      <c r="H64" s="8">
        <v>8.1079997122287804</v>
      </c>
      <c r="I64" s="2">
        <v>3</v>
      </c>
      <c r="J64" s="17">
        <v>3.3728730678558398</v>
      </c>
      <c r="K64" s="17">
        <v>1.07646501064301</v>
      </c>
      <c r="L64" s="17">
        <v>5.0118722915649396</v>
      </c>
      <c r="M64" s="17">
        <v>1.8879913091659499</v>
      </c>
      <c r="N64" s="3">
        <f t="shared" si="0"/>
        <v>2.8373004198074345</v>
      </c>
      <c r="O64" s="3">
        <f t="shared" si="1"/>
        <v>2.6304321885108948</v>
      </c>
      <c r="P64" s="3">
        <f t="shared" si="2"/>
        <v>1.7337175868145991</v>
      </c>
      <c r="Q64" s="9">
        <v>0.17430000000000001</v>
      </c>
      <c r="R64" s="9" t="s">
        <v>201</v>
      </c>
      <c r="S64" s="9">
        <v>9.7100000000000006E-2</v>
      </c>
      <c r="T64" s="9" t="s">
        <v>201</v>
      </c>
      <c r="U64" s="9">
        <v>0.1242</v>
      </c>
      <c r="V64" s="9" t="s">
        <v>201</v>
      </c>
      <c r="W64" s="9"/>
      <c r="X64" s="1" t="s">
        <v>88</v>
      </c>
      <c r="Y64" s="1">
        <f t="shared" si="3"/>
        <v>1.3952998584513139</v>
      </c>
      <c r="Z64" s="1">
        <f t="shared" si="4"/>
        <v>0.90587840415943854</v>
      </c>
      <c r="AA64" s="1" t="s">
        <v>202</v>
      </c>
      <c r="AB64" s="1" t="s">
        <v>7457</v>
      </c>
      <c r="AC64" s="1" t="s">
        <v>1810</v>
      </c>
    </row>
    <row r="65" spans="1:29" ht="13" x14ac:dyDescent="0.2">
      <c r="A65" s="1" t="s">
        <v>497</v>
      </c>
      <c r="B65" s="1" t="s">
        <v>498</v>
      </c>
      <c r="C65" s="1">
        <v>496</v>
      </c>
      <c r="D65" s="8">
        <v>2.17</v>
      </c>
      <c r="E65" s="8">
        <v>2.2999999999999998</v>
      </c>
      <c r="F65" s="8">
        <v>25.6000012159348</v>
      </c>
      <c r="G65" s="8">
        <v>10.7199996709824</v>
      </c>
      <c r="H65" s="8">
        <v>3.5009998828172701</v>
      </c>
      <c r="I65" s="2">
        <v>3</v>
      </c>
      <c r="J65" s="17">
        <v>3.6307799816131601</v>
      </c>
      <c r="K65" s="17">
        <v>4.8752851486206099</v>
      </c>
      <c r="L65" s="17">
        <v>1.0375283956527701</v>
      </c>
      <c r="M65" s="17">
        <v>1.5559656620025599</v>
      </c>
      <c r="N65" s="3">
        <f t="shared" si="0"/>
        <v>2.7748897969722748</v>
      </c>
      <c r="O65" s="3">
        <f t="shared" si="1"/>
        <v>2.59337282180786</v>
      </c>
      <c r="P65" s="3">
        <f t="shared" si="2"/>
        <v>1.7933589831186509</v>
      </c>
      <c r="Q65" s="9">
        <v>0.1986</v>
      </c>
      <c r="R65" s="9" t="s">
        <v>201</v>
      </c>
      <c r="S65" s="9">
        <v>0.1113</v>
      </c>
      <c r="T65" s="9" t="s">
        <v>201</v>
      </c>
      <c r="U65" s="9">
        <v>0.1421</v>
      </c>
      <c r="V65" s="9" t="s">
        <v>201</v>
      </c>
      <c r="W65" s="9"/>
      <c r="X65" s="1" t="s">
        <v>497</v>
      </c>
      <c r="Y65" s="1">
        <f t="shared" si="3"/>
        <v>1.3748296221224339</v>
      </c>
      <c r="Z65" s="1">
        <f t="shared" si="4"/>
        <v>0.84740592207253029</v>
      </c>
      <c r="AA65" s="1" t="s">
        <v>202</v>
      </c>
      <c r="AB65" s="1" t="s">
        <v>8209</v>
      </c>
      <c r="AC65" s="1" t="s">
        <v>1220</v>
      </c>
    </row>
    <row r="66" spans="1:29" ht="13" x14ac:dyDescent="0.2">
      <c r="A66" s="1" t="s">
        <v>233</v>
      </c>
      <c r="B66" s="1" t="s">
        <v>234</v>
      </c>
      <c r="C66" s="1">
        <v>390</v>
      </c>
      <c r="D66" s="8">
        <v>4.5199999999999996</v>
      </c>
      <c r="E66" s="8">
        <v>5.07</v>
      </c>
      <c r="F66" s="8">
        <v>61.110001802444501</v>
      </c>
      <c r="G66" s="8">
        <v>52.780002355575597</v>
      </c>
      <c r="H66" s="8">
        <v>40.279999375343301</v>
      </c>
      <c r="I66" s="2">
        <v>3</v>
      </c>
      <c r="J66" s="17">
        <v>3.7325019836425799</v>
      </c>
      <c r="K66" s="17">
        <v>2.5822598934173602</v>
      </c>
      <c r="L66" s="17">
        <v>2.3550493717193599</v>
      </c>
      <c r="M66" s="17">
        <v>1.5417004823684699</v>
      </c>
      <c r="N66" s="3">
        <f t="shared" si="0"/>
        <v>2.5528779327869424</v>
      </c>
      <c r="O66" s="3">
        <f t="shared" si="1"/>
        <v>2.4686546325683603</v>
      </c>
      <c r="P66" s="3">
        <f t="shared" si="2"/>
        <v>0.90443208272308051</v>
      </c>
      <c r="Q66" s="9">
        <v>6.9500000000000006E-2</v>
      </c>
      <c r="R66" s="9" t="s">
        <v>201</v>
      </c>
      <c r="S66" s="9">
        <v>2.9100000000000001E-2</v>
      </c>
      <c r="T66" s="9" t="s">
        <v>30</v>
      </c>
      <c r="U66" s="9">
        <v>4.1399999999999999E-2</v>
      </c>
      <c r="V66" s="9" t="s">
        <v>30</v>
      </c>
      <c r="W66" s="9"/>
      <c r="X66" s="1" t="s">
        <v>233</v>
      </c>
      <c r="Y66" s="1">
        <f t="shared" si="3"/>
        <v>1.3037250160137721</v>
      </c>
      <c r="Z66" s="1">
        <f t="shared" si="4"/>
        <v>1.3829996588791011</v>
      </c>
      <c r="AA66" s="1" t="s">
        <v>202</v>
      </c>
      <c r="AB66" s="1" t="s">
        <v>7368</v>
      </c>
      <c r="AC66" s="1" t="s">
        <v>1148</v>
      </c>
    </row>
    <row r="67" spans="1:29" ht="13" x14ac:dyDescent="0.2">
      <c r="A67" s="1" t="s">
        <v>237</v>
      </c>
      <c r="B67" s="1" t="s">
        <v>238</v>
      </c>
      <c r="C67" s="1">
        <v>331</v>
      </c>
      <c r="D67" s="8">
        <v>6.4</v>
      </c>
      <c r="E67" s="8">
        <v>9.3000000000000007</v>
      </c>
      <c r="F67" s="8">
        <v>85.869997739791899</v>
      </c>
      <c r="G67" s="8">
        <v>57.609999179840102</v>
      </c>
      <c r="H67" s="8">
        <v>42.390000820159898</v>
      </c>
      <c r="I67" s="2">
        <v>6</v>
      </c>
      <c r="J67" s="17">
        <v>3.7670381069183398</v>
      </c>
      <c r="K67" s="17">
        <v>1.4060480594635001</v>
      </c>
      <c r="L67" s="17">
        <v>3.3728730678558398</v>
      </c>
      <c r="M67" s="17">
        <v>0.89536476135253895</v>
      </c>
      <c r="N67" s="3">
        <f t="shared" ref="N67:N130" si="5">AVERAGE(J67:M67)</f>
        <v>2.3603309988975547</v>
      </c>
      <c r="O67" s="3">
        <f t="shared" ref="O67:O130" si="6">MEDIAN(J67:M67)</f>
        <v>2.3894605636596697</v>
      </c>
      <c r="P67" s="3">
        <f t="shared" ref="P67:P130" si="7">STDEV(J67:M67)</f>
        <v>1.4213665179218937</v>
      </c>
      <c r="Q67" s="9">
        <v>0.23250000000000001</v>
      </c>
      <c r="R67" s="9" t="s">
        <v>201</v>
      </c>
      <c r="S67" s="9">
        <v>0.1111</v>
      </c>
      <c r="T67" s="9" t="s">
        <v>201</v>
      </c>
      <c r="U67" s="9">
        <v>0.1515</v>
      </c>
      <c r="V67" s="9" t="s">
        <v>201</v>
      </c>
      <c r="W67" s="9"/>
      <c r="X67" s="1" t="s">
        <v>237</v>
      </c>
      <c r="Y67" s="1">
        <f t="shared" si="3"/>
        <v>1.2566849571294196</v>
      </c>
      <c r="Z67" s="1">
        <f t="shared" si="4"/>
        <v>0.81958736716167624</v>
      </c>
      <c r="AA67" s="1" t="s">
        <v>202</v>
      </c>
      <c r="AB67" s="1" t="s">
        <v>7312</v>
      </c>
      <c r="AC67" s="1" t="s">
        <v>1624</v>
      </c>
    </row>
    <row r="68" spans="1:29" ht="13" x14ac:dyDescent="0.2">
      <c r="A68" s="1" t="s">
        <v>653</v>
      </c>
      <c r="B68" s="1" t="s">
        <v>654</v>
      </c>
      <c r="C68" s="1">
        <v>489</v>
      </c>
      <c r="D68" s="8">
        <v>2.2400000000000002</v>
      </c>
      <c r="E68" s="8">
        <v>3.01</v>
      </c>
      <c r="F68" s="8">
        <v>30.180001258850101</v>
      </c>
      <c r="G68" s="8">
        <v>13.449999690055799</v>
      </c>
      <c r="H68" s="8">
        <v>5.0909999758005098</v>
      </c>
      <c r="I68" s="2">
        <v>2</v>
      </c>
      <c r="J68" s="17">
        <v>0.74473202228546098</v>
      </c>
      <c r="K68" s="17">
        <v>3.6307799816131601</v>
      </c>
      <c r="L68" s="17">
        <v>1.1376272439956701</v>
      </c>
      <c r="M68" s="17">
        <v>5.3951063156127903</v>
      </c>
      <c r="N68" s="3">
        <f t="shared" si="5"/>
        <v>2.72706139087677</v>
      </c>
      <c r="O68" s="3">
        <f t="shared" si="6"/>
        <v>2.3842036128044151</v>
      </c>
      <c r="P68" s="3">
        <f t="shared" si="7"/>
        <v>2.1902132045764766</v>
      </c>
      <c r="Q68" s="9">
        <v>0.28349999999999997</v>
      </c>
      <c r="R68" s="9" t="s">
        <v>201</v>
      </c>
      <c r="S68" s="9">
        <v>0.17180000000000001</v>
      </c>
      <c r="T68" s="9" t="s">
        <v>201</v>
      </c>
      <c r="U68" s="9">
        <v>0.21290000000000001</v>
      </c>
      <c r="V68" s="9" t="s">
        <v>201</v>
      </c>
      <c r="W68" s="9"/>
      <c r="X68" s="1" t="s">
        <v>653</v>
      </c>
      <c r="Y68" s="1">
        <f t="shared" ref="Y68:Y131" si="8">LOG(O68, 2)</f>
        <v>1.2535074483166628</v>
      </c>
      <c r="Z68" s="1">
        <f t="shared" ref="Z68:Z131" si="9">-LOG10(U68)</f>
        <v>0.67182433856167745</v>
      </c>
      <c r="AA68" s="1" t="s">
        <v>202</v>
      </c>
      <c r="AB68" s="1" t="s">
        <v>8193</v>
      </c>
      <c r="AC68" s="1" t="s">
        <v>1310</v>
      </c>
    </row>
    <row r="69" spans="1:29" ht="13" x14ac:dyDescent="0.2">
      <c r="A69" s="1" t="s">
        <v>921</v>
      </c>
      <c r="B69" s="1" t="s">
        <v>922</v>
      </c>
      <c r="C69" s="1">
        <v>519</v>
      </c>
      <c r="D69" s="8">
        <v>2.04</v>
      </c>
      <c r="E69" s="8">
        <v>2.3199999999999998</v>
      </c>
      <c r="F69" s="8">
        <v>35.210001468658398</v>
      </c>
      <c r="G69" s="8">
        <v>29.580000042915302</v>
      </c>
      <c r="H69" s="8">
        <v>8.45099985599518</v>
      </c>
      <c r="I69" s="2">
        <v>2</v>
      </c>
      <c r="J69" s="17">
        <v>1.77010905742645</v>
      </c>
      <c r="K69" s="17">
        <v>4.2072658538818404</v>
      </c>
      <c r="L69" s="17">
        <v>1.14815366268158</v>
      </c>
      <c r="M69" s="17">
        <v>2.8575904369354199</v>
      </c>
      <c r="N69" s="3">
        <f t="shared" si="5"/>
        <v>2.4957797527313224</v>
      </c>
      <c r="O69" s="3">
        <f t="shared" si="6"/>
        <v>2.3138497471809352</v>
      </c>
      <c r="P69" s="3">
        <f t="shared" si="7"/>
        <v>1.3419867960406882</v>
      </c>
      <c r="Q69" s="9">
        <v>0.17280000000000001</v>
      </c>
      <c r="R69" s="9" t="s">
        <v>201</v>
      </c>
      <c r="S69" s="9">
        <v>8.2299999999999998E-2</v>
      </c>
      <c r="T69" s="9" t="s">
        <v>201</v>
      </c>
      <c r="U69" s="9">
        <v>0.11210000000000001</v>
      </c>
      <c r="V69" s="9" t="s">
        <v>201</v>
      </c>
      <c r="W69" s="9"/>
      <c r="X69" s="1" t="s">
        <v>921</v>
      </c>
      <c r="Y69" s="1">
        <f t="shared" si="8"/>
        <v>1.2102951842228968</v>
      </c>
      <c r="Z69" s="1">
        <f t="shared" si="9"/>
        <v>0.9503943874050268</v>
      </c>
      <c r="AA69" s="1" t="s">
        <v>202</v>
      </c>
      <c r="AB69" s="1" t="s">
        <v>8043</v>
      </c>
      <c r="AC69" s="1" t="s">
        <v>1310</v>
      </c>
    </row>
    <row r="70" spans="1:29" ht="13" x14ac:dyDescent="0.2">
      <c r="A70" s="1" t="s">
        <v>311</v>
      </c>
      <c r="B70" s="1" t="s">
        <v>312</v>
      </c>
      <c r="C70" s="1">
        <v>384</v>
      </c>
      <c r="D70" s="8">
        <v>4.71</v>
      </c>
      <c r="E70" s="8">
        <v>4.82</v>
      </c>
      <c r="F70" s="8">
        <v>22.409999370575001</v>
      </c>
      <c r="G70" s="8">
        <v>11.8500001728535</v>
      </c>
      <c r="H70" s="8">
        <v>8.8359996676445007</v>
      </c>
      <c r="I70" s="2">
        <v>4</v>
      </c>
      <c r="J70" s="17">
        <v>0.58613818883895896</v>
      </c>
      <c r="K70" s="17">
        <v>1.9408860206603999</v>
      </c>
      <c r="L70" s="17">
        <v>2.5822601318359402</v>
      </c>
      <c r="M70" s="17">
        <v>7.5162291526794398</v>
      </c>
      <c r="N70" s="3">
        <f t="shared" si="5"/>
        <v>3.156378373503685</v>
      </c>
      <c r="O70" s="3">
        <f t="shared" si="6"/>
        <v>2.2615730762481698</v>
      </c>
      <c r="P70" s="3">
        <f t="shared" si="7"/>
        <v>3.0233241550089067</v>
      </c>
      <c r="Q70" s="9">
        <v>0.307</v>
      </c>
      <c r="R70" s="9" t="s">
        <v>201</v>
      </c>
      <c r="S70" s="9">
        <v>0.21240000000000001</v>
      </c>
      <c r="T70" s="9" t="s">
        <v>201</v>
      </c>
      <c r="U70" s="9">
        <v>0.249</v>
      </c>
      <c r="V70" s="9" t="s">
        <v>201</v>
      </c>
      <c r="W70" s="9"/>
      <c r="X70" s="1" t="s">
        <v>311</v>
      </c>
      <c r="Y70" s="1">
        <f t="shared" si="8"/>
        <v>1.1773266132753342</v>
      </c>
      <c r="Z70" s="1">
        <f t="shared" si="9"/>
        <v>0.60380065290426366</v>
      </c>
      <c r="AA70" s="1" t="s">
        <v>202</v>
      </c>
      <c r="AB70" s="1" t="s">
        <v>8035</v>
      </c>
      <c r="AC70" s="1" t="s">
        <v>1155</v>
      </c>
    </row>
    <row r="71" spans="1:29" ht="13" x14ac:dyDescent="0.2">
      <c r="A71" s="1" t="s">
        <v>161</v>
      </c>
      <c r="B71" s="1" t="s">
        <v>162</v>
      </c>
      <c r="C71" s="1">
        <v>216</v>
      </c>
      <c r="D71" s="8">
        <v>11.86</v>
      </c>
      <c r="E71" s="8">
        <v>11.89</v>
      </c>
      <c r="F71" s="8">
        <v>58.539998531341602</v>
      </c>
      <c r="G71" s="8">
        <v>32.929998636245699</v>
      </c>
      <c r="H71" s="8">
        <v>32.929998636245699</v>
      </c>
      <c r="I71" s="2">
        <v>8</v>
      </c>
      <c r="J71" s="17">
        <v>3.2809529304504399</v>
      </c>
      <c r="K71" s="17">
        <v>1.0964779853820801</v>
      </c>
      <c r="L71" s="17">
        <v>3.9810717105865501</v>
      </c>
      <c r="M71" s="17">
        <v>1.2246161699295</v>
      </c>
      <c r="N71" s="3">
        <f t="shared" si="5"/>
        <v>2.3957796990871421</v>
      </c>
      <c r="O71" s="3">
        <f t="shared" si="6"/>
        <v>2.2527845501899701</v>
      </c>
      <c r="P71" s="3">
        <f t="shared" si="7"/>
        <v>1.4556202992209069</v>
      </c>
      <c r="Q71" s="9">
        <v>0.22919999999999999</v>
      </c>
      <c r="R71" s="9" t="s">
        <v>201</v>
      </c>
      <c r="S71" s="9">
        <v>0.1115</v>
      </c>
      <c r="T71" s="9" t="s">
        <v>201</v>
      </c>
      <c r="U71" s="9">
        <v>0.151</v>
      </c>
      <c r="V71" s="9" t="s">
        <v>201</v>
      </c>
      <c r="W71" s="9"/>
      <c r="X71" s="1" t="s">
        <v>161</v>
      </c>
      <c r="Y71" s="1">
        <f t="shared" si="8"/>
        <v>1.1717093449824041</v>
      </c>
      <c r="Z71" s="1">
        <f t="shared" si="9"/>
        <v>0.82102305270683062</v>
      </c>
      <c r="AA71" s="1" t="s">
        <v>202</v>
      </c>
      <c r="AB71" s="1" t="s">
        <v>7940</v>
      </c>
      <c r="AC71" s="1" t="s">
        <v>1194</v>
      </c>
    </row>
    <row r="72" spans="1:29" ht="13" x14ac:dyDescent="0.2">
      <c r="A72" s="1" t="s">
        <v>104</v>
      </c>
      <c r="B72" s="1" t="s">
        <v>105</v>
      </c>
      <c r="C72" s="1">
        <v>21</v>
      </c>
      <c r="D72" s="8">
        <v>48.41</v>
      </c>
      <c r="E72" s="8">
        <v>51.61</v>
      </c>
      <c r="F72" s="8">
        <v>54.989999532699599</v>
      </c>
      <c r="G72" s="8">
        <v>38.850000500679002</v>
      </c>
      <c r="H72" s="8">
        <v>28.999999165535002</v>
      </c>
      <c r="I72" s="2">
        <v>34</v>
      </c>
      <c r="J72" s="17">
        <v>4.1686940193176296</v>
      </c>
      <c r="K72" s="17">
        <v>0.67297667264938399</v>
      </c>
      <c r="L72" s="17">
        <v>3.63078045845032</v>
      </c>
      <c r="M72" s="17">
        <v>0.608134984970093</v>
      </c>
      <c r="N72" s="3">
        <f t="shared" si="5"/>
        <v>2.2701465338468569</v>
      </c>
      <c r="O72" s="3">
        <f t="shared" si="6"/>
        <v>2.1518785655498522</v>
      </c>
      <c r="P72" s="3">
        <f t="shared" si="7"/>
        <v>1.8946451897814978</v>
      </c>
      <c r="Q72" s="9">
        <v>0.38119999999999998</v>
      </c>
      <c r="R72" s="9" t="s">
        <v>201</v>
      </c>
      <c r="S72" s="9">
        <v>0.21129999999999999</v>
      </c>
      <c r="T72" s="9" t="s">
        <v>201</v>
      </c>
      <c r="U72" s="9">
        <v>0.27250000000000002</v>
      </c>
      <c r="V72" s="9" t="s">
        <v>201</v>
      </c>
      <c r="W72" s="9"/>
      <c r="X72" s="1" t="s">
        <v>104</v>
      </c>
      <c r="Y72" s="1">
        <f t="shared" si="8"/>
        <v>1.1055966662671413</v>
      </c>
      <c r="Z72" s="1">
        <f t="shared" si="9"/>
        <v>0.5646334933873387</v>
      </c>
      <c r="AA72" s="1" t="s">
        <v>202</v>
      </c>
      <c r="AB72" s="1" t="s">
        <v>7871</v>
      </c>
      <c r="AC72" s="1" t="s">
        <v>1155</v>
      </c>
    </row>
    <row r="73" spans="1:29" ht="13" x14ac:dyDescent="0.2">
      <c r="A73" s="1" t="s">
        <v>147</v>
      </c>
      <c r="B73" s="1" t="s">
        <v>148</v>
      </c>
      <c r="C73" s="1">
        <v>181</v>
      </c>
      <c r="D73" s="8">
        <v>13.92</v>
      </c>
      <c r="E73" s="8">
        <v>14.3</v>
      </c>
      <c r="F73" s="8">
        <v>63.029998540878303</v>
      </c>
      <c r="G73" s="8">
        <v>38.029998540878303</v>
      </c>
      <c r="H73" s="8">
        <v>17.610000073909799</v>
      </c>
      <c r="I73" s="2">
        <v>7</v>
      </c>
      <c r="J73" s="17">
        <v>3.4355800151825</v>
      </c>
      <c r="K73" s="17">
        <v>0.66069352626800504</v>
      </c>
      <c r="L73" s="17">
        <v>4.4055485725402797</v>
      </c>
      <c r="M73" s="17">
        <v>0.82413810491561901</v>
      </c>
      <c r="N73" s="3">
        <f t="shared" si="5"/>
        <v>2.3314900547266006</v>
      </c>
      <c r="O73" s="3">
        <f t="shared" si="6"/>
        <v>2.1298590600490597</v>
      </c>
      <c r="P73" s="3">
        <f t="shared" si="7"/>
        <v>1.8783329768887496</v>
      </c>
      <c r="Q73" s="9">
        <v>0.3523</v>
      </c>
      <c r="R73" s="9" t="s">
        <v>201</v>
      </c>
      <c r="S73" s="9">
        <v>0.1948</v>
      </c>
      <c r="T73" s="9" t="s">
        <v>201</v>
      </c>
      <c r="U73" s="9">
        <v>0.25130000000000002</v>
      </c>
      <c r="V73" s="9" t="s">
        <v>201</v>
      </c>
      <c r="W73" s="9"/>
      <c r="X73" s="1" t="s">
        <v>147</v>
      </c>
      <c r="Y73" s="1">
        <f t="shared" si="8"/>
        <v>1.090757965617422</v>
      </c>
      <c r="Z73" s="1">
        <f t="shared" si="9"/>
        <v>0.59980751140742394</v>
      </c>
      <c r="AA73" s="1" t="s">
        <v>202</v>
      </c>
      <c r="AB73" s="1" t="s">
        <v>7601</v>
      </c>
      <c r="AC73" s="1" t="s">
        <v>1155</v>
      </c>
    </row>
    <row r="74" spans="1:29" ht="13" x14ac:dyDescent="0.2">
      <c r="A74" s="1" t="s">
        <v>165</v>
      </c>
      <c r="B74" s="1" t="s">
        <v>166</v>
      </c>
      <c r="C74" s="1">
        <v>307</v>
      </c>
      <c r="D74" s="8">
        <v>7.38</v>
      </c>
      <c r="E74" s="8">
        <v>7.81</v>
      </c>
      <c r="F74" s="8">
        <v>24.279999732971199</v>
      </c>
      <c r="G74" s="8">
        <v>12.6399993896484</v>
      </c>
      <c r="H74" s="8">
        <v>6.7529998719692204</v>
      </c>
      <c r="I74" s="2">
        <v>5</v>
      </c>
      <c r="J74" s="17">
        <v>3.0760970115661599</v>
      </c>
      <c r="K74" s="17">
        <v>1.1376270055770901</v>
      </c>
      <c r="L74" s="17">
        <v>3.01995182037354</v>
      </c>
      <c r="M74" s="17">
        <v>1.1587773561477701</v>
      </c>
      <c r="N74" s="3">
        <f t="shared" si="5"/>
        <v>2.0981132984161399</v>
      </c>
      <c r="O74" s="3">
        <f t="shared" si="6"/>
        <v>2.0893645882606551</v>
      </c>
      <c r="P74" s="3">
        <f t="shared" si="7"/>
        <v>1.0971363231796092</v>
      </c>
      <c r="Q74" s="9">
        <v>0.2417</v>
      </c>
      <c r="R74" s="9" t="s">
        <v>201</v>
      </c>
      <c r="S74" s="9">
        <v>9.4E-2</v>
      </c>
      <c r="T74" s="9" t="s">
        <v>201</v>
      </c>
      <c r="U74" s="9">
        <v>0.1391</v>
      </c>
      <c r="V74" s="9" t="s">
        <v>201</v>
      </c>
      <c r="W74" s="9"/>
      <c r="X74" s="1" t="s">
        <v>165</v>
      </c>
      <c r="Y74" s="1">
        <f t="shared" si="8"/>
        <v>1.0630642606104221</v>
      </c>
      <c r="Z74" s="1">
        <f t="shared" si="9"/>
        <v>0.85667287000795356</v>
      </c>
      <c r="AA74" s="1" t="s">
        <v>202</v>
      </c>
      <c r="AB74" s="1" t="s">
        <v>7897</v>
      </c>
      <c r="AC74" s="1" t="s">
        <v>1185</v>
      </c>
    </row>
    <row r="75" spans="1:29" ht="13" x14ac:dyDescent="0.2">
      <c r="A75" s="1" t="s">
        <v>407</v>
      </c>
      <c r="B75" s="1" t="s">
        <v>408</v>
      </c>
      <c r="C75" s="1">
        <v>411</v>
      </c>
      <c r="D75" s="8">
        <v>4.0999999999999996</v>
      </c>
      <c r="E75" s="8">
        <v>4.13</v>
      </c>
      <c r="F75" s="8">
        <v>49.770000576972997</v>
      </c>
      <c r="G75" s="8">
        <v>20.929999649524699</v>
      </c>
      <c r="H75" s="8">
        <v>8.8370002806186694</v>
      </c>
      <c r="I75" s="2">
        <v>2</v>
      </c>
      <c r="J75" s="17">
        <v>0.87096357345581099</v>
      </c>
      <c r="K75" s="17">
        <v>1.78648805618286</v>
      </c>
      <c r="L75" s="17">
        <v>2.2490546703338601</v>
      </c>
      <c r="M75" s="17">
        <v>4.4463129043579102</v>
      </c>
      <c r="N75" s="3">
        <f t="shared" si="5"/>
        <v>2.3382048010826102</v>
      </c>
      <c r="O75" s="3">
        <f t="shared" si="6"/>
        <v>2.01777136325836</v>
      </c>
      <c r="P75" s="3">
        <f t="shared" si="7"/>
        <v>1.5175919200670163</v>
      </c>
      <c r="Q75" s="9">
        <v>0.26469999999999999</v>
      </c>
      <c r="R75" s="9" t="s">
        <v>201</v>
      </c>
      <c r="S75" s="9">
        <v>0.1305</v>
      </c>
      <c r="T75" s="9" t="s">
        <v>201</v>
      </c>
      <c r="U75" s="9">
        <v>0.17599999999999999</v>
      </c>
      <c r="V75" s="9" t="s">
        <v>201</v>
      </c>
      <c r="W75" s="9"/>
      <c r="X75" s="1" t="s">
        <v>407</v>
      </c>
      <c r="Y75" s="1">
        <f t="shared" si="8"/>
        <v>1.0127627097362917</v>
      </c>
      <c r="Z75" s="1">
        <f t="shared" si="9"/>
        <v>0.75448733218585018</v>
      </c>
      <c r="AA75" s="1" t="s">
        <v>202</v>
      </c>
      <c r="AB75" s="1" t="s">
        <v>8172</v>
      </c>
      <c r="AC75" s="1" t="s">
        <v>1155</v>
      </c>
    </row>
    <row r="76" spans="1:29" ht="13" x14ac:dyDescent="0.2">
      <c r="A76" s="1" t="s">
        <v>181</v>
      </c>
      <c r="B76" s="1" t="s">
        <v>182</v>
      </c>
      <c r="C76" s="1">
        <v>127</v>
      </c>
      <c r="D76" s="8">
        <v>17.559999999999999</v>
      </c>
      <c r="E76" s="8">
        <v>17.71</v>
      </c>
      <c r="F76" s="8">
        <v>62.669998407363899</v>
      </c>
      <c r="G76" s="8">
        <v>45.620000362396198</v>
      </c>
      <c r="H76" s="8">
        <v>37.329998612403898</v>
      </c>
      <c r="I76" s="2">
        <v>12</v>
      </c>
      <c r="J76" s="17">
        <v>3.4355800151825</v>
      </c>
      <c r="K76" s="17">
        <v>1.22461605072021</v>
      </c>
      <c r="L76" s="17">
        <v>2.8054337501525901</v>
      </c>
      <c r="M76" s="17">
        <v>0.95499259233474698</v>
      </c>
      <c r="N76" s="3">
        <f t="shared" si="5"/>
        <v>2.1051556020975117</v>
      </c>
      <c r="O76" s="3">
        <f t="shared" si="6"/>
        <v>2.0150249004364</v>
      </c>
      <c r="P76" s="3">
        <f t="shared" si="7"/>
        <v>1.2053551971849448</v>
      </c>
      <c r="Q76" s="9">
        <v>0.27389999999999998</v>
      </c>
      <c r="R76" s="9" t="s">
        <v>201</v>
      </c>
      <c r="S76" s="9">
        <v>0.1134</v>
      </c>
      <c r="T76" s="9" t="s">
        <v>201</v>
      </c>
      <c r="U76" s="9">
        <v>0.1641</v>
      </c>
      <c r="V76" s="9" t="s">
        <v>201</v>
      </c>
      <c r="W76" s="9"/>
      <c r="X76" s="1" t="s">
        <v>181</v>
      </c>
      <c r="Y76" s="1">
        <f t="shared" si="8"/>
        <v>1.0107976667999661</v>
      </c>
      <c r="Z76" s="1">
        <f t="shared" si="9"/>
        <v>0.78489141894690684</v>
      </c>
      <c r="AA76" s="1" t="s">
        <v>202</v>
      </c>
      <c r="AB76" s="1" t="s">
        <v>8109</v>
      </c>
      <c r="AC76" s="1" t="s">
        <v>1213</v>
      </c>
    </row>
    <row r="77" spans="1:29" ht="13" x14ac:dyDescent="0.2">
      <c r="A77" s="1" t="s">
        <v>251</v>
      </c>
      <c r="B77" s="1" t="s">
        <v>252</v>
      </c>
      <c r="C77" s="1">
        <v>302</v>
      </c>
      <c r="D77" s="8">
        <v>7.63</v>
      </c>
      <c r="E77" s="8">
        <v>8.44</v>
      </c>
      <c r="F77" s="8">
        <v>39.8400008678436</v>
      </c>
      <c r="G77" s="8">
        <v>13.349999487400099</v>
      </c>
      <c r="H77" s="8">
        <v>9.3630000948905892</v>
      </c>
      <c r="I77" s="2">
        <v>4</v>
      </c>
      <c r="J77" s="17">
        <v>4.2072658538818404</v>
      </c>
      <c r="K77" s="17">
        <v>0.99083197116851796</v>
      </c>
      <c r="L77" s="17">
        <v>2.9922647476196298</v>
      </c>
      <c r="M77" s="17">
        <v>0.80167806148529097</v>
      </c>
      <c r="N77" s="3">
        <f t="shared" si="5"/>
        <v>2.2480101585388197</v>
      </c>
      <c r="O77" s="3">
        <f t="shared" si="6"/>
        <v>1.9915483593940739</v>
      </c>
      <c r="P77" s="3">
        <f t="shared" si="7"/>
        <v>1.6396108585950961</v>
      </c>
      <c r="Q77" s="9">
        <v>0.33119999999999999</v>
      </c>
      <c r="R77" s="9" t="s">
        <v>201</v>
      </c>
      <c r="S77" s="9">
        <v>0.16900000000000001</v>
      </c>
      <c r="T77" s="9" t="s">
        <v>201</v>
      </c>
      <c r="U77" s="9">
        <v>0.2253</v>
      </c>
      <c r="V77" s="9" t="s">
        <v>201</v>
      </c>
      <c r="W77" s="9"/>
      <c r="X77" s="1" t="s">
        <v>251</v>
      </c>
      <c r="Y77" s="1">
        <f t="shared" si="8"/>
        <v>0.99389051209524071</v>
      </c>
      <c r="Z77" s="1">
        <f t="shared" si="9"/>
        <v>0.6472388082761692</v>
      </c>
      <c r="AA77" s="1" t="s">
        <v>202</v>
      </c>
      <c r="AB77" s="1" t="s">
        <v>8124</v>
      </c>
      <c r="AC77" s="1" t="s">
        <v>1450</v>
      </c>
    </row>
    <row r="78" spans="1:29" ht="13" x14ac:dyDescent="0.2">
      <c r="A78" s="1" t="s">
        <v>211</v>
      </c>
      <c r="B78" s="1" t="s">
        <v>212</v>
      </c>
      <c r="C78" s="1">
        <v>298</v>
      </c>
      <c r="D78" s="8">
        <v>7.76</v>
      </c>
      <c r="E78" s="8">
        <v>8.9499999999999993</v>
      </c>
      <c r="F78" s="8">
        <v>54.259997606277501</v>
      </c>
      <c r="G78" s="8">
        <v>24.819999933242801</v>
      </c>
      <c r="H78" s="8">
        <v>18.440000712871601</v>
      </c>
      <c r="I78" s="2">
        <v>9</v>
      </c>
      <c r="J78" s="17">
        <v>4.9659228324890101</v>
      </c>
      <c r="K78" s="17">
        <v>3.2508730888366699</v>
      </c>
      <c r="L78" s="17">
        <v>0.72443598508834794</v>
      </c>
      <c r="M78" s="17">
        <v>0.51050502061843905</v>
      </c>
      <c r="N78" s="3">
        <f t="shared" si="5"/>
        <v>2.3629342317581168</v>
      </c>
      <c r="O78" s="3">
        <f t="shared" si="6"/>
        <v>1.9876545369625089</v>
      </c>
      <c r="P78" s="3">
        <f t="shared" si="7"/>
        <v>2.1354277913389641</v>
      </c>
      <c r="Q78" s="9">
        <v>0.39290000000000003</v>
      </c>
      <c r="R78" s="9" t="s">
        <v>201</v>
      </c>
      <c r="S78" s="9">
        <v>0.2324</v>
      </c>
      <c r="T78" s="9" t="s">
        <v>201</v>
      </c>
      <c r="U78" s="9">
        <v>0.29160000000000003</v>
      </c>
      <c r="V78" s="9" t="s">
        <v>201</v>
      </c>
      <c r="W78" s="9"/>
      <c r="X78" s="1" t="s">
        <v>211</v>
      </c>
      <c r="Y78" s="1">
        <f t="shared" si="8"/>
        <v>0.99106703199056756</v>
      </c>
      <c r="Z78" s="1">
        <f t="shared" si="9"/>
        <v>0.53521248035406299</v>
      </c>
      <c r="AA78" s="1" t="s">
        <v>202</v>
      </c>
      <c r="AB78" s="1" t="s">
        <v>7601</v>
      </c>
      <c r="AC78" s="1" t="s">
        <v>1155</v>
      </c>
    </row>
    <row r="79" spans="1:29" ht="13" x14ac:dyDescent="0.2">
      <c r="A79" s="1" t="s">
        <v>303</v>
      </c>
      <c r="B79" s="1" t="s">
        <v>304</v>
      </c>
      <c r="C79" s="1">
        <v>397</v>
      </c>
      <c r="D79" s="8">
        <v>4.37</v>
      </c>
      <c r="E79" s="8">
        <v>4.7</v>
      </c>
      <c r="F79" s="8">
        <v>41.130000352859497</v>
      </c>
      <c r="G79" s="8">
        <v>14.079999923706101</v>
      </c>
      <c r="H79" s="8">
        <v>7.6059997081756601</v>
      </c>
      <c r="I79" s="2">
        <v>3</v>
      </c>
      <c r="J79" s="17">
        <v>1.28233098983765</v>
      </c>
      <c r="K79" s="17">
        <v>1.2473829984664899</v>
      </c>
      <c r="L79" s="17">
        <v>2.5822601318359402</v>
      </c>
      <c r="M79" s="17">
        <v>2.5351285934448198</v>
      </c>
      <c r="N79" s="3">
        <f t="shared" si="5"/>
        <v>1.911775678396225</v>
      </c>
      <c r="O79" s="3">
        <f t="shared" si="6"/>
        <v>1.9087297916412349</v>
      </c>
      <c r="P79" s="3">
        <f t="shared" si="7"/>
        <v>0.74738131902948346</v>
      </c>
      <c r="Q79" s="9">
        <v>0.2001</v>
      </c>
      <c r="R79" s="9" t="s">
        <v>201</v>
      </c>
      <c r="S79" s="9">
        <v>5.5100000000000003E-2</v>
      </c>
      <c r="T79" s="9" t="s">
        <v>201</v>
      </c>
      <c r="U79" s="9">
        <v>9.2499999999999999E-2</v>
      </c>
      <c r="V79" s="9" t="s">
        <v>201</v>
      </c>
      <c r="W79" s="9"/>
      <c r="X79" s="1" t="s">
        <v>303</v>
      </c>
      <c r="Y79" s="1">
        <f t="shared" si="8"/>
        <v>0.93261288280952248</v>
      </c>
      <c r="Z79" s="1">
        <f t="shared" si="9"/>
        <v>1.0338582672609673</v>
      </c>
      <c r="AA79" s="1" t="s">
        <v>202</v>
      </c>
      <c r="AB79" s="1" t="s">
        <v>7800</v>
      </c>
      <c r="AC79" s="1" t="s">
        <v>1155</v>
      </c>
    </row>
    <row r="80" spans="1:29" ht="13" x14ac:dyDescent="0.2">
      <c r="A80" s="1" t="s">
        <v>241</v>
      </c>
      <c r="B80" s="1" t="s">
        <v>242</v>
      </c>
      <c r="C80" s="1">
        <v>318</v>
      </c>
      <c r="D80" s="8">
        <v>7.03</v>
      </c>
      <c r="E80" s="8">
        <v>7.21</v>
      </c>
      <c r="F80" s="8">
        <v>65.200001001358004</v>
      </c>
      <c r="G80" s="8">
        <v>12.839999794960001</v>
      </c>
      <c r="H80" s="8">
        <v>12.839999794960001</v>
      </c>
      <c r="I80" s="2">
        <v>5</v>
      </c>
      <c r="J80" s="17">
        <v>1.3182569742202801</v>
      </c>
      <c r="K80" s="17">
        <v>1.2589249610900899</v>
      </c>
      <c r="L80" s="17">
        <v>2.8575904369354199</v>
      </c>
      <c r="M80" s="17">
        <v>2.4210290908813499</v>
      </c>
      <c r="N80" s="3">
        <f t="shared" si="5"/>
        <v>1.9639503657817849</v>
      </c>
      <c r="O80" s="3">
        <f t="shared" si="6"/>
        <v>1.8696430325508149</v>
      </c>
      <c r="P80" s="3">
        <f t="shared" si="7"/>
        <v>0.80031125504956002</v>
      </c>
      <c r="Q80" s="9">
        <v>0.19570000000000001</v>
      </c>
      <c r="R80" s="9" t="s">
        <v>201</v>
      </c>
      <c r="S80" s="9">
        <v>5.8299999999999998E-2</v>
      </c>
      <c r="T80" s="9" t="s">
        <v>201</v>
      </c>
      <c r="U80" s="9">
        <v>9.5100000000000004E-2</v>
      </c>
      <c r="V80" s="9" t="s">
        <v>201</v>
      </c>
      <c r="W80" s="9"/>
      <c r="X80" s="1" t="s">
        <v>241</v>
      </c>
      <c r="Y80" s="1">
        <f t="shared" si="8"/>
        <v>0.90276284533799112</v>
      </c>
      <c r="Z80" s="1">
        <f t="shared" si="9"/>
        <v>1.021819483062586</v>
      </c>
      <c r="AA80" s="1" t="s">
        <v>202</v>
      </c>
      <c r="AB80" s="1" t="s">
        <v>7894</v>
      </c>
      <c r="AC80" s="1" t="s">
        <v>1624</v>
      </c>
    </row>
    <row r="81" spans="1:29" ht="13" x14ac:dyDescent="0.2">
      <c r="A81" s="1" t="s">
        <v>877</v>
      </c>
      <c r="B81" s="1" t="s">
        <v>878</v>
      </c>
      <c r="C81" s="1">
        <v>375</v>
      </c>
      <c r="D81" s="8">
        <v>4.88</v>
      </c>
      <c r="E81" s="8">
        <v>5.07</v>
      </c>
      <c r="F81" s="8">
        <v>23.350000381469702</v>
      </c>
      <c r="G81" s="8">
        <v>15.6599998474121</v>
      </c>
      <c r="H81" s="8">
        <v>7.4179999530315399</v>
      </c>
      <c r="I81" s="2">
        <v>4</v>
      </c>
      <c r="J81" s="17">
        <v>3.6643760204315199</v>
      </c>
      <c r="K81" s="17">
        <v>0.63095742464065596</v>
      </c>
      <c r="L81" s="17">
        <v>3.0478949546814</v>
      </c>
      <c r="M81" s="17">
        <v>0.59156161546707198</v>
      </c>
      <c r="N81" s="3">
        <f t="shared" si="5"/>
        <v>1.9836975038051619</v>
      </c>
      <c r="O81" s="3">
        <f t="shared" si="6"/>
        <v>1.839426189661028</v>
      </c>
      <c r="P81" s="3">
        <f t="shared" si="7"/>
        <v>1.6046956662742144</v>
      </c>
      <c r="Q81" s="9">
        <v>0.45679999999999998</v>
      </c>
      <c r="R81" s="9" t="s">
        <v>201</v>
      </c>
      <c r="S81" s="9">
        <v>0.2273</v>
      </c>
      <c r="T81" s="9" t="s">
        <v>201</v>
      </c>
      <c r="U81" s="9">
        <v>0.30769999999999997</v>
      </c>
      <c r="V81" s="9" t="s">
        <v>201</v>
      </c>
      <c r="W81" s="9"/>
      <c r="X81" s="1" t="s">
        <v>877</v>
      </c>
      <c r="Y81" s="1">
        <f t="shared" si="8"/>
        <v>0.87925578669607818</v>
      </c>
      <c r="Z81" s="1">
        <f t="shared" si="9"/>
        <v>0.51187250375254156</v>
      </c>
      <c r="AA81" s="1" t="s">
        <v>202</v>
      </c>
      <c r="AB81" s="1" t="s">
        <v>7633</v>
      </c>
      <c r="AC81" s="1" t="s">
        <v>1155</v>
      </c>
    </row>
    <row r="82" spans="1:29" ht="13" x14ac:dyDescent="0.2">
      <c r="A82" s="1" t="s">
        <v>163</v>
      </c>
      <c r="B82" s="1" t="s">
        <v>164</v>
      </c>
      <c r="C82" s="1">
        <v>269</v>
      </c>
      <c r="D82" s="8">
        <v>9.2899999999999991</v>
      </c>
      <c r="E82" s="8">
        <v>9.4700000000000006</v>
      </c>
      <c r="F82" s="8">
        <v>55.3200006484985</v>
      </c>
      <c r="G82" s="8">
        <v>24.469999969005599</v>
      </c>
      <c r="H82" s="8">
        <v>17.5500005483627</v>
      </c>
      <c r="I82" s="2">
        <v>8</v>
      </c>
      <c r="J82" s="17">
        <v>3.1915380954742401</v>
      </c>
      <c r="K82" s="17">
        <v>0.29107171297073398</v>
      </c>
      <c r="L82" s="17">
        <v>4.1304750442504901</v>
      </c>
      <c r="M82" s="17">
        <v>0.44463127851486201</v>
      </c>
      <c r="N82" s="3">
        <f t="shared" si="5"/>
        <v>2.0144290328025813</v>
      </c>
      <c r="O82" s="3">
        <f t="shared" si="6"/>
        <v>1.8180846869945511</v>
      </c>
      <c r="P82" s="3">
        <f t="shared" si="7"/>
        <v>1.9405722445688653</v>
      </c>
      <c r="Q82" s="9">
        <v>0.51490000000000002</v>
      </c>
      <c r="R82" s="9" t="s">
        <v>201</v>
      </c>
      <c r="S82" s="9">
        <v>0.28949999999999998</v>
      </c>
      <c r="T82" s="9" t="s">
        <v>201</v>
      </c>
      <c r="U82" s="9">
        <v>0.37259999999999999</v>
      </c>
      <c r="V82" s="9" t="s">
        <v>201</v>
      </c>
      <c r="W82" s="9"/>
      <c r="X82" s="1" t="s">
        <v>163</v>
      </c>
      <c r="Y82" s="1">
        <f t="shared" si="8"/>
        <v>0.8624194023161168</v>
      </c>
      <c r="Z82" s="1">
        <f t="shared" si="9"/>
        <v>0.42875714943977622</v>
      </c>
      <c r="AA82" s="1" t="s">
        <v>202</v>
      </c>
      <c r="AB82" s="1" t="s">
        <v>7318</v>
      </c>
      <c r="AC82" s="1" t="s">
        <v>1140</v>
      </c>
    </row>
    <row r="83" spans="1:29" ht="13" x14ac:dyDescent="0.2">
      <c r="A83" s="1" t="s">
        <v>191</v>
      </c>
      <c r="B83" s="1" t="s">
        <v>192</v>
      </c>
      <c r="C83" s="1">
        <v>356</v>
      </c>
      <c r="D83" s="8">
        <v>5.47</v>
      </c>
      <c r="E83" s="8">
        <v>5.76</v>
      </c>
      <c r="F83" s="8">
        <v>53.420001268386798</v>
      </c>
      <c r="G83" s="8">
        <v>36.989998817443798</v>
      </c>
      <c r="H83" s="8">
        <v>24.660000205039999</v>
      </c>
      <c r="I83" s="2">
        <v>6</v>
      </c>
      <c r="J83" s="17">
        <v>3.3728730678558398</v>
      </c>
      <c r="K83" s="17">
        <v>0.244343101978302</v>
      </c>
      <c r="L83" s="17">
        <v>3.63078045845032</v>
      </c>
      <c r="M83" s="17">
        <v>0.242102906107903</v>
      </c>
      <c r="N83" s="3">
        <f t="shared" si="5"/>
        <v>1.8725248835980912</v>
      </c>
      <c r="O83" s="3">
        <f t="shared" si="6"/>
        <v>1.8086080849170709</v>
      </c>
      <c r="P83" s="3">
        <f t="shared" si="7"/>
        <v>1.8842999654324393</v>
      </c>
      <c r="Q83" s="9">
        <v>0.58630000000000004</v>
      </c>
      <c r="R83" s="9" t="s">
        <v>201</v>
      </c>
      <c r="S83" s="9">
        <v>0.3261</v>
      </c>
      <c r="T83" s="9" t="s">
        <v>201</v>
      </c>
      <c r="U83" s="9">
        <v>0.42270000000000002</v>
      </c>
      <c r="V83" s="9" t="s">
        <v>201</v>
      </c>
      <c r="W83" s="9"/>
      <c r="X83" s="1" t="s">
        <v>191</v>
      </c>
      <c r="Y83" s="1">
        <f t="shared" si="8"/>
        <v>0.85487981801821433</v>
      </c>
      <c r="Z83" s="1">
        <f t="shared" si="9"/>
        <v>0.3739677521709811</v>
      </c>
      <c r="AA83" s="1" t="s">
        <v>202</v>
      </c>
      <c r="AB83" s="1" t="s">
        <v>7312</v>
      </c>
      <c r="AC83" s="1" t="s">
        <v>1140</v>
      </c>
    </row>
    <row r="84" spans="1:29" ht="13" x14ac:dyDescent="0.2">
      <c r="A84" s="1" t="s">
        <v>333</v>
      </c>
      <c r="B84" s="1" t="s">
        <v>334</v>
      </c>
      <c r="C84" s="1">
        <v>551</v>
      </c>
      <c r="D84" s="8">
        <v>1.81</v>
      </c>
      <c r="E84" s="8">
        <v>1.99</v>
      </c>
      <c r="F84" s="8">
        <v>30.279999971389799</v>
      </c>
      <c r="G84" s="8">
        <v>16.899999976158099</v>
      </c>
      <c r="H84" s="8">
        <v>9.1550000011920893</v>
      </c>
      <c r="I84" s="2">
        <v>2</v>
      </c>
      <c r="J84" s="17">
        <v>0.63095742464065596</v>
      </c>
      <c r="K84" s="17">
        <v>2.3768401145935099</v>
      </c>
      <c r="L84" s="17">
        <v>1.2246161699295</v>
      </c>
      <c r="M84" s="17">
        <v>4.6131758689880398</v>
      </c>
      <c r="N84" s="3">
        <f t="shared" si="5"/>
        <v>2.2113973945379266</v>
      </c>
      <c r="O84" s="3">
        <f t="shared" si="6"/>
        <v>1.8007281422615049</v>
      </c>
      <c r="P84" s="3">
        <f t="shared" si="7"/>
        <v>1.7575967320596126</v>
      </c>
      <c r="Q84" s="9">
        <v>0.37590000000000001</v>
      </c>
      <c r="R84" s="9" t="s">
        <v>201</v>
      </c>
      <c r="S84" s="9">
        <v>0.1993</v>
      </c>
      <c r="T84" s="9" t="s">
        <v>201</v>
      </c>
      <c r="U84" s="9">
        <v>0.26190000000000002</v>
      </c>
      <c r="V84" s="9" t="s">
        <v>201</v>
      </c>
      <c r="W84" s="9"/>
      <c r="X84" s="1" t="s">
        <v>333</v>
      </c>
      <c r="Y84" s="1">
        <f t="shared" si="8"/>
        <v>0.84858039256252982</v>
      </c>
      <c r="Z84" s="1">
        <f t="shared" si="9"/>
        <v>0.58186450157476777</v>
      </c>
      <c r="AA84" s="1" t="s">
        <v>202</v>
      </c>
      <c r="AB84" s="1" t="s">
        <v>7913</v>
      </c>
      <c r="AC84" s="1" t="s">
        <v>1202</v>
      </c>
    </row>
    <row r="85" spans="1:29" ht="13" x14ac:dyDescent="0.2">
      <c r="A85" s="1" t="s">
        <v>1025</v>
      </c>
      <c r="B85" s="1" t="s">
        <v>1026</v>
      </c>
      <c r="C85" s="1">
        <v>529</v>
      </c>
      <c r="D85" s="8">
        <v>2.02</v>
      </c>
      <c r="E85" s="8">
        <v>2.02</v>
      </c>
      <c r="F85" s="8">
        <v>18.2600006461143</v>
      </c>
      <c r="G85" s="8">
        <v>5.4790001362562197</v>
      </c>
      <c r="H85" s="8">
        <v>5.4790001362562197</v>
      </c>
      <c r="I85" s="2">
        <v>2</v>
      </c>
      <c r="J85" s="17">
        <v>0.39445731043815602</v>
      </c>
      <c r="K85" s="17">
        <v>0.69183099269866899</v>
      </c>
      <c r="L85" s="17">
        <v>2.8840315341949498</v>
      </c>
      <c r="M85" s="17">
        <v>3.1045596599578902</v>
      </c>
      <c r="N85" s="3">
        <f t="shared" si="5"/>
        <v>1.7687198743224162</v>
      </c>
      <c r="O85" s="3">
        <f t="shared" si="6"/>
        <v>1.7879312634468094</v>
      </c>
      <c r="P85" s="3">
        <f t="shared" si="7"/>
        <v>1.4232211457808004</v>
      </c>
      <c r="Q85" s="9">
        <v>0.55710000000000004</v>
      </c>
      <c r="R85" s="9" t="s">
        <v>201</v>
      </c>
      <c r="S85" s="9">
        <v>0.25480000000000003</v>
      </c>
      <c r="T85" s="9" t="s">
        <v>201</v>
      </c>
      <c r="U85" s="9">
        <v>0.35909999999999997</v>
      </c>
      <c r="V85" s="9" t="s">
        <v>201</v>
      </c>
      <c r="W85" s="9"/>
      <c r="X85" s="1" t="s">
        <v>1025</v>
      </c>
      <c r="Y85" s="1">
        <f t="shared" si="8"/>
        <v>0.83829127355109945</v>
      </c>
      <c r="Z85" s="1">
        <f t="shared" si="9"/>
        <v>0.44478459487392691</v>
      </c>
      <c r="AA85" s="1" t="s">
        <v>202</v>
      </c>
      <c r="AB85" s="1" t="s">
        <v>8310</v>
      </c>
      <c r="AC85" s="1" t="s">
        <v>1450</v>
      </c>
    </row>
    <row r="86" spans="1:29" ht="13" x14ac:dyDescent="0.2">
      <c r="A86" s="1" t="s">
        <v>149</v>
      </c>
      <c r="B86" s="1" t="s">
        <v>150</v>
      </c>
      <c r="C86" s="1">
        <v>392</v>
      </c>
      <c r="D86" s="8">
        <v>4.49</v>
      </c>
      <c r="E86" s="8">
        <v>4.83</v>
      </c>
      <c r="F86" s="8">
        <v>24.420000612735699</v>
      </c>
      <c r="G86" s="8">
        <v>15.5100002884865</v>
      </c>
      <c r="H86" s="8">
        <v>14.190000295639001</v>
      </c>
      <c r="I86" s="2">
        <v>5</v>
      </c>
      <c r="J86" s="17">
        <v>3.1915380954742401</v>
      </c>
      <c r="K86" s="17">
        <v>0.235504895448685</v>
      </c>
      <c r="L86" s="17">
        <v>3.7325015068054199</v>
      </c>
      <c r="M86" s="17">
        <v>0.37325015664100603</v>
      </c>
      <c r="N86" s="3">
        <f t="shared" si="5"/>
        <v>1.8831986635923377</v>
      </c>
      <c r="O86" s="3">
        <f t="shared" si="6"/>
        <v>1.782394126057623</v>
      </c>
      <c r="P86" s="3">
        <f t="shared" si="7"/>
        <v>1.8372545026167928</v>
      </c>
      <c r="Q86" s="9">
        <v>0.5706</v>
      </c>
      <c r="R86" s="9" t="s">
        <v>201</v>
      </c>
      <c r="S86" s="9">
        <v>0.312</v>
      </c>
      <c r="T86" s="9" t="s">
        <v>201</v>
      </c>
      <c r="U86" s="9">
        <v>0.4073</v>
      </c>
      <c r="V86" s="9" t="s">
        <v>201</v>
      </c>
      <c r="W86" s="9"/>
      <c r="X86" s="1" t="s">
        <v>149</v>
      </c>
      <c r="Y86" s="1">
        <f t="shared" si="8"/>
        <v>0.83381638334629304</v>
      </c>
      <c r="Z86" s="1">
        <f t="shared" si="9"/>
        <v>0.39008558991400233</v>
      </c>
      <c r="AA86" s="1" t="s">
        <v>202</v>
      </c>
      <c r="AB86" s="1" t="s">
        <v>7641</v>
      </c>
      <c r="AC86" s="1" t="s">
        <v>1155</v>
      </c>
    </row>
    <row r="87" spans="1:29" ht="13" x14ac:dyDescent="0.2">
      <c r="A87" s="1" t="s">
        <v>279</v>
      </c>
      <c r="B87" s="1" t="s">
        <v>280</v>
      </c>
      <c r="C87" s="1">
        <v>155</v>
      </c>
      <c r="D87" s="8">
        <v>15.55</v>
      </c>
      <c r="E87" s="8">
        <v>15.59</v>
      </c>
      <c r="F87" s="8">
        <v>68.970000743865995</v>
      </c>
      <c r="G87" s="8">
        <v>68.970000743865995</v>
      </c>
      <c r="H87" s="8">
        <v>68.970000743865995</v>
      </c>
      <c r="I87" s="2">
        <v>9</v>
      </c>
      <c r="J87" s="17">
        <v>5.4954090118408203</v>
      </c>
      <c r="K87" s="17">
        <v>0.30478951334953303</v>
      </c>
      <c r="L87" s="17">
        <v>3.1915378570556601</v>
      </c>
      <c r="M87" s="17">
        <v>0.188799127936363</v>
      </c>
      <c r="N87" s="3">
        <f t="shared" si="5"/>
        <v>2.2951338775455943</v>
      </c>
      <c r="O87" s="3">
        <f t="shared" si="6"/>
        <v>1.7481636852025966</v>
      </c>
      <c r="P87" s="3">
        <f t="shared" si="7"/>
        <v>2.545808175227676</v>
      </c>
      <c r="Q87" s="9">
        <v>0.4914</v>
      </c>
      <c r="R87" s="9" t="s">
        <v>201</v>
      </c>
      <c r="S87" s="9">
        <v>0.31669999999999998</v>
      </c>
      <c r="T87" s="9" t="s">
        <v>201</v>
      </c>
      <c r="U87" s="9">
        <v>0.38379999999999997</v>
      </c>
      <c r="V87" s="9" t="s">
        <v>201</v>
      </c>
      <c r="W87" s="9"/>
      <c r="X87" s="1" t="s">
        <v>279</v>
      </c>
      <c r="Y87" s="1">
        <f t="shared" si="8"/>
        <v>0.80584027452623108</v>
      </c>
      <c r="Z87" s="1">
        <f t="shared" si="9"/>
        <v>0.41589502960054731</v>
      </c>
      <c r="AA87" s="1" t="s">
        <v>202</v>
      </c>
      <c r="AB87" s="1" t="s">
        <v>7312</v>
      </c>
      <c r="AC87" s="1" t="s">
        <v>1140</v>
      </c>
    </row>
    <row r="88" spans="1:29" ht="13" x14ac:dyDescent="0.2">
      <c r="A88" s="1" t="s">
        <v>229</v>
      </c>
      <c r="B88" s="1" t="s">
        <v>230</v>
      </c>
      <c r="C88" s="1">
        <v>262</v>
      </c>
      <c r="D88" s="8">
        <v>9.58</v>
      </c>
      <c r="E88" s="8">
        <v>11.24</v>
      </c>
      <c r="F88" s="8">
        <v>36.379998922348001</v>
      </c>
      <c r="G88" s="8">
        <v>14.990000426769299</v>
      </c>
      <c r="H88" s="8">
        <v>9.2639997601509094</v>
      </c>
      <c r="I88" s="2">
        <v>9</v>
      </c>
      <c r="J88" s="17">
        <v>5.0118718147277797</v>
      </c>
      <c r="K88" s="17">
        <v>0.53456437587738004</v>
      </c>
      <c r="L88" s="17">
        <v>2.9376497268676798</v>
      </c>
      <c r="M88" s="17">
        <v>0.31915378570556602</v>
      </c>
      <c r="N88" s="3">
        <f t="shared" si="5"/>
        <v>2.2008099257946014</v>
      </c>
      <c r="O88" s="3">
        <f t="shared" si="6"/>
        <v>1.7361070513725299</v>
      </c>
      <c r="P88" s="3">
        <f t="shared" si="7"/>
        <v>2.218258017605383</v>
      </c>
      <c r="Q88" s="9">
        <v>0.47620000000000001</v>
      </c>
      <c r="R88" s="9" t="s">
        <v>201</v>
      </c>
      <c r="S88" s="9">
        <v>0.2873</v>
      </c>
      <c r="T88" s="9" t="s">
        <v>201</v>
      </c>
      <c r="U88" s="9">
        <v>0.35820000000000002</v>
      </c>
      <c r="V88" s="9" t="s">
        <v>201</v>
      </c>
      <c r="W88" s="9"/>
      <c r="X88" s="1" t="s">
        <v>229</v>
      </c>
      <c r="Y88" s="1">
        <f t="shared" si="8"/>
        <v>0.79585590960415242</v>
      </c>
      <c r="Z88" s="1">
        <f t="shared" si="9"/>
        <v>0.44587441848698728</v>
      </c>
      <c r="AA88" s="1" t="s">
        <v>202</v>
      </c>
      <c r="AB88" s="1" t="s">
        <v>7407</v>
      </c>
      <c r="AC88" s="1" t="s">
        <v>1202</v>
      </c>
    </row>
    <row r="89" spans="1:29" ht="13" x14ac:dyDescent="0.2">
      <c r="A89" s="1" t="s">
        <v>449</v>
      </c>
      <c r="B89" s="1" t="s">
        <v>450</v>
      </c>
      <c r="C89" s="1">
        <v>146</v>
      </c>
      <c r="D89" s="8">
        <v>15.9</v>
      </c>
      <c r="E89" s="8">
        <v>16.13</v>
      </c>
      <c r="F89" s="8">
        <v>46.9799995422363</v>
      </c>
      <c r="G89" s="8">
        <v>29.080000519752499</v>
      </c>
      <c r="H89" s="8">
        <v>24.160000681877101</v>
      </c>
      <c r="I89" s="2">
        <v>11</v>
      </c>
      <c r="J89" s="17">
        <v>1.6443719863891599</v>
      </c>
      <c r="K89" s="17">
        <v>1.0964779853820801</v>
      </c>
      <c r="L89" s="17">
        <v>2.9376497268676798</v>
      </c>
      <c r="M89" s="17">
        <v>1.8197008371353101</v>
      </c>
      <c r="N89" s="3">
        <f t="shared" si="5"/>
        <v>1.8745501339435573</v>
      </c>
      <c r="O89" s="3">
        <f t="shared" si="6"/>
        <v>1.7320364117622349</v>
      </c>
      <c r="P89" s="3">
        <f t="shared" si="7"/>
        <v>0.77278014075036094</v>
      </c>
      <c r="Q89" s="9">
        <v>0.23369999999999999</v>
      </c>
      <c r="R89" s="9" t="s">
        <v>201</v>
      </c>
      <c r="S89" s="9">
        <v>6.4500000000000002E-2</v>
      </c>
      <c r="T89" s="9" t="s">
        <v>201</v>
      </c>
      <c r="U89" s="9">
        <v>0.1086</v>
      </c>
      <c r="V89" s="9" t="s">
        <v>201</v>
      </c>
      <c r="W89" s="9"/>
      <c r="X89" s="1" t="s">
        <v>449</v>
      </c>
      <c r="Y89" s="1">
        <f t="shared" si="8"/>
        <v>0.79246925946223301</v>
      </c>
      <c r="Z89" s="1">
        <f t="shared" si="9"/>
        <v>0.96417017474717182</v>
      </c>
      <c r="AA89" s="1" t="s">
        <v>202</v>
      </c>
      <c r="AB89" s="1" t="s">
        <v>7573</v>
      </c>
      <c r="AC89" s="1" t="s">
        <v>1220</v>
      </c>
    </row>
    <row r="90" spans="1:29" ht="13" x14ac:dyDescent="0.2">
      <c r="A90" s="1" t="s">
        <v>451</v>
      </c>
      <c r="B90" s="1" t="s">
        <v>452</v>
      </c>
      <c r="C90" s="1">
        <v>398</v>
      </c>
      <c r="D90" s="8">
        <v>4.26</v>
      </c>
      <c r="E90" s="8">
        <v>4.46</v>
      </c>
      <c r="F90" s="8">
        <v>43.009999394416802</v>
      </c>
      <c r="G90" s="8">
        <v>17.649999260902401</v>
      </c>
      <c r="H90" s="8">
        <v>8.4559999406337703</v>
      </c>
      <c r="I90" s="2">
        <v>2</v>
      </c>
      <c r="J90" s="17">
        <v>1.51356101036072</v>
      </c>
      <c r="K90" s="17">
        <v>2.1478300094604501</v>
      </c>
      <c r="L90" s="17">
        <v>1.3677288293838501</v>
      </c>
      <c r="M90" s="17">
        <v>1.94088590145111</v>
      </c>
      <c r="N90" s="3">
        <f t="shared" si="5"/>
        <v>1.7425014376640326</v>
      </c>
      <c r="O90" s="3">
        <f t="shared" si="6"/>
        <v>1.727223455905915</v>
      </c>
      <c r="P90" s="3">
        <f t="shared" si="7"/>
        <v>0.36355461476810841</v>
      </c>
      <c r="Q90" s="9">
        <v>9.2999999999999999E-2</v>
      </c>
      <c r="R90" s="9" t="s">
        <v>201</v>
      </c>
      <c r="S90" s="9">
        <v>1.2699999999999999E-2</v>
      </c>
      <c r="T90" s="9" t="s">
        <v>30</v>
      </c>
      <c r="U90" s="9">
        <v>2.6499999999999999E-2</v>
      </c>
      <c r="V90" s="9" t="s">
        <v>30</v>
      </c>
      <c r="W90" s="9"/>
      <c r="X90" s="1" t="s">
        <v>451</v>
      </c>
      <c r="Y90" s="1">
        <f t="shared" si="8"/>
        <v>0.78845474058130527</v>
      </c>
      <c r="Z90" s="1">
        <f t="shared" si="9"/>
        <v>1.5767541260631921</v>
      </c>
      <c r="AA90" s="1" t="s">
        <v>202</v>
      </c>
      <c r="AB90" s="1" t="s">
        <v>8138</v>
      </c>
      <c r="AC90" s="1" t="s">
        <v>1624</v>
      </c>
    </row>
    <row r="91" spans="1:29" ht="13" x14ac:dyDescent="0.2">
      <c r="A91" s="1" t="s">
        <v>155</v>
      </c>
      <c r="B91" s="1" t="s">
        <v>156</v>
      </c>
      <c r="C91" s="1">
        <v>123</v>
      </c>
      <c r="D91" s="8">
        <v>18</v>
      </c>
      <c r="E91" s="8">
        <v>18.62</v>
      </c>
      <c r="F91" s="8">
        <v>49.200001358985901</v>
      </c>
      <c r="G91" s="8">
        <v>41.490000486373901</v>
      </c>
      <c r="H91" s="8">
        <v>39.100000262260401</v>
      </c>
      <c r="I91" s="2">
        <v>17</v>
      </c>
      <c r="J91" s="17">
        <v>3.2508730888366699</v>
      </c>
      <c r="K91" s="17">
        <v>0.147231295704842</v>
      </c>
      <c r="L91" s="17">
        <v>4.4874539375305202</v>
      </c>
      <c r="M91" s="17">
        <v>0.147231251001358</v>
      </c>
      <c r="N91" s="3">
        <f t="shared" si="5"/>
        <v>2.0081973932683477</v>
      </c>
      <c r="O91" s="3">
        <f t="shared" si="6"/>
        <v>1.699052192270756</v>
      </c>
      <c r="P91" s="3">
        <f t="shared" si="7"/>
        <v>2.2073623547549421</v>
      </c>
      <c r="Q91" s="9">
        <v>0.56669999999999998</v>
      </c>
      <c r="R91" s="9" t="s">
        <v>201</v>
      </c>
      <c r="S91" s="9">
        <v>0.34329999999999999</v>
      </c>
      <c r="T91" s="9" t="s">
        <v>201</v>
      </c>
      <c r="U91" s="9">
        <v>0.42830000000000001</v>
      </c>
      <c r="V91" s="9" t="s">
        <v>201</v>
      </c>
      <c r="W91" s="9"/>
      <c r="X91" s="1" t="s">
        <v>155</v>
      </c>
      <c r="Y91" s="1">
        <f t="shared" si="8"/>
        <v>0.76473017057608783</v>
      </c>
      <c r="Z91" s="1">
        <f t="shared" si="9"/>
        <v>0.36825192560343062</v>
      </c>
      <c r="AA91" s="1" t="s">
        <v>202</v>
      </c>
      <c r="AB91" s="1" t="s">
        <v>7693</v>
      </c>
      <c r="AC91" s="1" t="s">
        <v>1155</v>
      </c>
    </row>
    <row r="92" spans="1:29" ht="13" x14ac:dyDescent="0.2">
      <c r="A92" s="1" t="s">
        <v>423</v>
      </c>
      <c r="B92" s="1" t="s">
        <v>424</v>
      </c>
      <c r="C92" s="1">
        <v>371</v>
      </c>
      <c r="D92" s="8">
        <v>4.99</v>
      </c>
      <c r="E92" s="8">
        <v>5.1100000000000003</v>
      </c>
      <c r="F92" s="8">
        <v>42.289999127388</v>
      </c>
      <c r="G92" s="8">
        <v>20.7000002264977</v>
      </c>
      <c r="H92" s="8">
        <v>7.9300001263618496</v>
      </c>
      <c r="I92" s="2">
        <v>2</v>
      </c>
      <c r="J92" s="17">
        <v>0.99083197116851796</v>
      </c>
      <c r="K92" s="17">
        <v>3.5645110607147199</v>
      </c>
      <c r="L92" s="17">
        <v>0.71779429912567105</v>
      </c>
      <c r="M92" s="17">
        <v>2.3768403530120898</v>
      </c>
      <c r="N92" s="3">
        <f t="shared" si="5"/>
        <v>1.9124944210052499</v>
      </c>
      <c r="O92" s="3">
        <f t="shared" si="6"/>
        <v>1.6838361620903037</v>
      </c>
      <c r="P92" s="3">
        <f t="shared" si="7"/>
        <v>1.3192859400835482</v>
      </c>
      <c r="Q92" s="9">
        <v>0.42159999999999997</v>
      </c>
      <c r="R92" s="9" t="s">
        <v>201</v>
      </c>
      <c r="S92" s="9">
        <v>0.18149999999999999</v>
      </c>
      <c r="T92" s="9" t="s">
        <v>201</v>
      </c>
      <c r="U92" s="9">
        <v>0.26050000000000001</v>
      </c>
      <c r="V92" s="9" t="s">
        <v>201</v>
      </c>
      <c r="W92" s="9"/>
      <c r="X92" s="1" t="s">
        <v>423</v>
      </c>
      <c r="Y92" s="1">
        <f t="shared" si="8"/>
        <v>0.75175177044777042</v>
      </c>
      <c r="Z92" s="1">
        <f t="shared" si="9"/>
        <v>0.5841922723644567</v>
      </c>
      <c r="AA92" s="1" t="s">
        <v>202</v>
      </c>
      <c r="AB92" s="1" t="s">
        <v>7875</v>
      </c>
      <c r="AC92" s="1" t="s">
        <v>1140</v>
      </c>
    </row>
    <row r="93" spans="1:29" ht="13" x14ac:dyDescent="0.2">
      <c r="A93" s="1" t="s">
        <v>189</v>
      </c>
      <c r="B93" s="1" t="s">
        <v>190</v>
      </c>
      <c r="C93" s="1">
        <v>287</v>
      </c>
      <c r="D93" s="8">
        <v>8.31</v>
      </c>
      <c r="E93" s="8">
        <v>8.51</v>
      </c>
      <c r="F93" s="8">
        <v>34.119999408721903</v>
      </c>
      <c r="G93" s="8">
        <v>21.760000288486498</v>
      </c>
      <c r="H93" s="8">
        <v>15.5900001525879</v>
      </c>
      <c r="I93" s="2">
        <v>7</v>
      </c>
      <c r="J93" s="17">
        <v>2.5585858821868901</v>
      </c>
      <c r="K93" s="17">
        <v>0.76559662818908703</v>
      </c>
      <c r="L93" s="17">
        <v>2.77971315383911</v>
      </c>
      <c r="M93" s="17">
        <v>0.77268058061599698</v>
      </c>
      <c r="N93" s="3">
        <f t="shared" si="5"/>
        <v>1.7191440612077711</v>
      </c>
      <c r="O93" s="3">
        <f t="shared" si="6"/>
        <v>1.6656332314014435</v>
      </c>
      <c r="P93" s="3">
        <f t="shared" si="7"/>
        <v>1.1006839083291229</v>
      </c>
      <c r="Q93" s="9">
        <v>0.50170000000000003</v>
      </c>
      <c r="R93" s="9" t="s">
        <v>201</v>
      </c>
      <c r="S93" s="9">
        <v>0.18279999999999999</v>
      </c>
      <c r="T93" s="9" t="s">
        <v>201</v>
      </c>
      <c r="U93" s="9">
        <v>0.28249999999999997</v>
      </c>
      <c r="V93" s="9" t="s">
        <v>201</v>
      </c>
      <c r="W93" s="9"/>
      <c r="X93" s="1" t="s">
        <v>189</v>
      </c>
      <c r="Y93" s="1">
        <f t="shared" si="8"/>
        <v>0.73607075755148244</v>
      </c>
      <c r="Z93" s="1">
        <f t="shared" si="9"/>
        <v>0.54898154784454267</v>
      </c>
      <c r="AA93" s="1" t="s">
        <v>202</v>
      </c>
      <c r="AB93" s="1" t="s">
        <v>7769</v>
      </c>
      <c r="AC93" s="1" t="s">
        <v>1155</v>
      </c>
    </row>
    <row r="94" spans="1:29" ht="13" x14ac:dyDescent="0.2">
      <c r="A94" s="1" t="s">
        <v>219</v>
      </c>
      <c r="B94" s="1" t="s">
        <v>220</v>
      </c>
      <c r="C94" s="1">
        <v>76</v>
      </c>
      <c r="D94" s="8">
        <v>26.59</v>
      </c>
      <c r="E94" s="8">
        <v>27.58</v>
      </c>
      <c r="F94" s="8">
        <v>48.100000619888299</v>
      </c>
      <c r="G94" s="8">
        <v>40.239998698234601</v>
      </c>
      <c r="H94" s="8">
        <v>32.1399986743927</v>
      </c>
      <c r="I94" s="2">
        <v>18</v>
      </c>
      <c r="J94" s="17">
        <v>2.5351290702819802</v>
      </c>
      <c r="K94" s="17">
        <v>0.36982819437980702</v>
      </c>
      <c r="L94" s="17">
        <v>5.1050500869751003</v>
      </c>
      <c r="M94" s="17">
        <v>0.73113906383514404</v>
      </c>
      <c r="N94" s="3">
        <f t="shared" si="5"/>
        <v>2.1852866038680077</v>
      </c>
      <c r="O94" s="3">
        <f t="shared" si="6"/>
        <v>1.6331340670585621</v>
      </c>
      <c r="P94" s="3">
        <f t="shared" si="7"/>
        <v>2.1647049724583201</v>
      </c>
      <c r="Q94" s="9">
        <v>0.4733</v>
      </c>
      <c r="R94" s="9" t="s">
        <v>201</v>
      </c>
      <c r="S94" s="9">
        <v>0.28199999999999997</v>
      </c>
      <c r="T94" s="9" t="s">
        <v>201</v>
      </c>
      <c r="U94" s="9">
        <v>0.35349999999999998</v>
      </c>
      <c r="V94" s="9" t="s">
        <v>201</v>
      </c>
      <c r="W94" s="9"/>
      <c r="X94" s="1" t="s">
        <v>219</v>
      </c>
      <c r="Y94" s="1">
        <f t="shared" si="8"/>
        <v>0.70764322932048818</v>
      </c>
      <c r="Z94" s="1">
        <f t="shared" si="9"/>
        <v>0.45161058186708181</v>
      </c>
      <c r="AA94" s="1" t="s">
        <v>202</v>
      </c>
      <c r="AB94" s="1" t="s">
        <v>7539</v>
      </c>
      <c r="AC94" s="1" t="s">
        <v>1194</v>
      </c>
    </row>
    <row r="95" spans="1:29" ht="13" x14ac:dyDescent="0.2">
      <c r="A95" s="1" t="s">
        <v>501</v>
      </c>
      <c r="B95" s="1" t="s">
        <v>502</v>
      </c>
      <c r="C95" s="1">
        <v>227</v>
      </c>
      <c r="D95" s="8">
        <v>11.27</v>
      </c>
      <c r="E95" s="8">
        <v>11.37</v>
      </c>
      <c r="F95" s="8">
        <v>51.719999313354499</v>
      </c>
      <c r="G95" s="8">
        <v>51.719999313354499</v>
      </c>
      <c r="H95" s="8">
        <v>51.719999313354499</v>
      </c>
      <c r="I95" s="2">
        <v>17</v>
      </c>
      <c r="J95" s="17">
        <v>1.5848929882049601</v>
      </c>
      <c r="K95" s="17">
        <v>0.75857758522033703</v>
      </c>
      <c r="L95" s="17">
        <v>3.3419504165649401</v>
      </c>
      <c r="M95" s="17">
        <v>1.67494285106659</v>
      </c>
      <c r="N95" s="3">
        <f t="shared" si="5"/>
        <v>1.8400909602642068</v>
      </c>
      <c r="O95" s="3">
        <f t="shared" si="6"/>
        <v>1.6299179196357749</v>
      </c>
      <c r="P95" s="3">
        <f t="shared" si="7"/>
        <v>1.0828439268570236</v>
      </c>
      <c r="Q95" s="9">
        <v>0.39200000000000002</v>
      </c>
      <c r="R95" s="9" t="s">
        <v>201</v>
      </c>
      <c r="S95" s="9">
        <v>0.14230000000000001</v>
      </c>
      <c r="T95" s="9" t="s">
        <v>201</v>
      </c>
      <c r="U95" s="9">
        <v>0.2185</v>
      </c>
      <c r="V95" s="9" t="s">
        <v>201</v>
      </c>
      <c r="W95" s="9"/>
      <c r="X95" s="1" t="s">
        <v>501</v>
      </c>
      <c r="Y95" s="1">
        <f t="shared" si="8"/>
        <v>0.70479931420112185</v>
      </c>
      <c r="Z95" s="1">
        <f t="shared" si="9"/>
        <v>0.66054855869355933</v>
      </c>
      <c r="AA95" s="1" t="s">
        <v>202</v>
      </c>
      <c r="AB95" s="1" t="s">
        <v>8076</v>
      </c>
      <c r="AC95" s="1" t="s">
        <v>1624</v>
      </c>
    </row>
    <row r="96" spans="1:29" ht="13" x14ac:dyDescent="0.2">
      <c r="A96" s="1" t="s">
        <v>179</v>
      </c>
      <c r="B96" s="1" t="s">
        <v>180</v>
      </c>
      <c r="C96" s="1">
        <v>207</v>
      </c>
      <c r="D96" s="8">
        <v>12.14</v>
      </c>
      <c r="E96" s="8">
        <v>12.45</v>
      </c>
      <c r="F96" s="8">
        <v>55.379998683929401</v>
      </c>
      <c r="G96" s="8">
        <v>46.239998936653102</v>
      </c>
      <c r="H96" s="8">
        <v>38.170000910759001</v>
      </c>
      <c r="I96" s="2">
        <v>8</v>
      </c>
      <c r="J96" s="17">
        <v>4.0179080963134801</v>
      </c>
      <c r="K96" s="17">
        <v>0.27542290091514599</v>
      </c>
      <c r="L96" s="17">
        <v>2.9376497268676798</v>
      </c>
      <c r="M96" s="17">
        <v>0.19952623546123499</v>
      </c>
      <c r="N96" s="3">
        <f t="shared" si="5"/>
        <v>1.8576267398893851</v>
      </c>
      <c r="O96" s="3">
        <f t="shared" si="6"/>
        <v>1.606536313891413</v>
      </c>
      <c r="P96" s="3">
        <f t="shared" si="7"/>
        <v>1.9223190389184233</v>
      </c>
      <c r="Q96" s="9">
        <v>0.60250000000000004</v>
      </c>
      <c r="R96" s="9" t="s">
        <v>201</v>
      </c>
      <c r="S96" s="9">
        <v>0.33979999999999999</v>
      </c>
      <c r="T96" s="9" t="s">
        <v>201</v>
      </c>
      <c r="U96" s="9">
        <v>0.438</v>
      </c>
      <c r="V96" s="9" t="s">
        <v>201</v>
      </c>
      <c r="W96" s="9"/>
      <c r="X96" s="1" t="s">
        <v>179</v>
      </c>
      <c r="Y96" s="1">
        <f t="shared" si="8"/>
        <v>0.6839535916272188</v>
      </c>
      <c r="Z96" s="1">
        <f t="shared" si="9"/>
        <v>0.35852588949590047</v>
      </c>
      <c r="AA96" s="1" t="s">
        <v>202</v>
      </c>
      <c r="AB96" s="1" t="s">
        <v>7836</v>
      </c>
      <c r="AC96" s="1" t="s">
        <v>1350</v>
      </c>
    </row>
    <row r="97" spans="1:29" ht="13" x14ac:dyDescent="0.2">
      <c r="A97" s="1" t="s">
        <v>277</v>
      </c>
      <c r="B97" s="1" t="s">
        <v>278</v>
      </c>
      <c r="C97" s="1">
        <v>372</v>
      </c>
      <c r="D97" s="8">
        <v>4.9800000000000004</v>
      </c>
      <c r="E97" s="8">
        <v>5.0999999999999996</v>
      </c>
      <c r="F97" s="8">
        <v>20.4099997878075</v>
      </c>
      <c r="G97" s="8">
        <v>17.859999835491202</v>
      </c>
      <c r="H97" s="8">
        <v>17.859999835491202</v>
      </c>
      <c r="I97" s="2">
        <v>3</v>
      </c>
      <c r="J97" s="17">
        <v>2.7542290687561</v>
      </c>
      <c r="K97" s="17">
        <v>0.42854851484298701</v>
      </c>
      <c r="L97" s="17">
        <v>3.0478949546814</v>
      </c>
      <c r="M97" s="17">
        <v>0.337287306785584</v>
      </c>
      <c r="N97" s="3">
        <f t="shared" si="5"/>
        <v>1.6419899612665179</v>
      </c>
      <c r="O97" s="3">
        <f t="shared" si="6"/>
        <v>1.5913887917995435</v>
      </c>
      <c r="P97" s="3">
        <f t="shared" si="7"/>
        <v>1.4592616675618471</v>
      </c>
      <c r="Q97" s="9">
        <v>0.67120000000000002</v>
      </c>
      <c r="R97" s="9" t="s">
        <v>201</v>
      </c>
      <c r="S97" s="9">
        <v>0.3175</v>
      </c>
      <c r="T97" s="9" t="s">
        <v>201</v>
      </c>
      <c r="U97" s="9">
        <v>0.44369999999999998</v>
      </c>
      <c r="V97" s="9" t="s">
        <v>201</v>
      </c>
      <c r="W97" s="9"/>
      <c r="X97" s="1" t="s">
        <v>277</v>
      </c>
      <c r="Y97" s="1">
        <f t="shared" si="8"/>
        <v>0.6702863431975038</v>
      </c>
      <c r="Z97" s="1">
        <f t="shared" si="9"/>
        <v>0.35291057128344511</v>
      </c>
      <c r="AA97" s="1" t="s">
        <v>202</v>
      </c>
      <c r="AB97" s="1" t="s">
        <v>7636</v>
      </c>
      <c r="AC97" s="1" t="s">
        <v>1194</v>
      </c>
    </row>
    <row r="98" spans="1:29" ht="13" x14ac:dyDescent="0.2">
      <c r="A98" s="1" t="s">
        <v>269</v>
      </c>
      <c r="B98" s="1" t="s">
        <v>270</v>
      </c>
      <c r="C98" s="1">
        <v>301</v>
      </c>
      <c r="D98" s="8">
        <v>7.67</v>
      </c>
      <c r="E98" s="8">
        <v>8.16</v>
      </c>
      <c r="F98" s="8">
        <v>47.9000002145767</v>
      </c>
      <c r="G98" s="8">
        <v>25.5699992179871</v>
      </c>
      <c r="H98" s="8">
        <v>12.9399999976158</v>
      </c>
      <c r="I98" s="2">
        <v>7</v>
      </c>
      <c r="J98" s="17">
        <v>1.78648805618286</v>
      </c>
      <c r="K98" s="17">
        <v>0.75857758522033703</v>
      </c>
      <c r="L98" s="17">
        <v>2.5118863582611102</v>
      </c>
      <c r="M98" s="17">
        <v>1.3182567358017001</v>
      </c>
      <c r="N98" s="3">
        <f t="shared" si="5"/>
        <v>1.5938021838665017</v>
      </c>
      <c r="O98" s="3">
        <f t="shared" si="6"/>
        <v>1.5523723959922799</v>
      </c>
      <c r="P98" s="3">
        <f t="shared" si="7"/>
        <v>0.74241314212438936</v>
      </c>
      <c r="Q98" s="9">
        <v>0.48649999999999999</v>
      </c>
      <c r="R98" s="9" t="s">
        <v>201</v>
      </c>
      <c r="S98" s="9">
        <v>0.1129</v>
      </c>
      <c r="T98" s="9" t="s">
        <v>201</v>
      </c>
      <c r="U98" s="9">
        <v>0.20799999999999999</v>
      </c>
      <c r="V98" s="9" t="s">
        <v>201</v>
      </c>
      <c r="W98" s="9"/>
      <c r="X98" s="1" t="s">
        <v>269</v>
      </c>
      <c r="Y98" s="1">
        <f t="shared" si="8"/>
        <v>0.63447468471943258</v>
      </c>
      <c r="Z98" s="1">
        <f t="shared" si="9"/>
        <v>0.68193666503723849</v>
      </c>
      <c r="AA98" s="1" t="s">
        <v>202</v>
      </c>
      <c r="AB98" s="1" t="s">
        <v>7818</v>
      </c>
      <c r="AC98" s="1" t="s">
        <v>1624</v>
      </c>
    </row>
    <row r="99" spans="1:29" ht="13" x14ac:dyDescent="0.2">
      <c r="A99" s="1" t="s">
        <v>511</v>
      </c>
      <c r="B99" s="1" t="s">
        <v>512</v>
      </c>
      <c r="C99" s="1">
        <v>517</v>
      </c>
      <c r="D99" s="8">
        <v>2.0499999999999998</v>
      </c>
      <c r="E99" s="8">
        <v>2.08</v>
      </c>
      <c r="F99" s="8">
        <v>18.7700003385544</v>
      </c>
      <c r="G99" s="8">
        <v>7.2200000286102304</v>
      </c>
      <c r="H99" s="8">
        <v>5.77600002288818</v>
      </c>
      <c r="I99" s="2">
        <v>2</v>
      </c>
      <c r="J99" s="17">
        <v>0.92896640300750699</v>
      </c>
      <c r="K99" s="17">
        <v>2.0511620044708301</v>
      </c>
      <c r="L99" s="17">
        <v>1.0280163288116499</v>
      </c>
      <c r="M99" s="17">
        <v>2.2490546703338601</v>
      </c>
      <c r="N99" s="3">
        <f t="shared" si="5"/>
        <v>1.5642998516559619</v>
      </c>
      <c r="O99" s="3">
        <f t="shared" si="6"/>
        <v>1.53958916664124</v>
      </c>
      <c r="P99" s="3">
        <f t="shared" si="7"/>
        <v>0.68243986924172084</v>
      </c>
      <c r="Q99" s="9">
        <v>0.495</v>
      </c>
      <c r="R99" s="9" t="s">
        <v>201</v>
      </c>
      <c r="S99" s="9">
        <v>0.1021</v>
      </c>
      <c r="T99" s="9" t="s">
        <v>201</v>
      </c>
      <c r="U99" s="9">
        <v>0.19670000000000001</v>
      </c>
      <c r="V99" s="9" t="s">
        <v>201</v>
      </c>
      <c r="W99" s="9"/>
      <c r="X99" s="1" t="s">
        <v>511</v>
      </c>
      <c r="Y99" s="1">
        <f t="shared" si="8"/>
        <v>0.62254542473635244</v>
      </c>
      <c r="Z99" s="1">
        <f t="shared" si="9"/>
        <v>0.70619564008066327</v>
      </c>
      <c r="AA99" s="1" t="s">
        <v>202</v>
      </c>
      <c r="AB99" s="1" t="s">
        <v>7323</v>
      </c>
      <c r="AC99" s="1" t="s">
        <v>1140</v>
      </c>
    </row>
    <row r="100" spans="1:29" ht="13" x14ac:dyDescent="0.2">
      <c r="A100" s="1" t="s">
        <v>235</v>
      </c>
      <c r="B100" s="1" t="s">
        <v>236</v>
      </c>
      <c r="C100" s="1">
        <v>5</v>
      </c>
      <c r="D100" s="8">
        <v>82.86</v>
      </c>
      <c r="E100" s="8">
        <v>82.79</v>
      </c>
      <c r="F100" s="8">
        <v>71.660000085830703</v>
      </c>
      <c r="G100" s="8">
        <v>64.910000562667804</v>
      </c>
      <c r="H100" s="8">
        <v>52.880001068115199</v>
      </c>
      <c r="I100" s="2">
        <v>54</v>
      </c>
      <c r="J100" s="17">
        <v>2.5822598934173602</v>
      </c>
      <c r="K100" s="17">
        <v>0.235504895448685</v>
      </c>
      <c r="L100" s="17">
        <v>5.2966346740722701</v>
      </c>
      <c r="M100" s="17">
        <v>0.49659231305122398</v>
      </c>
      <c r="N100" s="3">
        <f t="shared" si="5"/>
        <v>2.1527479439973849</v>
      </c>
      <c r="O100" s="3">
        <f t="shared" si="6"/>
        <v>1.5394261032342922</v>
      </c>
      <c r="P100" s="3">
        <f t="shared" si="7"/>
        <v>2.3442963882124976</v>
      </c>
      <c r="Q100" s="9">
        <v>0.51959999999999995</v>
      </c>
      <c r="R100" s="9" t="s">
        <v>201</v>
      </c>
      <c r="S100" s="9">
        <v>0.32290000000000002</v>
      </c>
      <c r="T100" s="9" t="s">
        <v>201</v>
      </c>
      <c r="U100" s="9">
        <v>0.39789999999999998</v>
      </c>
      <c r="V100" s="9" t="s">
        <v>201</v>
      </c>
      <c r="W100" s="9"/>
      <c r="X100" s="1" t="s">
        <v>235</v>
      </c>
      <c r="Y100" s="1">
        <f t="shared" si="8"/>
        <v>0.62239261564113568</v>
      </c>
      <c r="Z100" s="1">
        <f t="shared" si="9"/>
        <v>0.40022606085361173</v>
      </c>
      <c r="AA100" s="1" t="s">
        <v>202</v>
      </c>
      <c r="AB100" s="1" t="s">
        <v>7506</v>
      </c>
      <c r="AC100" s="1" t="s">
        <v>1194</v>
      </c>
    </row>
    <row r="101" spans="1:29" ht="13" x14ac:dyDescent="0.2">
      <c r="A101" s="1" t="s">
        <v>169</v>
      </c>
      <c r="B101" s="1" t="s">
        <v>170</v>
      </c>
      <c r="C101" s="1">
        <v>543</v>
      </c>
      <c r="D101" s="8">
        <v>1.96</v>
      </c>
      <c r="E101" s="8">
        <v>3.26</v>
      </c>
      <c r="F101" s="8">
        <v>53.729999065399198</v>
      </c>
      <c r="G101" s="8">
        <v>23.880000412464099</v>
      </c>
      <c r="H101" s="8">
        <v>23.880000412464099</v>
      </c>
      <c r="I101" s="2">
        <v>2</v>
      </c>
      <c r="J101" s="17">
        <v>2.2490549087524401</v>
      </c>
      <c r="K101" s="17">
        <v>0.80167812108993497</v>
      </c>
      <c r="L101" s="17">
        <v>2.4660394191741899</v>
      </c>
      <c r="M101" s="17">
        <v>0.82413810491561901</v>
      </c>
      <c r="N101" s="3">
        <f t="shared" si="5"/>
        <v>1.5852276384830459</v>
      </c>
      <c r="O101" s="3">
        <f t="shared" si="6"/>
        <v>1.5365965068340297</v>
      </c>
      <c r="P101" s="3">
        <f t="shared" si="7"/>
        <v>0.89623344467656796</v>
      </c>
      <c r="Q101" s="9">
        <v>0.56969999999999998</v>
      </c>
      <c r="R101" s="9" t="s">
        <v>201</v>
      </c>
      <c r="S101" s="9">
        <v>0.16619999999999999</v>
      </c>
      <c r="T101" s="9" t="s">
        <v>201</v>
      </c>
      <c r="U101" s="9">
        <v>0.28270000000000001</v>
      </c>
      <c r="V101" s="9" t="s">
        <v>201</v>
      </c>
      <c r="W101" s="9"/>
      <c r="X101" s="1" t="s">
        <v>169</v>
      </c>
      <c r="Y101" s="1">
        <f t="shared" si="8"/>
        <v>0.61973837907442664</v>
      </c>
      <c r="Z101" s="1">
        <f t="shared" si="9"/>
        <v>0.54867419151048036</v>
      </c>
      <c r="AA101" s="1" t="s">
        <v>202</v>
      </c>
      <c r="AB101" s="1" t="s">
        <v>8213</v>
      </c>
      <c r="AC101" s="1" t="s">
        <v>1140</v>
      </c>
    </row>
    <row r="102" spans="1:29" ht="13" x14ac:dyDescent="0.2">
      <c r="A102" s="1" t="s">
        <v>159</v>
      </c>
      <c r="B102" s="1" t="s">
        <v>160</v>
      </c>
      <c r="C102" s="1">
        <v>367</v>
      </c>
      <c r="D102" s="8">
        <v>5.16</v>
      </c>
      <c r="E102" s="8">
        <v>6.6</v>
      </c>
      <c r="F102" s="8">
        <v>28.639999032020601</v>
      </c>
      <c r="G102" s="8">
        <v>25</v>
      </c>
      <c r="H102" s="8">
        <v>14.5500004291534</v>
      </c>
      <c r="I102" s="2">
        <v>4</v>
      </c>
      <c r="J102" s="17">
        <v>3.53183197975159</v>
      </c>
      <c r="K102" s="17">
        <v>0.39084088802337602</v>
      </c>
      <c r="L102" s="17">
        <v>2.6791682243347199</v>
      </c>
      <c r="M102" s="17">
        <v>0.263026803731918</v>
      </c>
      <c r="N102" s="3">
        <f t="shared" si="5"/>
        <v>1.716216973960401</v>
      </c>
      <c r="O102" s="3">
        <f t="shared" si="6"/>
        <v>1.535004556179048</v>
      </c>
      <c r="P102" s="3">
        <f t="shared" si="7"/>
        <v>1.6423678434782347</v>
      </c>
      <c r="Q102" s="9">
        <v>0.6472</v>
      </c>
      <c r="R102" s="9" t="s">
        <v>201</v>
      </c>
      <c r="S102" s="9">
        <v>0.33239999999999997</v>
      </c>
      <c r="T102" s="9" t="s">
        <v>201</v>
      </c>
      <c r="U102" s="9">
        <v>0.44729999999999998</v>
      </c>
      <c r="V102" s="9" t="s">
        <v>201</v>
      </c>
      <c r="W102" s="9"/>
      <c r="X102" s="1" t="s">
        <v>159</v>
      </c>
      <c r="Y102" s="1">
        <f t="shared" si="8"/>
        <v>0.61824293778904604</v>
      </c>
      <c r="Z102" s="1">
        <f t="shared" si="9"/>
        <v>0.34940110182734302</v>
      </c>
      <c r="AA102" s="1" t="s">
        <v>202</v>
      </c>
      <c r="AB102" s="1" t="s">
        <v>7341</v>
      </c>
      <c r="AC102" s="1" t="s">
        <v>1185</v>
      </c>
    </row>
    <row r="103" spans="1:29" ht="13" x14ac:dyDescent="0.2">
      <c r="A103" s="1" t="s">
        <v>177</v>
      </c>
      <c r="B103" s="1" t="s">
        <v>178</v>
      </c>
      <c r="C103" s="1">
        <v>107</v>
      </c>
      <c r="D103" s="8">
        <v>20.09</v>
      </c>
      <c r="E103" s="8">
        <v>20.190000000000001</v>
      </c>
      <c r="F103" s="8">
        <v>61.019998788833597</v>
      </c>
      <c r="G103" s="8">
        <v>38.350000977516203</v>
      </c>
      <c r="H103" s="8">
        <v>24.150000512599899</v>
      </c>
      <c r="I103" s="2">
        <v>13</v>
      </c>
      <c r="J103" s="17">
        <v>2.7289779186248802</v>
      </c>
      <c r="K103" s="17">
        <v>0.53456437587738004</v>
      </c>
      <c r="L103" s="17">
        <v>2.5351285934448198</v>
      </c>
      <c r="M103" s="17">
        <v>0.53456437587738004</v>
      </c>
      <c r="N103" s="3">
        <f t="shared" si="5"/>
        <v>1.5833088159561151</v>
      </c>
      <c r="O103" s="3">
        <f t="shared" si="6"/>
        <v>1.5348464846611001</v>
      </c>
      <c r="P103" s="3">
        <f t="shared" si="7"/>
        <v>1.2135688941878029</v>
      </c>
      <c r="Q103" s="9">
        <v>0.6724</v>
      </c>
      <c r="R103" s="9" t="s">
        <v>201</v>
      </c>
      <c r="S103" s="9">
        <v>0.2722</v>
      </c>
      <c r="T103" s="9" t="s">
        <v>201</v>
      </c>
      <c r="U103" s="9">
        <v>0.4073</v>
      </c>
      <c r="V103" s="9" t="s">
        <v>201</v>
      </c>
      <c r="W103" s="9"/>
      <c r="X103" s="1" t="s">
        <v>177</v>
      </c>
      <c r="Y103" s="1">
        <f t="shared" si="8"/>
        <v>0.61809436445944999</v>
      </c>
      <c r="Z103" s="1">
        <f t="shared" si="9"/>
        <v>0.39008558991400233</v>
      </c>
      <c r="AA103" s="1" t="s">
        <v>202</v>
      </c>
      <c r="AB103" s="1" t="s">
        <v>7542</v>
      </c>
      <c r="AC103" s="1" t="s">
        <v>1194</v>
      </c>
    </row>
    <row r="104" spans="1:29" ht="13" x14ac:dyDescent="0.2">
      <c r="A104" s="1" t="s">
        <v>1055</v>
      </c>
      <c r="B104" s="1" t="s">
        <v>1056</v>
      </c>
      <c r="C104" s="1">
        <v>548</v>
      </c>
      <c r="D104" s="8">
        <v>1.86</v>
      </c>
      <c r="E104" s="8">
        <v>1.99</v>
      </c>
      <c r="F104" s="8">
        <v>22.890000045299502</v>
      </c>
      <c r="G104" s="8">
        <v>5.9700001031160399</v>
      </c>
      <c r="H104" s="8">
        <v>5.9700001031160399</v>
      </c>
      <c r="I104" s="2">
        <v>2</v>
      </c>
      <c r="J104" s="17">
        <v>0.71779429912567105</v>
      </c>
      <c r="K104" s="17">
        <v>2.2490549087524401</v>
      </c>
      <c r="L104" s="17">
        <v>0.74473196268081698</v>
      </c>
      <c r="M104" s="17">
        <v>2.3768403530120898</v>
      </c>
      <c r="N104" s="3">
        <f t="shared" si="5"/>
        <v>1.5221053808927545</v>
      </c>
      <c r="O104" s="3">
        <f t="shared" si="6"/>
        <v>1.4968934357166286</v>
      </c>
      <c r="P104" s="3">
        <f t="shared" si="7"/>
        <v>0.91474098997386621</v>
      </c>
      <c r="Q104" s="9">
        <v>0.66049999999999998</v>
      </c>
      <c r="R104" s="9" t="s">
        <v>201</v>
      </c>
      <c r="S104" s="9">
        <v>0.1983</v>
      </c>
      <c r="T104" s="9" t="s">
        <v>201</v>
      </c>
      <c r="U104" s="9">
        <v>0.33650000000000002</v>
      </c>
      <c r="V104" s="9" t="s">
        <v>201</v>
      </c>
      <c r="W104" s="9"/>
      <c r="X104" s="1" t="s">
        <v>1055</v>
      </c>
      <c r="Y104" s="1">
        <f t="shared" si="8"/>
        <v>0.58197151916826328</v>
      </c>
      <c r="Z104" s="1">
        <f t="shared" si="9"/>
        <v>0.47301493144000434</v>
      </c>
      <c r="AA104" s="1" t="s">
        <v>202</v>
      </c>
      <c r="AB104" s="1" t="s">
        <v>7860</v>
      </c>
      <c r="AC104" s="1" t="s">
        <v>1148</v>
      </c>
    </row>
    <row r="105" spans="1:29" ht="13" x14ac:dyDescent="0.2">
      <c r="A105" s="1" t="s">
        <v>197</v>
      </c>
      <c r="B105" s="1" t="s">
        <v>198</v>
      </c>
      <c r="C105" s="1">
        <v>1</v>
      </c>
      <c r="D105" s="8">
        <v>118.06</v>
      </c>
      <c r="E105" s="8">
        <v>118.06</v>
      </c>
      <c r="F105" s="8">
        <v>81.690001487731905</v>
      </c>
      <c r="G105" s="8">
        <v>71.670001745223999</v>
      </c>
      <c r="H105" s="8">
        <v>60.799998044967701</v>
      </c>
      <c r="I105" s="2">
        <v>95</v>
      </c>
      <c r="J105" s="17">
        <v>1.70608198642731</v>
      </c>
      <c r="K105" s="17">
        <v>1.21338903903961</v>
      </c>
      <c r="L105" s="17">
        <v>1.7864875793457</v>
      </c>
      <c r="M105" s="17">
        <v>1.2823306322097801</v>
      </c>
      <c r="N105" s="3">
        <f t="shared" si="5"/>
        <v>1.4970723092556</v>
      </c>
      <c r="O105" s="3">
        <f t="shared" si="6"/>
        <v>1.4942063093185451</v>
      </c>
      <c r="P105" s="3">
        <f t="shared" si="7"/>
        <v>0.29099623673032737</v>
      </c>
      <c r="Q105" s="9">
        <v>0.26860000000000001</v>
      </c>
      <c r="R105" s="9" t="s">
        <v>201</v>
      </c>
      <c r="S105" s="9">
        <v>1.54E-2</v>
      </c>
      <c r="T105" s="9" t="s">
        <v>30</v>
      </c>
      <c r="U105" s="9">
        <v>4.2000000000000003E-2</v>
      </c>
      <c r="V105" s="9" t="s">
        <v>30</v>
      </c>
      <c r="W105" s="9"/>
      <c r="X105" s="1" t="s">
        <v>197</v>
      </c>
      <c r="Y105" s="1">
        <f t="shared" si="8"/>
        <v>0.57937935889134595</v>
      </c>
      <c r="Z105" s="1">
        <f t="shared" si="9"/>
        <v>1.3767507096020994</v>
      </c>
      <c r="AA105" s="1" t="s">
        <v>202</v>
      </c>
      <c r="AB105" s="1" t="s">
        <v>7486</v>
      </c>
      <c r="AC105" s="1" t="s">
        <v>1194</v>
      </c>
    </row>
    <row r="106" spans="1:29" ht="13" x14ac:dyDescent="0.2">
      <c r="A106" s="1" t="s">
        <v>369</v>
      </c>
      <c r="B106" s="1" t="s">
        <v>370</v>
      </c>
      <c r="C106" s="1">
        <v>120</v>
      </c>
      <c r="D106" s="8">
        <v>18.149999999999999</v>
      </c>
      <c r="E106" s="8">
        <v>18.850000000000001</v>
      </c>
      <c r="F106" s="8">
        <v>50.169998407363899</v>
      </c>
      <c r="G106" s="8">
        <v>25.870001316070599</v>
      </c>
      <c r="H106" s="8">
        <v>19.410000741481799</v>
      </c>
      <c r="I106" s="2">
        <v>11</v>
      </c>
      <c r="J106" s="17">
        <v>1.85353195667267</v>
      </c>
      <c r="K106" s="17">
        <v>0.63679552078247104</v>
      </c>
      <c r="L106" s="17">
        <v>2.4660394191741899</v>
      </c>
      <c r="M106" s="17">
        <v>1.12719750404358</v>
      </c>
      <c r="N106" s="3">
        <f t="shared" si="5"/>
        <v>1.5208911001682277</v>
      </c>
      <c r="O106" s="3">
        <f t="shared" si="6"/>
        <v>1.4903647303581251</v>
      </c>
      <c r="P106" s="3">
        <f t="shared" si="7"/>
        <v>0.80427502042829413</v>
      </c>
      <c r="Q106" s="9">
        <v>0.621</v>
      </c>
      <c r="R106" s="9" t="s">
        <v>201</v>
      </c>
      <c r="S106" s="9">
        <v>0.15840000000000001</v>
      </c>
      <c r="T106" s="9" t="s">
        <v>201</v>
      </c>
      <c r="U106" s="9">
        <v>0.28589999999999999</v>
      </c>
      <c r="V106" s="9" t="s">
        <v>201</v>
      </c>
      <c r="W106" s="9"/>
      <c r="X106" s="1" t="s">
        <v>369</v>
      </c>
      <c r="Y106" s="1">
        <f t="shared" si="8"/>
        <v>0.5756654382626244</v>
      </c>
      <c r="Z106" s="1">
        <f t="shared" si="9"/>
        <v>0.54378584464201118</v>
      </c>
      <c r="AA106" s="1" t="s">
        <v>202</v>
      </c>
      <c r="AB106" s="1" t="s">
        <v>7873</v>
      </c>
      <c r="AC106" s="1" t="s">
        <v>1450</v>
      </c>
    </row>
    <row r="107" spans="1:29" ht="13" x14ac:dyDescent="0.2">
      <c r="A107" s="1" t="s">
        <v>459</v>
      </c>
      <c r="B107" s="1" t="s">
        <v>460</v>
      </c>
      <c r="C107" s="1">
        <v>56</v>
      </c>
      <c r="D107" s="8">
        <v>31.14</v>
      </c>
      <c r="E107" s="8">
        <v>33.64</v>
      </c>
      <c r="F107" s="8">
        <v>49.0700006484985</v>
      </c>
      <c r="G107" s="8">
        <v>27.259999513626099</v>
      </c>
      <c r="H107" s="8">
        <v>20.350000262260401</v>
      </c>
      <c r="I107" s="2">
        <v>23</v>
      </c>
      <c r="J107" s="17">
        <v>2.6302680969238299</v>
      </c>
      <c r="K107" s="17">
        <v>0.25822600722312899</v>
      </c>
      <c r="L107" s="17">
        <v>3.5974934101104701</v>
      </c>
      <c r="M107" s="17">
        <v>0.34355795383453402</v>
      </c>
      <c r="N107" s="3">
        <f t="shared" si="5"/>
        <v>1.7073863670229907</v>
      </c>
      <c r="O107" s="3">
        <f t="shared" si="6"/>
        <v>1.4869130253791818</v>
      </c>
      <c r="P107" s="3">
        <f t="shared" si="7"/>
        <v>1.6717564626014429</v>
      </c>
      <c r="Q107" s="9">
        <v>0.65939999999999999</v>
      </c>
      <c r="R107" s="9" t="s">
        <v>201</v>
      </c>
      <c r="S107" s="9">
        <v>0.34339999999999998</v>
      </c>
      <c r="T107" s="9" t="s">
        <v>201</v>
      </c>
      <c r="U107" s="9">
        <v>0.45960000000000001</v>
      </c>
      <c r="V107" s="9" t="s">
        <v>201</v>
      </c>
      <c r="W107" s="9"/>
      <c r="X107" s="1" t="s">
        <v>459</v>
      </c>
      <c r="Y107" s="1">
        <f t="shared" si="8"/>
        <v>0.57232026169841488</v>
      </c>
      <c r="Z107" s="1">
        <f t="shared" si="9"/>
        <v>0.33761997998375243</v>
      </c>
      <c r="AA107" s="1" t="s">
        <v>202</v>
      </c>
      <c r="AB107" s="1" t="s">
        <v>7486</v>
      </c>
      <c r="AC107" s="1" t="s">
        <v>1194</v>
      </c>
    </row>
    <row r="108" spans="1:29" ht="13" x14ac:dyDescent="0.2">
      <c r="A108" s="1" t="s">
        <v>809</v>
      </c>
      <c r="B108" s="1" t="s">
        <v>810</v>
      </c>
      <c r="C108" s="1">
        <v>320</v>
      </c>
      <c r="D108" s="8">
        <v>6.95</v>
      </c>
      <c r="E108" s="8">
        <v>7.24</v>
      </c>
      <c r="F108" s="8">
        <v>36.660000681877101</v>
      </c>
      <c r="G108" s="8">
        <v>19.200000166892998</v>
      </c>
      <c r="H108" s="8">
        <v>10.2200001478195</v>
      </c>
      <c r="I108" s="2">
        <v>7</v>
      </c>
      <c r="J108" s="17">
        <v>1.6443719863891599</v>
      </c>
      <c r="K108" s="17">
        <v>0.38725760579109197</v>
      </c>
      <c r="L108" s="17">
        <v>5.1522865295410201</v>
      </c>
      <c r="M108" s="17">
        <v>1.29419589042664</v>
      </c>
      <c r="N108" s="3">
        <f t="shared" si="5"/>
        <v>2.1195280030369781</v>
      </c>
      <c r="O108" s="3">
        <f t="shared" si="6"/>
        <v>1.4692839384078999</v>
      </c>
      <c r="P108" s="3">
        <f t="shared" si="7"/>
        <v>2.0900822428411638</v>
      </c>
      <c r="Q108" s="9">
        <v>0.49009999999999998</v>
      </c>
      <c r="R108" s="9" t="s">
        <v>201</v>
      </c>
      <c r="S108" s="9">
        <v>0.2868</v>
      </c>
      <c r="T108" s="9" t="s">
        <v>201</v>
      </c>
      <c r="U108" s="9">
        <v>0.36259999999999998</v>
      </c>
      <c r="V108" s="9" t="s">
        <v>201</v>
      </c>
      <c r="W108" s="9"/>
      <c r="X108" s="1" t="s">
        <v>809</v>
      </c>
      <c r="Y108" s="1">
        <f t="shared" si="8"/>
        <v>0.55511322295301835</v>
      </c>
      <c r="Z108" s="1">
        <f t="shared" si="9"/>
        <v>0.44057220024051019</v>
      </c>
      <c r="AA108" s="1" t="s">
        <v>202</v>
      </c>
      <c r="AB108" s="1" t="s">
        <v>7634</v>
      </c>
      <c r="AC108" s="1" t="s">
        <v>1155</v>
      </c>
    </row>
    <row r="109" spans="1:29" ht="13" x14ac:dyDescent="0.2">
      <c r="A109" s="1" t="s">
        <v>221</v>
      </c>
      <c r="B109" s="1" t="s">
        <v>222</v>
      </c>
      <c r="C109" s="1">
        <v>189</v>
      </c>
      <c r="D109" s="8">
        <v>13.31</v>
      </c>
      <c r="E109" s="8">
        <v>14.22</v>
      </c>
      <c r="F109" s="8">
        <v>46.050000190734899</v>
      </c>
      <c r="G109" s="8">
        <v>20.790000259876301</v>
      </c>
      <c r="H109" s="8">
        <v>19.740000367164601</v>
      </c>
      <c r="I109" s="2">
        <v>8</v>
      </c>
      <c r="J109" s="17">
        <v>3.2809529304504399</v>
      </c>
      <c r="K109" s="17">
        <v>0.87096357345581099</v>
      </c>
      <c r="L109" s="17">
        <v>2.0137243270874001</v>
      </c>
      <c r="M109" s="17">
        <v>0.46131756901741</v>
      </c>
      <c r="N109" s="3">
        <f t="shared" si="5"/>
        <v>1.6567396000027652</v>
      </c>
      <c r="O109" s="3">
        <f t="shared" si="6"/>
        <v>1.4423439502716056</v>
      </c>
      <c r="P109" s="3">
        <f t="shared" si="7"/>
        <v>1.2664892201458182</v>
      </c>
      <c r="Q109" s="9">
        <v>0.61260000000000003</v>
      </c>
      <c r="R109" s="9" t="s">
        <v>201</v>
      </c>
      <c r="S109" s="9">
        <v>0.25559999999999999</v>
      </c>
      <c r="T109" s="9" t="s">
        <v>201</v>
      </c>
      <c r="U109" s="9">
        <v>0.37590000000000001</v>
      </c>
      <c r="V109" s="9" t="s">
        <v>201</v>
      </c>
      <c r="W109" s="9"/>
      <c r="X109" s="1" t="s">
        <v>221</v>
      </c>
      <c r="Y109" s="1">
        <f t="shared" si="8"/>
        <v>0.5284152396003452</v>
      </c>
      <c r="Z109" s="1">
        <f t="shared" si="9"/>
        <v>0.42492767428618755</v>
      </c>
      <c r="AA109" s="1" t="s">
        <v>202</v>
      </c>
      <c r="AB109" s="1" t="s">
        <v>7686</v>
      </c>
      <c r="AC109" s="1" t="s">
        <v>1140</v>
      </c>
    </row>
    <row r="110" spans="1:29" ht="13" x14ac:dyDescent="0.2">
      <c r="A110" s="1" t="s">
        <v>413</v>
      </c>
      <c r="B110" s="1" t="s">
        <v>414</v>
      </c>
      <c r="C110" s="1">
        <v>277</v>
      </c>
      <c r="D110" s="8">
        <v>8.65</v>
      </c>
      <c r="E110" s="8">
        <v>9.65</v>
      </c>
      <c r="F110" s="8">
        <v>45.669999718666098</v>
      </c>
      <c r="G110" s="8">
        <v>24.819999933242801</v>
      </c>
      <c r="H110" s="8">
        <v>10.0699998438358</v>
      </c>
      <c r="I110" s="2">
        <v>5</v>
      </c>
      <c r="J110" s="17">
        <v>0.69823241233825695</v>
      </c>
      <c r="K110" s="17">
        <v>0.55975759029388406</v>
      </c>
      <c r="L110" s="17">
        <v>2.9648313522338898</v>
      </c>
      <c r="M110" s="17">
        <v>2.1677041053771999</v>
      </c>
      <c r="N110" s="3">
        <f t="shared" si="5"/>
        <v>1.5976313650608078</v>
      </c>
      <c r="O110" s="3">
        <f t="shared" si="6"/>
        <v>1.4329682588577284</v>
      </c>
      <c r="P110" s="3">
        <f t="shared" si="7"/>
        <v>1.1662359942260512</v>
      </c>
      <c r="Q110" s="9">
        <v>0.64490000000000003</v>
      </c>
      <c r="R110" s="9" t="s">
        <v>201</v>
      </c>
      <c r="S110" s="9">
        <v>0.2505</v>
      </c>
      <c r="T110" s="9" t="s">
        <v>201</v>
      </c>
      <c r="U110" s="9">
        <v>0.38080000000000003</v>
      </c>
      <c r="V110" s="9" t="s">
        <v>201</v>
      </c>
      <c r="W110" s="9"/>
      <c r="X110" s="1" t="s">
        <v>413</v>
      </c>
      <c r="Y110" s="1">
        <f t="shared" si="8"/>
        <v>0.5190066533574117</v>
      </c>
      <c r="Z110" s="1">
        <f t="shared" si="9"/>
        <v>0.41930306028756326</v>
      </c>
      <c r="AA110" s="1" t="s">
        <v>202</v>
      </c>
      <c r="AB110" s="1" t="s">
        <v>7804</v>
      </c>
      <c r="AC110" s="1" t="s">
        <v>1155</v>
      </c>
    </row>
    <row r="111" spans="1:29" ht="13" x14ac:dyDescent="0.2">
      <c r="A111" s="1" t="s">
        <v>549</v>
      </c>
      <c r="B111" s="1" t="s">
        <v>550</v>
      </c>
      <c r="C111" s="1">
        <v>454</v>
      </c>
      <c r="D111" s="8">
        <v>2.92</v>
      </c>
      <c r="E111" s="8">
        <v>3.25</v>
      </c>
      <c r="F111" s="8">
        <v>35.569998621940599</v>
      </c>
      <c r="G111" s="8">
        <v>22.529999911785101</v>
      </c>
      <c r="H111" s="8">
        <v>11.069999635219601</v>
      </c>
      <c r="I111" s="2">
        <v>4</v>
      </c>
      <c r="J111" s="17">
        <v>2.3988330364227299</v>
      </c>
      <c r="K111" s="17">
        <v>1.3061709403991699</v>
      </c>
      <c r="L111" s="17">
        <v>1.5559656620025599</v>
      </c>
      <c r="M111" s="17">
        <v>0.71779429912567105</v>
      </c>
      <c r="N111" s="3">
        <f t="shared" si="5"/>
        <v>1.4946909844875327</v>
      </c>
      <c r="O111" s="3">
        <f t="shared" si="6"/>
        <v>1.4310683012008649</v>
      </c>
      <c r="P111" s="3">
        <f t="shared" si="7"/>
        <v>0.69769518247142048</v>
      </c>
      <c r="Q111" s="9">
        <v>0.61570000000000003</v>
      </c>
      <c r="R111" s="9" t="s">
        <v>201</v>
      </c>
      <c r="S111" s="9">
        <v>0.129</v>
      </c>
      <c r="T111" s="9" t="s">
        <v>201</v>
      </c>
      <c r="U111" s="9">
        <v>0.25119999999999998</v>
      </c>
      <c r="V111" s="9" t="s">
        <v>201</v>
      </c>
      <c r="W111" s="9"/>
      <c r="X111" s="1" t="s">
        <v>549</v>
      </c>
      <c r="Y111" s="1">
        <f t="shared" si="8"/>
        <v>0.51709252982297305</v>
      </c>
      <c r="Z111" s="1">
        <f t="shared" si="9"/>
        <v>0.59998036493484153</v>
      </c>
      <c r="AA111" s="1" t="s">
        <v>202</v>
      </c>
      <c r="AB111" s="1" t="s">
        <v>7509</v>
      </c>
      <c r="AC111" s="1" t="s">
        <v>1231</v>
      </c>
    </row>
    <row r="112" spans="1:29" ht="13" x14ac:dyDescent="0.2">
      <c r="A112" s="1" t="s">
        <v>187</v>
      </c>
      <c r="B112" s="1" t="s">
        <v>188</v>
      </c>
      <c r="C112" s="1">
        <v>118</v>
      </c>
      <c r="D112" s="8">
        <v>18.29</v>
      </c>
      <c r="E112" s="8">
        <v>18.41</v>
      </c>
      <c r="F112" s="8">
        <v>64.789998531341595</v>
      </c>
      <c r="G112" s="8">
        <v>37.680000066757202</v>
      </c>
      <c r="H112" s="8">
        <v>29.929998517036399</v>
      </c>
      <c r="I112" s="2">
        <v>17</v>
      </c>
      <c r="J112" s="17">
        <v>2.3988330364227299</v>
      </c>
      <c r="K112" s="17">
        <v>0.42072659730911299</v>
      </c>
      <c r="L112" s="17">
        <v>2.6546056270599401</v>
      </c>
      <c r="M112" s="17">
        <v>0.42461955547332803</v>
      </c>
      <c r="N112" s="3">
        <f t="shared" si="5"/>
        <v>1.4746962040662777</v>
      </c>
      <c r="O112" s="3">
        <f t="shared" si="6"/>
        <v>1.411726295948029</v>
      </c>
      <c r="P112" s="3">
        <f t="shared" si="7"/>
        <v>1.2192522341275558</v>
      </c>
      <c r="Q112" s="9">
        <v>0.79310000000000003</v>
      </c>
      <c r="R112" s="9" t="s">
        <v>201</v>
      </c>
      <c r="S112" s="9">
        <v>0.33090000000000003</v>
      </c>
      <c r="T112" s="9" t="s">
        <v>201</v>
      </c>
      <c r="U112" s="9">
        <v>0.49299999999999999</v>
      </c>
      <c r="V112" s="9" t="s">
        <v>201</v>
      </c>
      <c r="W112" s="9"/>
      <c r="X112" s="1" t="s">
        <v>187</v>
      </c>
      <c r="Y112" s="1">
        <f t="shared" si="8"/>
        <v>0.49746040747976211</v>
      </c>
      <c r="Z112" s="1">
        <f t="shared" si="9"/>
        <v>0.30715308072276998</v>
      </c>
      <c r="AA112" s="1" t="s">
        <v>202</v>
      </c>
      <c r="AB112" s="1" t="s">
        <v>7601</v>
      </c>
      <c r="AC112" s="1" t="s">
        <v>1155</v>
      </c>
    </row>
    <row r="113" spans="1:29" ht="13" x14ac:dyDescent="0.2">
      <c r="A113" s="1" t="s">
        <v>185</v>
      </c>
      <c r="B113" s="1" t="s">
        <v>186</v>
      </c>
      <c r="C113" s="1">
        <v>115</v>
      </c>
      <c r="D113" s="8">
        <v>18.57</v>
      </c>
      <c r="E113" s="8">
        <v>18.64</v>
      </c>
      <c r="F113" s="8">
        <v>80.000001192092896</v>
      </c>
      <c r="G113" s="8">
        <v>69.999998807907104</v>
      </c>
      <c r="H113" s="8">
        <v>65.329998731613202</v>
      </c>
      <c r="I113" s="2">
        <v>14</v>
      </c>
      <c r="J113" s="17">
        <v>2.0323569774627699</v>
      </c>
      <c r="K113" s="17">
        <v>0.80167812108993497</v>
      </c>
      <c r="L113" s="17">
        <v>2.0137243270874001</v>
      </c>
      <c r="M113" s="17">
        <v>0.73790425062179599</v>
      </c>
      <c r="N113" s="3">
        <f t="shared" si="5"/>
        <v>1.396415919065475</v>
      </c>
      <c r="O113" s="3">
        <f t="shared" si="6"/>
        <v>1.4077012240886675</v>
      </c>
      <c r="P113" s="3">
        <f t="shared" si="7"/>
        <v>0.72407213411080118</v>
      </c>
      <c r="Q113" s="9">
        <v>0.80730000000000002</v>
      </c>
      <c r="R113" s="9" t="s">
        <v>201</v>
      </c>
      <c r="S113" s="9">
        <v>0.18160000000000001</v>
      </c>
      <c r="T113" s="9" t="s">
        <v>201</v>
      </c>
      <c r="U113" s="9">
        <v>0.35360000000000003</v>
      </c>
      <c r="V113" s="9" t="s">
        <v>201</v>
      </c>
      <c r="W113" s="9"/>
      <c r="X113" s="1" t="s">
        <v>185</v>
      </c>
      <c r="Y113" s="1">
        <f t="shared" si="8"/>
        <v>0.49334116333214156</v>
      </c>
      <c r="Z113" s="1">
        <f t="shared" si="9"/>
        <v>0.45148774365896449</v>
      </c>
      <c r="AA113" s="1" t="s">
        <v>202</v>
      </c>
      <c r="AB113" s="1" t="s">
        <v>8243</v>
      </c>
      <c r="AC113" s="1" t="s">
        <v>1624</v>
      </c>
    </row>
    <row r="114" spans="1:29" ht="13" x14ac:dyDescent="0.2">
      <c r="A114" s="1" t="s">
        <v>259</v>
      </c>
      <c r="B114" s="1" t="s">
        <v>260</v>
      </c>
      <c r="C114" s="1">
        <v>335</v>
      </c>
      <c r="D114" s="8">
        <v>6.22</v>
      </c>
      <c r="E114" s="8">
        <v>6.34</v>
      </c>
      <c r="F114" s="8">
        <v>64.380002021789593</v>
      </c>
      <c r="G114" s="8">
        <v>21.8799993395805</v>
      </c>
      <c r="H114" s="8">
        <v>15.6299993395805</v>
      </c>
      <c r="I114" s="2">
        <v>4</v>
      </c>
      <c r="J114" s="17">
        <v>5.8076438903808603</v>
      </c>
      <c r="K114" s="17">
        <v>0.92044961452484098</v>
      </c>
      <c r="L114" s="17">
        <v>1.87068212032318</v>
      </c>
      <c r="M114" s="17">
        <v>0.46131756901741</v>
      </c>
      <c r="N114" s="3">
        <f t="shared" si="5"/>
        <v>2.265023298561573</v>
      </c>
      <c r="O114" s="3">
        <f t="shared" si="6"/>
        <v>1.3955658674240106</v>
      </c>
      <c r="P114" s="3">
        <f t="shared" si="7"/>
        <v>2.433577501884213</v>
      </c>
      <c r="Q114" s="9">
        <v>0.48570000000000002</v>
      </c>
      <c r="R114" s="9" t="s">
        <v>201</v>
      </c>
      <c r="S114" s="9">
        <v>0.30659999999999998</v>
      </c>
      <c r="T114" s="9" t="s">
        <v>201</v>
      </c>
      <c r="U114" s="9">
        <v>0.37490000000000001</v>
      </c>
      <c r="V114" s="9" t="s">
        <v>201</v>
      </c>
      <c r="W114" s="9"/>
      <c r="X114" s="1" t="s">
        <v>259</v>
      </c>
      <c r="Y114" s="1">
        <f t="shared" si="8"/>
        <v>0.48085021782098125</v>
      </c>
      <c r="Z114" s="1">
        <f t="shared" si="9"/>
        <v>0.42608455957844932</v>
      </c>
      <c r="AA114" s="1" t="s">
        <v>202</v>
      </c>
      <c r="AB114" s="1" t="s">
        <v>7575</v>
      </c>
      <c r="AC114" s="1" t="s">
        <v>1356</v>
      </c>
    </row>
    <row r="115" spans="1:29" ht="13" x14ac:dyDescent="0.2">
      <c r="A115" s="1" t="s">
        <v>579</v>
      </c>
      <c r="B115" s="1" t="s">
        <v>580</v>
      </c>
      <c r="C115" s="1">
        <v>443</v>
      </c>
      <c r="D115" s="8">
        <v>3.21</v>
      </c>
      <c r="E115" s="8">
        <v>3.3</v>
      </c>
      <c r="F115" s="8">
        <v>29.519999027252201</v>
      </c>
      <c r="G115" s="8">
        <v>5.7270001620054201</v>
      </c>
      <c r="H115" s="8">
        <v>3.9650000631809199</v>
      </c>
      <c r="I115" s="2">
        <v>3</v>
      </c>
      <c r="J115" s="17">
        <v>1.80301797389984</v>
      </c>
      <c r="K115" s="17">
        <v>1.1376270055770901</v>
      </c>
      <c r="L115" s="17">
        <v>1.6292960643768299</v>
      </c>
      <c r="M115" s="17">
        <v>1.05681753158569</v>
      </c>
      <c r="N115" s="3">
        <f t="shared" si="5"/>
        <v>1.4066896438598624</v>
      </c>
      <c r="O115" s="3">
        <f t="shared" si="6"/>
        <v>1.3834615349769601</v>
      </c>
      <c r="P115" s="3">
        <f t="shared" si="7"/>
        <v>0.36580275282112135</v>
      </c>
      <c r="Q115" s="9">
        <v>0.60060000000000002</v>
      </c>
      <c r="R115" s="9" t="s">
        <v>201</v>
      </c>
      <c r="S115" s="9">
        <v>3.9899999999999998E-2</v>
      </c>
      <c r="T115" s="9" t="s">
        <v>30</v>
      </c>
      <c r="U115" s="9">
        <v>0.11269999999999999</v>
      </c>
      <c r="V115" s="9" t="s">
        <v>201</v>
      </c>
      <c r="W115" s="9"/>
      <c r="X115" s="1" t="s">
        <v>579</v>
      </c>
      <c r="Y115" s="1">
        <f t="shared" si="8"/>
        <v>0.46828253258579083</v>
      </c>
      <c r="Z115" s="1">
        <f t="shared" si="9"/>
        <v>0.94807608395389353</v>
      </c>
      <c r="AA115" s="1" t="s">
        <v>202</v>
      </c>
      <c r="AB115" s="1" t="s">
        <v>7438</v>
      </c>
      <c r="AC115" s="1" t="s">
        <v>1310</v>
      </c>
    </row>
    <row r="116" spans="1:29" ht="13" x14ac:dyDescent="0.2">
      <c r="A116" s="1" t="s">
        <v>461</v>
      </c>
      <c r="B116" s="1" t="s">
        <v>462</v>
      </c>
      <c r="C116" s="1">
        <v>270</v>
      </c>
      <c r="D116" s="8">
        <v>9.24</v>
      </c>
      <c r="E116" s="8">
        <v>10.9</v>
      </c>
      <c r="F116" s="8">
        <v>40.239998698234601</v>
      </c>
      <c r="G116" s="8">
        <v>25.529998540878299</v>
      </c>
      <c r="H116" s="8">
        <v>15.6200006604195</v>
      </c>
      <c r="I116" s="2">
        <v>11</v>
      </c>
      <c r="J116" s="17">
        <v>2.1677041053771999</v>
      </c>
      <c r="K116" s="17">
        <v>0.63095742464065596</v>
      </c>
      <c r="L116" s="17">
        <v>2.1281390190124498</v>
      </c>
      <c r="M116" s="17">
        <v>0.61944109201431297</v>
      </c>
      <c r="N116" s="3">
        <f t="shared" si="5"/>
        <v>1.3865604102611546</v>
      </c>
      <c r="O116" s="3">
        <f t="shared" si="6"/>
        <v>1.3795482218265529</v>
      </c>
      <c r="P116" s="3">
        <f t="shared" si="7"/>
        <v>0.8793050713836783</v>
      </c>
      <c r="Q116" s="9">
        <v>0.85650000000000004</v>
      </c>
      <c r="R116" s="9" t="s">
        <v>201</v>
      </c>
      <c r="S116" s="9">
        <v>0.25490000000000002</v>
      </c>
      <c r="T116" s="9" t="s">
        <v>201</v>
      </c>
      <c r="U116" s="9">
        <v>0.44400000000000001</v>
      </c>
      <c r="V116" s="9" t="s">
        <v>201</v>
      </c>
      <c r="W116" s="9"/>
      <c r="X116" s="1" t="s">
        <v>461</v>
      </c>
      <c r="Y116" s="1">
        <f t="shared" si="8"/>
        <v>0.46419588668330219</v>
      </c>
      <c r="Z116" s="1">
        <f t="shared" si="9"/>
        <v>0.35261702988538018</v>
      </c>
      <c r="AA116" s="1" t="s">
        <v>202</v>
      </c>
      <c r="AB116" s="1" t="s">
        <v>8123</v>
      </c>
      <c r="AC116" s="1" t="s">
        <v>1220</v>
      </c>
    </row>
    <row r="117" spans="1:29" ht="13" x14ac:dyDescent="0.2">
      <c r="A117" s="1" t="s">
        <v>175</v>
      </c>
      <c r="B117" s="1" t="s">
        <v>176</v>
      </c>
      <c r="C117" s="1">
        <v>100</v>
      </c>
      <c r="D117" s="8">
        <v>22.16</v>
      </c>
      <c r="E117" s="8">
        <v>22.57</v>
      </c>
      <c r="F117" s="8">
        <v>46.119999885559103</v>
      </c>
      <c r="G117" s="8">
        <v>42.8600013256073</v>
      </c>
      <c r="H117" s="8">
        <v>30.610001087188699</v>
      </c>
      <c r="I117" s="2">
        <v>13</v>
      </c>
      <c r="J117" s="17">
        <v>2.3768401145935099</v>
      </c>
      <c r="K117" s="17">
        <v>0.28575909137725802</v>
      </c>
      <c r="L117" s="17">
        <v>2.9376497268676798</v>
      </c>
      <c r="M117" s="17">
        <v>0.36643758416175798</v>
      </c>
      <c r="N117" s="3">
        <f t="shared" si="5"/>
        <v>1.4916716292500514</v>
      </c>
      <c r="O117" s="3">
        <f t="shared" si="6"/>
        <v>1.3716388493776339</v>
      </c>
      <c r="P117" s="3">
        <f t="shared" si="7"/>
        <v>1.3656198362477132</v>
      </c>
      <c r="Q117" s="9">
        <v>0.79720000000000002</v>
      </c>
      <c r="R117" s="9" t="s">
        <v>201</v>
      </c>
      <c r="S117" s="9">
        <v>0.36770000000000003</v>
      </c>
      <c r="T117" s="9" t="s">
        <v>201</v>
      </c>
      <c r="U117" s="9">
        <v>0.52349999999999997</v>
      </c>
      <c r="V117" s="9" t="s">
        <v>201</v>
      </c>
      <c r="W117" s="9"/>
      <c r="X117" s="1" t="s">
        <v>175</v>
      </c>
      <c r="Y117" s="1">
        <f t="shared" si="8"/>
        <v>0.45590067189035272</v>
      </c>
      <c r="Z117" s="1">
        <f t="shared" si="9"/>
        <v>0.28108331398513892</v>
      </c>
      <c r="AA117" s="1" t="s">
        <v>202</v>
      </c>
      <c r="AB117" s="1" t="s">
        <v>7692</v>
      </c>
      <c r="AC117" s="1" t="s">
        <v>1155</v>
      </c>
    </row>
    <row r="118" spans="1:29" ht="13" x14ac:dyDescent="0.2">
      <c r="A118" s="1" t="s">
        <v>239</v>
      </c>
      <c r="B118" s="1" t="s">
        <v>240</v>
      </c>
      <c r="C118" s="1">
        <v>291</v>
      </c>
      <c r="D118" s="8">
        <v>8.0500000000000007</v>
      </c>
      <c r="E118" s="8">
        <v>8.31</v>
      </c>
      <c r="F118" s="8">
        <v>32.980000972747803</v>
      </c>
      <c r="G118" s="8">
        <v>17.4300000071526</v>
      </c>
      <c r="H118" s="8">
        <v>16.349999606609298</v>
      </c>
      <c r="I118" s="2">
        <v>6</v>
      </c>
      <c r="J118" s="17">
        <v>2.4888570308685298</v>
      </c>
      <c r="K118" s="17">
        <v>0.15848930180072801</v>
      </c>
      <c r="L118" s="17">
        <v>4.2072663307189897</v>
      </c>
      <c r="M118" s="17">
        <v>0.242102906107903</v>
      </c>
      <c r="N118" s="3">
        <f t="shared" si="5"/>
        <v>1.7741788923740376</v>
      </c>
      <c r="O118" s="3">
        <f t="shared" si="6"/>
        <v>1.3654799684882164</v>
      </c>
      <c r="P118" s="3">
        <f t="shared" si="7"/>
        <v>1.9483658969381028</v>
      </c>
      <c r="Q118" s="9">
        <v>0.65980000000000005</v>
      </c>
      <c r="R118" s="9" t="s">
        <v>201</v>
      </c>
      <c r="S118" s="9">
        <v>0.37809999999999999</v>
      </c>
      <c r="T118" s="9" t="s">
        <v>201</v>
      </c>
      <c r="U118" s="9">
        <v>0.4849</v>
      </c>
      <c r="V118" s="9" t="s">
        <v>201</v>
      </c>
      <c r="W118" s="9"/>
      <c r="X118" s="1" t="s">
        <v>239</v>
      </c>
      <c r="Y118" s="1">
        <f t="shared" si="8"/>
        <v>0.44940815000602857</v>
      </c>
      <c r="Z118" s="1">
        <f t="shared" si="9"/>
        <v>0.31434781588447563</v>
      </c>
      <c r="AA118" s="1" t="s">
        <v>202</v>
      </c>
      <c r="AB118" s="1" t="s">
        <v>7425</v>
      </c>
      <c r="AC118" s="1" t="s">
        <v>1148</v>
      </c>
    </row>
    <row r="119" spans="1:29" ht="13" x14ac:dyDescent="0.2">
      <c r="A119" s="1" t="s">
        <v>261</v>
      </c>
      <c r="B119" s="1" t="s">
        <v>262</v>
      </c>
      <c r="C119" s="1">
        <v>310</v>
      </c>
      <c r="D119" s="8">
        <v>7.3</v>
      </c>
      <c r="E119" s="8">
        <v>7.42</v>
      </c>
      <c r="F119" s="8">
        <v>58.780002593994098</v>
      </c>
      <c r="G119" s="8">
        <v>51.150000095367403</v>
      </c>
      <c r="H119" s="8">
        <v>38.170000910759001</v>
      </c>
      <c r="I119" s="2">
        <v>7</v>
      </c>
      <c r="J119" s="17">
        <v>4.83058786392212</v>
      </c>
      <c r="K119" s="17">
        <v>0.24888570606708499</v>
      </c>
      <c r="L119" s="17">
        <v>2.44343066215515</v>
      </c>
      <c r="M119" s="17">
        <v>0.15703627467155501</v>
      </c>
      <c r="N119" s="3">
        <f t="shared" si="5"/>
        <v>1.9199851267039776</v>
      </c>
      <c r="O119" s="3">
        <f t="shared" si="6"/>
        <v>1.3461581841111177</v>
      </c>
      <c r="P119" s="3">
        <f t="shared" si="7"/>
        <v>2.2095373158967693</v>
      </c>
      <c r="Q119" s="9">
        <v>0.6139</v>
      </c>
      <c r="R119" s="9" t="s">
        <v>201</v>
      </c>
      <c r="S119" s="9">
        <v>0.37409999999999999</v>
      </c>
      <c r="T119" s="9" t="s">
        <v>201</v>
      </c>
      <c r="U119" s="9">
        <v>0.46610000000000001</v>
      </c>
      <c r="V119" s="9" t="s">
        <v>201</v>
      </c>
      <c r="W119" s="9"/>
      <c r="X119" s="1" t="s">
        <v>261</v>
      </c>
      <c r="Y119" s="1">
        <f t="shared" si="8"/>
        <v>0.42884794785596997</v>
      </c>
      <c r="Z119" s="1">
        <f t="shared" si="9"/>
        <v>0.33152089706741439</v>
      </c>
      <c r="AA119" s="1" t="s">
        <v>202</v>
      </c>
      <c r="AB119" s="1" t="s">
        <v>8180</v>
      </c>
      <c r="AC119" s="1" t="s">
        <v>4833</v>
      </c>
    </row>
    <row r="120" spans="1:29" ht="13" x14ac:dyDescent="0.2">
      <c r="A120" s="1" t="s">
        <v>257</v>
      </c>
      <c r="B120" s="1" t="s">
        <v>258</v>
      </c>
      <c r="C120" s="1">
        <v>221</v>
      </c>
      <c r="D120" s="8">
        <v>11.69</v>
      </c>
      <c r="E120" s="8">
        <v>11.95</v>
      </c>
      <c r="F120" s="8">
        <v>48.449999094009399</v>
      </c>
      <c r="G120" s="8">
        <v>24.230000376701401</v>
      </c>
      <c r="H120" s="8">
        <v>15.4899999499321</v>
      </c>
      <c r="I120" s="2">
        <v>6</v>
      </c>
      <c r="J120" s="17">
        <v>2.3120648860931401</v>
      </c>
      <c r="K120" s="17">
        <v>1.1587769985198999</v>
      </c>
      <c r="L120" s="17">
        <v>1.47231245040894</v>
      </c>
      <c r="M120" s="17">
        <v>0.83946001529693604</v>
      </c>
      <c r="N120" s="3">
        <f t="shared" si="5"/>
        <v>1.4456535875797289</v>
      </c>
      <c r="O120" s="3">
        <f t="shared" si="6"/>
        <v>1.3155447244644201</v>
      </c>
      <c r="P120" s="3">
        <f t="shared" si="7"/>
        <v>0.63275799944544786</v>
      </c>
      <c r="Q120" s="9">
        <v>0.67659999999999998</v>
      </c>
      <c r="R120" s="9" t="s">
        <v>201</v>
      </c>
      <c r="S120" s="9">
        <v>0.1221</v>
      </c>
      <c r="T120" s="9" t="s">
        <v>201</v>
      </c>
      <c r="U120" s="9">
        <v>0.25369999999999998</v>
      </c>
      <c r="V120" s="9" t="s">
        <v>201</v>
      </c>
      <c r="W120" s="9"/>
      <c r="X120" s="1" t="s">
        <v>257</v>
      </c>
      <c r="Y120" s="1">
        <f t="shared" si="8"/>
        <v>0.39566029652068424</v>
      </c>
      <c r="Z120" s="1">
        <f t="shared" si="9"/>
        <v>0.59567953277826935</v>
      </c>
      <c r="AA120" s="1" t="s">
        <v>202</v>
      </c>
      <c r="AB120" s="1" t="s">
        <v>7970</v>
      </c>
      <c r="AC120" s="1" t="s">
        <v>1140</v>
      </c>
    </row>
    <row r="121" spans="1:29" ht="13" x14ac:dyDescent="0.2">
      <c r="A121" s="1" t="s">
        <v>167</v>
      </c>
      <c r="B121" s="1" t="s">
        <v>168</v>
      </c>
      <c r="C121" s="1">
        <v>148</v>
      </c>
      <c r="D121" s="8">
        <v>15.83</v>
      </c>
      <c r="E121" s="8">
        <v>17.510000000000002</v>
      </c>
      <c r="F121" s="8">
        <v>88.779997825622601</v>
      </c>
      <c r="G121" s="8">
        <v>78.570002317428603</v>
      </c>
      <c r="H121" s="8">
        <v>69.389998912811294</v>
      </c>
      <c r="I121" s="2">
        <v>11</v>
      </c>
      <c r="J121" s="17">
        <v>2.77971291542053</v>
      </c>
      <c r="K121" s="17">
        <v>0.51999598741531405</v>
      </c>
      <c r="L121" s="17">
        <v>2.1086280345916699</v>
      </c>
      <c r="M121" s="17">
        <v>0.41304749250411998</v>
      </c>
      <c r="N121" s="3">
        <f t="shared" si="5"/>
        <v>1.4553461074829084</v>
      </c>
      <c r="O121" s="3">
        <f t="shared" si="6"/>
        <v>1.314312011003492</v>
      </c>
      <c r="P121" s="3">
        <f t="shared" si="7"/>
        <v>1.1750164492679793</v>
      </c>
      <c r="Q121" s="9">
        <v>0.80859999999999999</v>
      </c>
      <c r="R121" s="9" t="s">
        <v>201</v>
      </c>
      <c r="S121" s="9">
        <v>0.32719999999999999</v>
      </c>
      <c r="T121" s="9" t="s">
        <v>201</v>
      </c>
      <c r="U121" s="9">
        <v>0.49480000000000002</v>
      </c>
      <c r="V121" s="9" t="s">
        <v>201</v>
      </c>
      <c r="W121" s="9"/>
      <c r="X121" s="1" t="s">
        <v>167</v>
      </c>
      <c r="Y121" s="1">
        <f t="shared" si="8"/>
        <v>0.39430780480265087</v>
      </c>
      <c r="Z121" s="1">
        <f t="shared" si="9"/>
        <v>0.30557030904291693</v>
      </c>
      <c r="AA121" s="1" t="s">
        <v>202</v>
      </c>
      <c r="AB121" s="1" t="s">
        <v>7388</v>
      </c>
      <c r="AC121" s="1" t="s">
        <v>1148</v>
      </c>
    </row>
    <row r="122" spans="1:29" ht="13" x14ac:dyDescent="0.2">
      <c r="A122" s="1" t="s">
        <v>519</v>
      </c>
      <c r="B122" s="1" t="s">
        <v>520</v>
      </c>
      <c r="C122" s="1">
        <v>379</v>
      </c>
      <c r="D122" s="8">
        <v>4.8</v>
      </c>
      <c r="E122" s="8">
        <v>5.08</v>
      </c>
      <c r="F122" s="8">
        <v>58.170002698898301</v>
      </c>
      <c r="G122" s="8">
        <v>14.0900000929832</v>
      </c>
      <c r="H122" s="8">
        <v>6.0400001704692796</v>
      </c>
      <c r="I122" s="2">
        <v>3</v>
      </c>
      <c r="J122" s="17">
        <v>2.2490549087524401</v>
      </c>
      <c r="K122" s="17">
        <v>0.34994518756866499</v>
      </c>
      <c r="L122" s="17">
        <v>2.6061534881591801</v>
      </c>
      <c r="M122" s="17">
        <v>0.35318318009376498</v>
      </c>
      <c r="N122" s="3">
        <f t="shared" si="5"/>
        <v>1.3895841911435127</v>
      </c>
      <c r="O122" s="3">
        <f t="shared" si="6"/>
        <v>1.3011190444231024</v>
      </c>
      <c r="P122" s="3">
        <f t="shared" si="7"/>
        <v>1.2074362760724944</v>
      </c>
      <c r="Q122" s="9">
        <v>0.89149999999999996</v>
      </c>
      <c r="R122" s="9" t="s">
        <v>201</v>
      </c>
      <c r="S122" s="9">
        <v>0.37969999999999998</v>
      </c>
      <c r="T122" s="9" t="s">
        <v>201</v>
      </c>
      <c r="U122" s="9">
        <v>0.56469999999999998</v>
      </c>
      <c r="V122" s="9" t="s">
        <v>201</v>
      </c>
      <c r="X122" s="1" t="s">
        <v>519</v>
      </c>
      <c r="Y122" s="1">
        <f t="shared" si="8"/>
        <v>0.37975296585418428</v>
      </c>
      <c r="Z122" s="1">
        <f t="shared" si="9"/>
        <v>0.24818221226312084</v>
      </c>
      <c r="AA122" s="1" t="s">
        <v>202</v>
      </c>
      <c r="AB122" s="1" t="s">
        <v>8265</v>
      </c>
      <c r="AC122" s="1" t="s">
        <v>1310</v>
      </c>
    </row>
    <row r="123" spans="1:29" ht="13" x14ac:dyDescent="0.2">
      <c r="A123" s="1" t="s">
        <v>249</v>
      </c>
      <c r="B123" s="1" t="s">
        <v>250</v>
      </c>
      <c r="C123" s="1">
        <v>32</v>
      </c>
      <c r="D123" s="8">
        <v>39.58</v>
      </c>
      <c r="E123" s="8">
        <v>40.96</v>
      </c>
      <c r="F123" s="8">
        <v>60.879999399185202</v>
      </c>
      <c r="G123" s="8">
        <v>41.519999504089398</v>
      </c>
      <c r="H123" s="8">
        <v>38.519999384880101</v>
      </c>
      <c r="I123" s="2">
        <v>31</v>
      </c>
      <c r="J123" s="17">
        <v>1.9408860206603999</v>
      </c>
      <c r="K123" s="17">
        <v>0.43651580810546903</v>
      </c>
      <c r="L123" s="17">
        <v>2.8054337501525901</v>
      </c>
      <c r="M123" s="17">
        <v>0.648634433746338</v>
      </c>
      <c r="N123" s="3">
        <f t="shared" si="5"/>
        <v>1.4578675031661992</v>
      </c>
      <c r="O123" s="3">
        <f t="shared" si="6"/>
        <v>1.2947602272033691</v>
      </c>
      <c r="P123" s="3">
        <f t="shared" si="7"/>
        <v>1.1176253283793871</v>
      </c>
      <c r="Q123" s="9">
        <v>0.79590000000000005</v>
      </c>
      <c r="R123" s="9" t="s">
        <v>201</v>
      </c>
      <c r="S123" s="9">
        <v>0.30559999999999998</v>
      </c>
      <c r="T123" s="9" t="s">
        <v>201</v>
      </c>
      <c r="U123" s="9">
        <v>0.47260000000000002</v>
      </c>
      <c r="V123" s="9" t="s">
        <v>201</v>
      </c>
      <c r="X123" s="1" t="s">
        <v>249</v>
      </c>
      <c r="Y123" s="1">
        <f t="shared" si="8"/>
        <v>0.37268495424192943</v>
      </c>
      <c r="Z123" s="1">
        <f t="shared" si="9"/>
        <v>0.32550628270364979</v>
      </c>
      <c r="AA123" s="1" t="s">
        <v>202</v>
      </c>
      <c r="AB123" s="1" t="s">
        <v>7703</v>
      </c>
      <c r="AC123" s="1" t="s">
        <v>1213</v>
      </c>
    </row>
    <row r="124" spans="1:29" ht="13" x14ac:dyDescent="0.2">
      <c r="A124" s="1" t="s">
        <v>227</v>
      </c>
      <c r="B124" s="1" t="s">
        <v>228</v>
      </c>
      <c r="C124" s="1">
        <v>366</v>
      </c>
      <c r="D124" s="8">
        <v>5.17</v>
      </c>
      <c r="E124" s="8">
        <v>8.16</v>
      </c>
      <c r="F124" s="8">
        <v>39.390000700950601</v>
      </c>
      <c r="G124" s="8">
        <v>16.2300005555153</v>
      </c>
      <c r="H124" s="8">
        <v>9.3070000410079992</v>
      </c>
      <c r="I124" s="2">
        <v>7</v>
      </c>
      <c r="J124" s="17">
        <v>1.22461605072021</v>
      </c>
      <c r="K124" s="17">
        <v>0.66680681705474898</v>
      </c>
      <c r="L124" s="17">
        <v>4.1686940193176296</v>
      </c>
      <c r="M124" s="17">
        <v>1.3182567358017001</v>
      </c>
      <c r="N124" s="3">
        <f t="shared" si="5"/>
        <v>1.8445934057235722</v>
      </c>
      <c r="O124" s="3">
        <f t="shared" si="6"/>
        <v>1.2714363932609549</v>
      </c>
      <c r="P124" s="3">
        <f t="shared" si="7"/>
        <v>1.575862422228733</v>
      </c>
      <c r="Q124" s="9">
        <v>0.53910000000000002</v>
      </c>
      <c r="R124" s="9" t="s">
        <v>201</v>
      </c>
      <c r="S124" s="9">
        <v>0.26569999999999999</v>
      </c>
      <c r="T124" s="9" t="s">
        <v>201</v>
      </c>
      <c r="U124" s="9">
        <v>0.36230000000000001</v>
      </c>
      <c r="V124" s="9" t="s">
        <v>201</v>
      </c>
      <c r="X124" s="1" t="s">
        <v>227</v>
      </c>
      <c r="Y124" s="1">
        <f t="shared" si="8"/>
        <v>0.34645928945834759</v>
      </c>
      <c r="Z124" s="1">
        <f t="shared" si="9"/>
        <v>0.44093166596546318</v>
      </c>
      <c r="AA124" s="1" t="s">
        <v>202</v>
      </c>
      <c r="AB124" s="1" t="s">
        <v>7963</v>
      </c>
      <c r="AC124" s="1" t="s">
        <v>1213</v>
      </c>
    </row>
    <row r="125" spans="1:29" ht="13" x14ac:dyDescent="0.2">
      <c r="A125" s="1" t="s">
        <v>371</v>
      </c>
      <c r="B125" s="1" t="s">
        <v>372</v>
      </c>
      <c r="C125" s="1">
        <v>212</v>
      </c>
      <c r="D125" s="8">
        <v>11.96</v>
      </c>
      <c r="E125" s="8">
        <v>13.19</v>
      </c>
      <c r="F125" s="8">
        <v>65.7299995422363</v>
      </c>
      <c r="G125" s="8">
        <v>30.3400009870529</v>
      </c>
      <c r="H125" s="8">
        <v>30.3400009870529</v>
      </c>
      <c r="I125" s="2">
        <v>8</v>
      </c>
      <c r="J125" s="17">
        <v>1.57036304473877</v>
      </c>
      <c r="K125" s="17">
        <v>1.28233098983765</v>
      </c>
      <c r="L125" s="17">
        <v>1.2359474897384599</v>
      </c>
      <c r="M125" s="17">
        <v>1.0092529058456401</v>
      </c>
      <c r="N125" s="3">
        <f t="shared" si="5"/>
        <v>1.2744736075401302</v>
      </c>
      <c r="O125" s="3">
        <f t="shared" si="6"/>
        <v>1.259139239788055</v>
      </c>
      <c r="P125" s="3">
        <f t="shared" si="7"/>
        <v>0.23053458154362455</v>
      </c>
      <c r="Q125" s="9">
        <v>0.83899999999999997</v>
      </c>
      <c r="R125" s="9" t="s">
        <v>201</v>
      </c>
      <c r="S125" s="9">
        <v>2.1999999999999999E-2</v>
      </c>
      <c r="T125" s="9" t="s">
        <v>30</v>
      </c>
      <c r="U125" s="9">
        <v>9.7500000000000003E-2</v>
      </c>
      <c r="V125" s="9" t="s">
        <v>201</v>
      </c>
      <c r="X125" s="1" t="s">
        <v>371</v>
      </c>
      <c r="Y125" s="1">
        <f t="shared" si="8"/>
        <v>0.33243782987527221</v>
      </c>
      <c r="Z125" s="1">
        <f t="shared" si="9"/>
        <v>1.0109953843014632</v>
      </c>
      <c r="AA125" s="1" t="s">
        <v>202</v>
      </c>
      <c r="AB125" s="1" t="s">
        <v>7702</v>
      </c>
      <c r="AC125" s="1" t="s">
        <v>1213</v>
      </c>
    </row>
    <row r="126" spans="1:29" ht="13" x14ac:dyDescent="0.2">
      <c r="A126" s="1" t="s">
        <v>373</v>
      </c>
      <c r="B126" s="1" t="s">
        <v>374</v>
      </c>
      <c r="C126" s="1">
        <v>74</v>
      </c>
      <c r="D126" s="8">
        <v>26.71</v>
      </c>
      <c r="E126" s="8">
        <v>26.79</v>
      </c>
      <c r="F126" s="8">
        <v>43.149998784065197</v>
      </c>
      <c r="G126" s="8">
        <v>36.399999260902398</v>
      </c>
      <c r="H126" s="8">
        <v>33.709999918937697</v>
      </c>
      <c r="I126" s="2">
        <v>21</v>
      </c>
      <c r="J126" s="17">
        <v>2.4210290908813499</v>
      </c>
      <c r="K126" s="17">
        <v>0.25822600722312899</v>
      </c>
      <c r="L126" s="17">
        <v>2.2284350395202601</v>
      </c>
      <c r="M126" s="17">
        <v>0.23988328874111201</v>
      </c>
      <c r="N126" s="3">
        <f t="shared" si="5"/>
        <v>1.2868933565914626</v>
      </c>
      <c r="O126" s="3">
        <f t="shared" si="6"/>
        <v>1.2433305233716945</v>
      </c>
      <c r="P126" s="3">
        <f t="shared" si="7"/>
        <v>1.2009928118466717</v>
      </c>
      <c r="Q126" s="9">
        <v>0.98399999999999999</v>
      </c>
      <c r="R126" s="9" t="s">
        <v>201</v>
      </c>
      <c r="S126" s="9">
        <v>0.45200000000000001</v>
      </c>
      <c r="T126" s="9" t="s">
        <v>201</v>
      </c>
      <c r="U126" s="9">
        <v>0.66549999999999998</v>
      </c>
      <c r="V126" s="9" t="s">
        <v>201</v>
      </c>
      <c r="X126" s="1" t="s">
        <v>373</v>
      </c>
      <c r="Y126" s="1">
        <f t="shared" si="8"/>
        <v>0.31420986923203592</v>
      </c>
      <c r="Z126" s="1">
        <f t="shared" si="9"/>
        <v>0.17685194018930608</v>
      </c>
      <c r="AA126" s="1" t="s">
        <v>202</v>
      </c>
      <c r="AB126" s="1" t="s">
        <v>7568</v>
      </c>
      <c r="AC126" s="1" t="s">
        <v>1155</v>
      </c>
    </row>
    <row r="127" spans="1:29" ht="13" x14ac:dyDescent="0.2">
      <c r="A127" s="1" t="s">
        <v>571</v>
      </c>
      <c r="B127" s="1" t="s">
        <v>572</v>
      </c>
      <c r="C127" s="1">
        <v>357</v>
      </c>
      <c r="D127" s="8">
        <v>5.47</v>
      </c>
      <c r="E127" s="8">
        <v>5.69</v>
      </c>
      <c r="F127" s="8">
        <v>46.680000424385099</v>
      </c>
      <c r="G127" s="8">
        <v>16.4800003170967</v>
      </c>
      <c r="H127" s="8">
        <v>7.3229998350143397</v>
      </c>
      <c r="I127" s="2">
        <v>4</v>
      </c>
      <c r="J127" s="17">
        <v>2.26986503601074</v>
      </c>
      <c r="K127" s="17">
        <v>0.13803839683532701</v>
      </c>
      <c r="L127" s="17">
        <v>2.5585858821868901</v>
      </c>
      <c r="M127" s="17">
        <v>0.21281389892101299</v>
      </c>
      <c r="N127" s="3">
        <f t="shared" si="5"/>
        <v>1.2948258034884925</v>
      </c>
      <c r="O127" s="3">
        <f t="shared" si="6"/>
        <v>1.2413394674658766</v>
      </c>
      <c r="P127" s="3">
        <f t="shared" si="7"/>
        <v>1.2982934834217896</v>
      </c>
      <c r="Q127" s="9">
        <v>0.99409999999999998</v>
      </c>
      <c r="R127" s="9" t="s">
        <v>201</v>
      </c>
      <c r="S127" s="9">
        <v>0.47739999999999999</v>
      </c>
      <c r="T127" s="9" t="s">
        <v>201</v>
      </c>
      <c r="U127" s="9">
        <v>0.68049999999999999</v>
      </c>
      <c r="V127" s="9" t="s">
        <v>201</v>
      </c>
      <c r="X127" s="1" t="s">
        <v>571</v>
      </c>
      <c r="Y127" s="1">
        <f t="shared" si="8"/>
        <v>0.31189770133296307</v>
      </c>
      <c r="Z127" s="1">
        <f t="shared" si="9"/>
        <v>0.16717187046064652</v>
      </c>
      <c r="AA127" s="1" t="s">
        <v>202</v>
      </c>
      <c r="AB127" s="1" t="s">
        <v>8167</v>
      </c>
      <c r="AC127" s="1" t="s">
        <v>1815</v>
      </c>
    </row>
    <row r="128" spans="1:29" ht="13" x14ac:dyDescent="0.2">
      <c r="A128" s="1" t="s">
        <v>435</v>
      </c>
      <c r="B128" s="1" t="s">
        <v>436</v>
      </c>
      <c r="C128" s="1">
        <v>541</v>
      </c>
      <c r="D128" s="8">
        <v>1.97</v>
      </c>
      <c r="E128" s="8">
        <v>2.39</v>
      </c>
      <c r="F128" s="8">
        <v>47.290000319480903</v>
      </c>
      <c r="G128" s="8">
        <v>23.6399993300438</v>
      </c>
      <c r="H128" s="8">
        <v>10.849999636411701</v>
      </c>
      <c r="I128" s="2">
        <v>4</v>
      </c>
      <c r="J128" s="17">
        <v>2.07014107704163</v>
      </c>
      <c r="K128" s="17">
        <v>0.244343101978302</v>
      </c>
      <c r="L128" s="17">
        <v>2.70395827293396</v>
      </c>
      <c r="M128" s="17">
        <v>0.40179079771041898</v>
      </c>
      <c r="N128" s="3">
        <f t="shared" si="5"/>
        <v>1.3550583124160775</v>
      </c>
      <c r="O128" s="3">
        <f t="shared" si="6"/>
        <v>1.2359659373760246</v>
      </c>
      <c r="P128" s="3">
        <f t="shared" si="7"/>
        <v>1.2211035578580283</v>
      </c>
      <c r="Q128" s="9">
        <v>0.93379999999999996</v>
      </c>
      <c r="R128" s="9" t="s">
        <v>201</v>
      </c>
      <c r="S128" s="9">
        <v>0.40810000000000002</v>
      </c>
      <c r="T128" s="9" t="s">
        <v>201</v>
      </c>
      <c r="U128" s="9">
        <v>0.60170000000000001</v>
      </c>
      <c r="V128" s="9" t="s">
        <v>201</v>
      </c>
      <c r="X128" s="1" t="s">
        <v>435</v>
      </c>
      <c r="Y128" s="1">
        <f t="shared" si="8"/>
        <v>0.30563898381199028</v>
      </c>
      <c r="Z128" s="1">
        <f t="shared" si="9"/>
        <v>0.22061998850834419</v>
      </c>
      <c r="AA128" s="1" t="s">
        <v>202</v>
      </c>
      <c r="AB128" s="1" t="s">
        <v>8312</v>
      </c>
      <c r="AC128" s="1" t="s">
        <v>3574</v>
      </c>
    </row>
    <row r="129" spans="1:29" ht="13" x14ac:dyDescent="0.2">
      <c r="A129" s="1" t="s">
        <v>305</v>
      </c>
      <c r="B129" s="1" t="s">
        <v>306</v>
      </c>
      <c r="C129" s="1">
        <v>436</v>
      </c>
      <c r="D129" s="8">
        <v>3.4</v>
      </c>
      <c r="E129" s="8">
        <v>3.57</v>
      </c>
      <c r="F129" s="8">
        <v>41.620001196861303</v>
      </c>
      <c r="G129" s="8">
        <v>13.470000028610199</v>
      </c>
      <c r="H129" s="8">
        <v>5.3890001028776204</v>
      </c>
      <c r="I129" s="2">
        <v>3</v>
      </c>
      <c r="J129" s="17">
        <v>2.4660389423370401</v>
      </c>
      <c r="K129" s="17">
        <v>0.121338896453381</v>
      </c>
      <c r="L129" s="17">
        <v>2.3334579467773402</v>
      </c>
      <c r="M129" s="17">
        <v>0.136772885918617</v>
      </c>
      <c r="N129" s="3">
        <f t="shared" si="5"/>
        <v>1.2644021678715947</v>
      </c>
      <c r="O129" s="3">
        <f t="shared" si="6"/>
        <v>1.2351154163479787</v>
      </c>
      <c r="P129" s="3">
        <f t="shared" si="7"/>
        <v>1.3121169455175079</v>
      </c>
      <c r="Q129" s="9">
        <v>0.96009999999999995</v>
      </c>
      <c r="R129" s="9" t="s">
        <v>201</v>
      </c>
      <c r="S129" s="9">
        <v>0.50519999999999998</v>
      </c>
      <c r="T129" s="9" t="s">
        <v>201</v>
      </c>
      <c r="U129" s="9">
        <v>0.71389999999999998</v>
      </c>
      <c r="V129" s="9" t="s">
        <v>201</v>
      </c>
      <c r="X129" s="1" t="s">
        <v>305</v>
      </c>
      <c r="Y129" s="1">
        <f t="shared" si="8"/>
        <v>0.30464586190126169</v>
      </c>
      <c r="Z129" s="1">
        <f t="shared" si="9"/>
        <v>0.14636261804140574</v>
      </c>
      <c r="AA129" s="1" t="s">
        <v>202</v>
      </c>
      <c r="AB129" s="1" t="s">
        <v>7456</v>
      </c>
      <c r="AC129" s="1" t="s">
        <v>1810</v>
      </c>
    </row>
    <row r="130" spans="1:29" ht="13" x14ac:dyDescent="0.2">
      <c r="A130" s="1" t="s">
        <v>633</v>
      </c>
      <c r="B130" s="1" t="s">
        <v>634</v>
      </c>
      <c r="C130" s="1">
        <v>414</v>
      </c>
      <c r="D130" s="8">
        <v>4.08</v>
      </c>
      <c r="E130" s="8">
        <v>4.18</v>
      </c>
      <c r="F130" s="8">
        <v>43.180000782012897</v>
      </c>
      <c r="G130" s="8">
        <v>26.140001416206399</v>
      </c>
      <c r="H130" s="8">
        <v>26.140001416206399</v>
      </c>
      <c r="I130" s="2">
        <v>3</v>
      </c>
      <c r="J130" s="17">
        <v>1.95884501934052</v>
      </c>
      <c r="K130" s="17">
        <v>0.77268058061599698</v>
      </c>
      <c r="L130" s="17">
        <v>1.69044089317322</v>
      </c>
      <c r="M130" s="17">
        <v>0.61944109201431297</v>
      </c>
      <c r="N130" s="3">
        <f t="shared" si="5"/>
        <v>1.2603518962860125</v>
      </c>
      <c r="O130" s="3">
        <f t="shared" si="6"/>
        <v>1.2315607368946084</v>
      </c>
      <c r="P130" s="3">
        <f t="shared" si="7"/>
        <v>0.66369148439050218</v>
      </c>
      <c r="Q130" s="9">
        <v>0.91239999999999999</v>
      </c>
      <c r="R130" s="9" t="s">
        <v>201</v>
      </c>
      <c r="S130" s="9">
        <v>0.2354</v>
      </c>
      <c r="T130" s="9" t="s">
        <v>201</v>
      </c>
      <c r="U130" s="9">
        <v>0.49</v>
      </c>
      <c r="V130" s="9" t="s">
        <v>201</v>
      </c>
      <c r="X130" s="1" t="s">
        <v>633</v>
      </c>
      <c r="Y130" s="1">
        <f t="shared" si="8"/>
        <v>0.30048777899880497</v>
      </c>
      <c r="Z130" s="1">
        <f t="shared" si="9"/>
        <v>0.30980391997148632</v>
      </c>
      <c r="AA130" s="1" t="s">
        <v>202</v>
      </c>
      <c r="AB130" s="1" t="s">
        <v>7312</v>
      </c>
      <c r="AC130" s="1" t="s">
        <v>1624</v>
      </c>
    </row>
    <row r="131" spans="1:29" ht="13" x14ac:dyDescent="0.2">
      <c r="A131" s="1" t="s">
        <v>339</v>
      </c>
      <c r="B131" s="1" t="s">
        <v>340</v>
      </c>
      <c r="C131" s="1">
        <v>136</v>
      </c>
      <c r="D131" s="8">
        <v>16.57</v>
      </c>
      <c r="E131" s="8">
        <v>19.239999999999998</v>
      </c>
      <c r="F131" s="8">
        <v>36.300000548362704</v>
      </c>
      <c r="G131" s="8">
        <v>22.089999914169301</v>
      </c>
      <c r="H131" s="8">
        <v>15.7499998807907</v>
      </c>
      <c r="I131" s="2">
        <v>14</v>
      </c>
      <c r="J131" s="17">
        <v>1.6443719863891599</v>
      </c>
      <c r="K131" s="17">
        <v>0.77268058061599698</v>
      </c>
      <c r="L131" s="17">
        <v>1.94088590145111</v>
      </c>
      <c r="M131" s="17">
        <v>0.809095919132233</v>
      </c>
      <c r="N131" s="3">
        <f t="shared" ref="N131:N194" si="10">AVERAGE(J131:M131)</f>
        <v>1.2917585968971248</v>
      </c>
      <c r="O131" s="3">
        <f t="shared" ref="O131:O194" si="11">MEDIAN(J131:M131)</f>
        <v>1.2267339527606964</v>
      </c>
      <c r="P131" s="3">
        <f t="shared" ref="P131:P194" si="12">STDEV(J131:M131)</f>
        <v>0.59107464488001615</v>
      </c>
      <c r="Q131" s="9">
        <v>0.97950000000000004</v>
      </c>
      <c r="R131" s="9" t="s">
        <v>201</v>
      </c>
      <c r="S131" s="9">
        <v>0.17519999999999999</v>
      </c>
      <c r="T131" s="9" t="s">
        <v>201</v>
      </c>
      <c r="U131" s="9">
        <v>0.39629999999999999</v>
      </c>
      <c r="V131" s="9" t="s">
        <v>201</v>
      </c>
      <c r="X131" s="1" t="s">
        <v>339</v>
      </c>
      <c r="Y131" s="1">
        <f t="shared" si="8"/>
        <v>0.29482239924474907</v>
      </c>
      <c r="Z131" s="1">
        <f t="shared" si="9"/>
        <v>0.40197592766581036</v>
      </c>
      <c r="AA131" s="1" t="s">
        <v>202</v>
      </c>
      <c r="AB131" s="1" t="s">
        <v>7962</v>
      </c>
      <c r="AC131" s="1" t="s">
        <v>1213</v>
      </c>
    </row>
    <row r="132" spans="1:29" ht="13" x14ac:dyDescent="0.2">
      <c r="A132" s="1" t="s">
        <v>453</v>
      </c>
      <c r="B132" s="1" t="s">
        <v>454</v>
      </c>
      <c r="C132" s="1">
        <v>435</v>
      </c>
      <c r="D132" s="8">
        <v>3.49</v>
      </c>
      <c r="E132" s="8">
        <v>3.72</v>
      </c>
      <c r="F132" s="8">
        <v>41.819998621940599</v>
      </c>
      <c r="G132" s="8">
        <v>31.5200001001358</v>
      </c>
      <c r="H132" s="8">
        <v>16.3599997758865</v>
      </c>
      <c r="I132" s="2">
        <v>4</v>
      </c>
      <c r="J132" s="17">
        <v>1.3677289485931401</v>
      </c>
      <c r="K132" s="17">
        <v>1.3304539918899501</v>
      </c>
      <c r="L132" s="17">
        <v>1.1168632507324201</v>
      </c>
      <c r="M132" s="17">
        <v>1.08642566204071</v>
      </c>
      <c r="N132" s="3">
        <f t="shared" si="10"/>
        <v>1.2253679633140551</v>
      </c>
      <c r="O132" s="3">
        <f t="shared" si="11"/>
        <v>1.2236586213111851</v>
      </c>
      <c r="P132" s="3">
        <f t="shared" si="12"/>
        <v>0.14420813577030711</v>
      </c>
      <c r="Q132" s="9">
        <v>0.37680000000000002</v>
      </c>
      <c r="R132" s="9" t="s">
        <v>201</v>
      </c>
      <c r="S132" s="9">
        <v>8.0000000000000002E-3</v>
      </c>
      <c r="T132" s="9" t="s">
        <v>30</v>
      </c>
      <c r="U132" s="9">
        <v>5.2200000000000003E-2</v>
      </c>
      <c r="V132" s="9" t="s">
        <v>201</v>
      </c>
      <c r="X132" s="1" t="s">
        <v>453</v>
      </c>
      <c r="Y132" s="1">
        <f t="shared" ref="Y132:Y195" si="13">LOG(O132, 2)</f>
        <v>0.29120112826333838</v>
      </c>
      <c r="Z132" s="1">
        <f t="shared" ref="Z132:Z195" si="14">-LOG10(U132)</f>
        <v>1.2823294969977379</v>
      </c>
      <c r="AA132" s="1" t="s">
        <v>202</v>
      </c>
      <c r="AB132" s="1" t="s">
        <v>8250</v>
      </c>
      <c r="AC132" s="1" t="s">
        <v>1231</v>
      </c>
    </row>
    <row r="133" spans="1:29" ht="13" x14ac:dyDescent="0.2">
      <c r="A133" s="1" t="s">
        <v>527</v>
      </c>
      <c r="B133" s="1" t="s">
        <v>528</v>
      </c>
      <c r="C133" s="1">
        <v>445</v>
      </c>
      <c r="D133" s="8">
        <v>3.14</v>
      </c>
      <c r="E133" s="8">
        <v>3.62</v>
      </c>
      <c r="F133" s="8">
        <v>42.250001430511503</v>
      </c>
      <c r="G133" s="8">
        <v>17.649999260902401</v>
      </c>
      <c r="H133" s="8">
        <v>8.0210000276565605</v>
      </c>
      <c r="I133" s="2">
        <v>2</v>
      </c>
      <c r="J133" s="17">
        <v>1.1168630123138401</v>
      </c>
      <c r="K133" s="17">
        <v>1.12719798088074</v>
      </c>
      <c r="L133" s="17">
        <v>1.3182567358017001</v>
      </c>
      <c r="M133" s="17">
        <v>1.3182567358017001</v>
      </c>
      <c r="N133" s="3">
        <f t="shared" si="10"/>
        <v>1.2201436161994952</v>
      </c>
      <c r="O133" s="3">
        <f t="shared" si="11"/>
        <v>1.2227273583412201</v>
      </c>
      <c r="P133" s="3">
        <f t="shared" si="12"/>
        <v>0.11336981188415453</v>
      </c>
      <c r="Q133" s="9">
        <v>0.25369999999999998</v>
      </c>
      <c r="R133" s="9" t="s">
        <v>201</v>
      </c>
      <c r="S133" s="9">
        <v>4.1000000000000003E-3</v>
      </c>
      <c r="T133" s="9" t="s">
        <v>30</v>
      </c>
      <c r="U133" s="9">
        <v>3.0200000000000001E-2</v>
      </c>
      <c r="V133" s="9" t="s">
        <v>30</v>
      </c>
      <c r="X133" s="1" t="s">
        <v>527</v>
      </c>
      <c r="Y133" s="1">
        <f t="shared" si="13"/>
        <v>0.29010275004779679</v>
      </c>
      <c r="Z133" s="1">
        <f t="shared" si="14"/>
        <v>1.5199930570428493</v>
      </c>
      <c r="AA133" s="1" t="s">
        <v>202</v>
      </c>
      <c r="AB133" s="1" t="s">
        <v>8187</v>
      </c>
      <c r="AC133" s="1" t="s">
        <v>1231</v>
      </c>
    </row>
    <row r="134" spans="1:29" ht="13" x14ac:dyDescent="0.2">
      <c r="A134" s="1" t="s">
        <v>495</v>
      </c>
      <c r="B134" s="1" t="s">
        <v>496</v>
      </c>
      <c r="C134" s="1">
        <v>135</v>
      </c>
      <c r="D134" s="8">
        <v>16.59</v>
      </c>
      <c r="E134" s="8">
        <v>18.54</v>
      </c>
      <c r="F134" s="8">
        <v>58.139997720718398</v>
      </c>
      <c r="G134" s="8">
        <v>48.550000786781297</v>
      </c>
      <c r="H134" s="8">
        <v>34.299999475479098</v>
      </c>
      <c r="I134" s="2">
        <v>11</v>
      </c>
      <c r="J134" s="17">
        <v>2.6302680969238299</v>
      </c>
      <c r="K134" s="17">
        <v>0.61944109201431297</v>
      </c>
      <c r="L134" s="17">
        <v>1.8197008371353101</v>
      </c>
      <c r="M134" s="17">
        <v>0.45289757847786</v>
      </c>
      <c r="N134" s="3">
        <f t="shared" si="10"/>
        <v>1.3805769011378282</v>
      </c>
      <c r="O134" s="3">
        <f t="shared" si="11"/>
        <v>1.2195709645748116</v>
      </c>
      <c r="P134" s="3">
        <f t="shared" si="12"/>
        <v>1.0319035099613942</v>
      </c>
      <c r="Q134" s="9">
        <v>0.88580000000000003</v>
      </c>
      <c r="R134" s="9" t="s">
        <v>201</v>
      </c>
      <c r="S134" s="9">
        <v>0.32140000000000002</v>
      </c>
      <c r="T134" s="9" t="s">
        <v>201</v>
      </c>
      <c r="U134" s="9">
        <v>0.51419999999999999</v>
      </c>
      <c r="V134" s="9" t="s">
        <v>201</v>
      </c>
      <c r="X134" s="1" t="s">
        <v>495</v>
      </c>
      <c r="Y134" s="1">
        <f t="shared" si="13"/>
        <v>0.28637370832798253</v>
      </c>
      <c r="Z134" s="1">
        <f t="shared" si="14"/>
        <v>0.28886792769315822</v>
      </c>
      <c r="AA134" s="1" t="s">
        <v>202</v>
      </c>
      <c r="AB134" s="1" t="s">
        <v>7791</v>
      </c>
      <c r="AC134" s="1" t="s">
        <v>1356</v>
      </c>
    </row>
    <row r="135" spans="1:29" ht="13" x14ac:dyDescent="0.2">
      <c r="A135" s="1" t="s">
        <v>361</v>
      </c>
      <c r="B135" s="1" t="s">
        <v>362</v>
      </c>
      <c r="C135" s="1">
        <v>427</v>
      </c>
      <c r="D135" s="8">
        <v>3.81</v>
      </c>
      <c r="E135" s="8">
        <v>4.07</v>
      </c>
      <c r="F135" s="8">
        <v>51.1399984359741</v>
      </c>
      <c r="G135" s="8">
        <v>17.710000276565601</v>
      </c>
      <c r="H135" s="8">
        <v>11.9999997317791</v>
      </c>
      <c r="I135" s="2">
        <v>5</v>
      </c>
      <c r="J135" s="17">
        <v>1.87068200111389</v>
      </c>
      <c r="K135" s="17">
        <v>0.55975759029388406</v>
      </c>
      <c r="L135" s="17">
        <v>1.87068212032318</v>
      </c>
      <c r="M135" s="17">
        <v>0.39810717105865501</v>
      </c>
      <c r="N135" s="3">
        <f t="shared" si="10"/>
        <v>1.1748072206974023</v>
      </c>
      <c r="O135" s="3">
        <f t="shared" si="11"/>
        <v>1.2152197957038871</v>
      </c>
      <c r="P135" s="3">
        <f t="shared" si="12"/>
        <v>0.80623251421187792</v>
      </c>
      <c r="Q135" s="9">
        <v>0.77649999999999997</v>
      </c>
      <c r="R135" s="9" t="s">
        <v>201</v>
      </c>
      <c r="S135" s="9">
        <v>0.38850000000000001</v>
      </c>
      <c r="T135" s="9" t="s">
        <v>201</v>
      </c>
      <c r="U135" s="9">
        <v>0.69379999999999997</v>
      </c>
      <c r="V135" s="9" t="s">
        <v>201</v>
      </c>
      <c r="X135" s="1" t="s">
        <v>361</v>
      </c>
      <c r="Y135" s="1">
        <f t="shared" si="13"/>
        <v>0.28121727637726851</v>
      </c>
      <c r="Z135" s="1">
        <f t="shared" si="14"/>
        <v>0.15876570449395899</v>
      </c>
      <c r="AA135" s="1" t="s">
        <v>202</v>
      </c>
      <c r="AB135" s="1" t="s">
        <v>7545</v>
      </c>
      <c r="AC135" s="1" t="s">
        <v>1148</v>
      </c>
    </row>
    <row r="136" spans="1:29" ht="13" x14ac:dyDescent="0.2">
      <c r="A136" s="1" t="s">
        <v>417</v>
      </c>
      <c r="B136" s="1" t="s">
        <v>418</v>
      </c>
      <c r="C136" s="1">
        <v>152</v>
      </c>
      <c r="D136" s="8">
        <v>15.6</v>
      </c>
      <c r="E136" s="8">
        <v>16.41</v>
      </c>
      <c r="F136" s="8">
        <v>44.580000638961799</v>
      </c>
      <c r="G136" s="8">
        <v>29.4699996709824</v>
      </c>
      <c r="H136" s="8">
        <v>17.630000412464099</v>
      </c>
      <c r="I136" s="2">
        <v>9</v>
      </c>
      <c r="J136" s="17">
        <v>1.9408860206603999</v>
      </c>
      <c r="K136" s="17">
        <v>0.70469307899475098</v>
      </c>
      <c r="L136" s="17">
        <v>1.72186863422394</v>
      </c>
      <c r="M136" s="17">
        <v>0.648634433746338</v>
      </c>
      <c r="N136" s="3">
        <f t="shared" si="10"/>
        <v>1.2540205419063573</v>
      </c>
      <c r="O136" s="3">
        <f t="shared" si="11"/>
        <v>1.2132808566093454</v>
      </c>
      <c r="P136" s="3">
        <f t="shared" si="12"/>
        <v>0.67303269481040273</v>
      </c>
      <c r="Q136" s="9">
        <v>0.9</v>
      </c>
      <c r="R136" s="9" t="s">
        <v>201</v>
      </c>
      <c r="S136" s="9">
        <v>0.24529999999999999</v>
      </c>
      <c r="T136" s="9" t="s">
        <v>201</v>
      </c>
      <c r="U136" s="9">
        <v>0.50519999999999998</v>
      </c>
      <c r="V136" s="9" t="s">
        <v>201</v>
      </c>
      <c r="X136" s="1" t="s">
        <v>417</v>
      </c>
      <c r="Y136" s="1">
        <f t="shared" si="13"/>
        <v>0.2789135517247725</v>
      </c>
      <c r="Z136" s="1">
        <f t="shared" si="14"/>
        <v>0.29653665811670687</v>
      </c>
      <c r="AA136" s="1" t="s">
        <v>202</v>
      </c>
      <c r="AB136" s="1" t="s">
        <v>8021</v>
      </c>
      <c r="AC136" s="1" t="s">
        <v>1231</v>
      </c>
    </row>
    <row r="137" spans="1:29" ht="13" x14ac:dyDescent="0.2">
      <c r="A137" s="1" t="s">
        <v>743</v>
      </c>
      <c r="B137" s="1" t="s">
        <v>744</v>
      </c>
      <c r="C137" s="1">
        <v>505</v>
      </c>
      <c r="D137" s="8">
        <v>2.12</v>
      </c>
      <c r="E137" s="8">
        <v>2.38</v>
      </c>
      <c r="F137" s="8">
        <v>25.229999423026999</v>
      </c>
      <c r="G137" s="8">
        <v>5.9859998524189004</v>
      </c>
      <c r="H137" s="8">
        <v>2.2299999371171002</v>
      </c>
      <c r="I137" s="2">
        <v>4</v>
      </c>
      <c r="J137" s="17">
        <v>0.92896640300750699</v>
      </c>
      <c r="K137" s="17">
        <v>1.3803839683532699</v>
      </c>
      <c r="L137" s="17">
        <v>1.0375283956527701</v>
      </c>
      <c r="M137" s="17">
        <v>1.5559656620025599</v>
      </c>
      <c r="N137" s="3">
        <f t="shared" si="10"/>
        <v>1.2257111072540268</v>
      </c>
      <c r="O137" s="3">
        <f t="shared" si="11"/>
        <v>1.2089561820030199</v>
      </c>
      <c r="P137" s="3">
        <f t="shared" si="12"/>
        <v>0.29238212287845367</v>
      </c>
      <c r="Q137" s="9">
        <v>0.64629999999999999</v>
      </c>
      <c r="R137" s="9" t="s">
        <v>201</v>
      </c>
      <c r="S137" s="9">
        <v>5.2400000000000002E-2</v>
      </c>
      <c r="T137" s="9" t="s">
        <v>201</v>
      </c>
      <c r="U137" s="9">
        <v>0.2203</v>
      </c>
      <c r="V137" s="9" t="s">
        <v>201</v>
      </c>
      <c r="X137" s="1" t="s">
        <v>743</v>
      </c>
      <c r="Y137" s="1">
        <f t="shared" si="13"/>
        <v>0.27376195579253948</v>
      </c>
      <c r="Z137" s="1">
        <f t="shared" si="14"/>
        <v>0.65698550284923241</v>
      </c>
      <c r="AA137" s="1" t="s">
        <v>202</v>
      </c>
      <c r="AB137" s="1" t="s">
        <v>7470</v>
      </c>
      <c r="AC137" s="1" t="s">
        <v>1310</v>
      </c>
    </row>
    <row r="138" spans="1:29" ht="13" x14ac:dyDescent="0.2">
      <c r="A138" s="1" t="s">
        <v>291</v>
      </c>
      <c r="B138" s="1" t="s">
        <v>292</v>
      </c>
      <c r="C138" s="1">
        <v>431</v>
      </c>
      <c r="D138" s="8">
        <v>3.62</v>
      </c>
      <c r="E138" s="8">
        <v>3.79</v>
      </c>
      <c r="F138" s="8">
        <v>27.419999241828901</v>
      </c>
      <c r="G138" s="8">
        <v>12.720000743866001</v>
      </c>
      <c r="H138" s="8">
        <v>3.9429999887943299</v>
      </c>
      <c r="I138" s="2">
        <v>3</v>
      </c>
      <c r="J138" s="17">
        <v>0.47863009572029103</v>
      </c>
      <c r="K138" s="17">
        <v>0.49659231305122398</v>
      </c>
      <c r="L138" s="17">
        <v>2.5585858821868901</v>
      </c>
      <c r="M138" s="17">
        <v>1.9054607152938801</v>
      </c>
      <c r="N138" s="3">
        <f t="shared" si="10"/>
        <v>1.3598172515630713</v>
      </c>
      <c r="O138" s="3">
        <f t="shared" si="11"/>
        <v>1.201026514172552</v>
      </c>
      <c r="P138" s="3">
        <f t="shared" si="12"/>
        <v>1.0418606940423036</v>
      </c>
      <c r="Q138" s="9">
        <v>0.91579999999999995</v>
      </c>
      <c r="R138" s="9" t="s">
        <v>201</v>
      </c>
      <c r="S138" s="9">
        <v>0.33929999999999999</v>
      </c>
      <c r="T138" s="9" t="s">
        <v>201</v>
      </c>
      <c r="U138" s="9">
        <v>0.53939999999999999</v>
      </c>
      <c r="V138" s="9" t="s">
        <v>201</v>
      </c>
      <c r="X138" s="1" t="s">
        <v>291</v>
      </c>
      <c r="Y138" s="1">
        <f t="shared" si="13"/>
        <v>0.26426800070468104</v>
      </c>
      <c r="Z138" s="1">
        <f t="shared" si="14"/>
        <v>0.26808905788312759</v>
      </c>
      <c r="AA138" s="1" t="s">
        <v>202</v>
      </c>
      <c r="AB138" s="1" t="s">
        <v>7346</v>
      </c>
      <c r="AC138" s="1" t="s">
        <v>1155</v>
      </c>
    </row>
    <row r="139" spans="1:29" ht="13" x14ac:dyDescent="0.2">
      <c r="A139" s="1" t="s">
        <v>757</v>
      </c>
      <c r="B139" s="1" t="s">
        <v>758</v>
      </c>
      <c r="C139" s="1">
        <v>141</v>
      </c>
      <c r="D139" s="8">
        <v>16.399999999999999</v>
      </c>
      <c r="E139" s="8">
        <v>20.56</v>
      </c>
      <c r="F139" s="8">
        <v>46.299999952316298</v>
      </c>
      <c r="G139" s="8">
        <v>26.850000023841901</v>
      </c>
      <c r="H139" s="8">
        <v>15.9299999475479</v>
      </c>
      <c r="I139" s="2">
        <v>16</v>
      </c>
      <c r="J139" s="17">
        <v>2.0137240886688201</v>
      </c>
      <c r="K139" s="17">
        <v>0.28575909137725802</v>
      </c>
      <c r="L139" s="17">
        <v>2.9648313522338898</v>
      </c>
      <c r="M139" s="17">
        <v>0.383707255125046</v>
      </c>
      <c r="N139" s="3">
        <f t="shared" si="10"/>
        <v>1.4120054468512535</v>
      </c>
      <c r="O139" s="3">
        <f t="shared" si="11"/>
        <v>1.1987156718969332</v>
      </c>
      <c r="P139" s="3">
        <f t="shared" si="12"/>
        <v>1.3037333112596337</v>
      </c>
      <c r="Q139" s="9">
        <v>0.87450000000000006</v>
      </c>
      <c r="R139" s="9" t="s">
        <v>201</v>
      </c>
      <c r="S139" s="9">
        <v>0.39679999999999999</v>
      </c>
      <c r="T139" s="9" t="s">
        <v>201</v>
      </c>
      <c r="U139" s="9">
        <v>0.57220000000000004</v>
      </c>
      <c r="V139" s="9" t="s">
        <v>201</v>
      </c>
      <c r="X139" s="1" t="s">
        <v>757</v>
      </c>
      <c r="Y139" s="1">
        <f t="shared" si="13"/>
        <v>0.26148950079653704</v>
      </c>
      <c r="Z139" s="1">
        <f t="shared" si="14"/>
        <v>0.24245214653075614</v>
      </c>
      <c r="AA139" s="1" t="s">
        <v>202</v>
      </c>
      <c r="AB139" s="1" t="s">
        <v>7399</v>
      </c>
      <c r="AC139" s="1" t="s">
        <v>1134</v>
      </c>
    </row>
    <row r="140" spans="1:29" ht="13" x14ac:dyDescent="0.2">
      <c r="A140" s="1" t="s">
        <v>313</v>
      </c>
      <c r="B140" s="1" t="s">
        <v>314</v>
      </c>
      <c r="C140" s="1">
        <v>292</v>
      </c>
      <c r="D140" s="8">
        <v>7.98</v>
      </c>
      <c r="E140" s="8">
        <v>9.4700000000000006</v>
      </c>
      <c r="F140" s="8">
        <v>30.2899986505508</v>
      </c>
      <c r="G140" s="8">
        <v>10.700000077485999</v>
      </c>
      <c r="H140" s="8">
        <v>9.3989998102188093</v>
      </c>
      <c r="I140" s="2">
        <v>5</v>
      </c>
      <c r="J140" s="17">
        <v>1.72186899185181</v>
      </c>
      <c r="K140" s="17">
        <v>0.46558609604835499</v>
      </c>
      <c r="L140" s="17">
        <v>2.3768403530120898</v>
      </c>
      <c r="M140" s="17">
        <v>0.64268773794174205</v>
      </c>
      <c r="N140" s="3">
        <f t="shared" si="10"/>
        <v>1.3017457947134992</v>
      </c>
      <c r="O140" s="3">
        <f t="shared" si="11"/>
        <v>1.1822783648967761</v>
      </c>
      <c r="P140" s="3">
        <f t="shared" si="12"/>
        <v>0.90661501824543422</v>
      </c>
      <c r="Q140" s="9">
        <v>0.99719999999999998</v>
      </c>
      <c r="R140" s="9" t="s">
        <v>201</v>
      </c>
      <c r="S140" s="9">
        <v>0.32479999999999998</v>
      </c>
      <c r="T140" s="9" t="s">
        <v>201</v>
      </c>
      <c r="U140" s="9">
        <v>0.55320000000000003</v>
      </c>
      <c r="V140" s="9" t="s">
        <v>201</v>
      </c>
      <c r="X140" s="1" t="s">
        <v>313</v>
      </c>
      <c r="Y140" s="1">
        <f t="shared" si="13"/>
        <v>0.24156975495284727</v>
      </c>
      <c r="Z140" s="1">
        <f t="shared" si="14"/>
        <v>0.25711782856272702</v>
      </c>
      <c r="AA140" s="1" t="s">
        <v>202</v>
      </c>
      <c r="AB140" s="1" t="s">
        <v>7507</v>
      </c>
      <c r="AC140" s="1" t="s">
        <v>1194</v>
      </c>
    </row>
    <row r="141" spans="1:29" ht="13" x14ac:dyDescent="0.2">
      <c r="A141" s="1" t="s">
        <v>397</v>
      </c>
      <c r="B141" s="1" t="s">
        <v>398</v>
      </c>
      <c r="C141" s="1">
        <v>103</v>
      </c>
      <c r="D141" s="8">
        <v>21.35</v>
      </c>
      <c r="E141" s="8">
        <v>22.05</v>
      </c>
      <c r="F141" s="8">
        <v>45.2600002288818</v>
      </c>
      <c r="G141" s="8">
        <v>34.549999237060497</v>
      </c>
      <c r="H141" s="8">
        <v>24.819999933242801</v>
      </c>
      <c r="I141" s="2">
        <v>22</v>
      </c>
      <c r="J141" s="17">
        <v>2.0511620044708301</v>
      </c>
      <c r="K141" s="17">
        <v>0.31045588850974998</v>
      </c>
      <c r="L141" s="17">
        <v>2.2284350395202601</v>
      </c>
      <c r="M141" s="17">
        <v>0.30760967731475802</v>
      </c>
      <c r="N141" s="3">
        <f t="shared" si="10"/>
        <v>1.2244156524538996</v>
      </c>
      <c r="O141" s="3">
        <f t="shared" si="11"/>
        <v>1.18080894649029</v>
      </c>
      <c r="P141" s="3">
        <f t="shared" si="12"/>
        <v>1.0594684368962406</v>
      </c>
      <c r="Q141" s="9">
        <v>0.89559999999999995</v>
      </c>
      <c r="R141" s="9" t="s">
        <v>201</v>
      </c>
      <c r="S141" s="9">
        <v>0.45329999999999998</v>
      </c>
      <c r="T141" s="9" t="s">
        <v>201</v>
      </c>
      <c r="U141" s="9">
        <v>0.70040000000000002</v>
      </c>
      <c r="V141" s="9" t="s">
        <v>201</v>
      </c>
      <c r="X141" s="1" t="s">
        <v>397</v>
      </c>
      <c r="Y141" s="1">
        <f t="shared" si="13"/>
        <v>0.23977555724289024</v>
      </c>
      <c r="Z141" s="1">
        <f t="shared" si="14"/>
        <v>0.15465386258859146</v>
      </c>
      <c r="AA141" s="1" t="s">
        <v>202</v>
      </c>
      <c r="AB141" s="1" t="s">
        <v>7436</v>
      </c>
      <c r="AC141" s="1" t="s">
        <v>1194</v>
      </c>
    </row>
    <row r="142" spans="1:29" ht="13" x14ac:dyDescent="0.2">
      <c r="A142" s="1" t="s">
        <v>363</v>
      </c>
      <c r="B142" s="1" t="s">
        <v>364</v>
      </c>
      <c r="C142" s="1">
        <v>433</v>
      </c>
      <c r="D142" s="8">
        <v>3.59</v>
      </c>
      <c r="E142" s="8">
        <v>4.84</v>
      </c>
      <c r="F142" s="8">
        <v>36.0700011253357</v>
      </c>
      <c r="G142" s="8">
        <v>14.9000003933907</v>
      </c>
      <c r="H142" s="8">
        <v>6.6950000822544098</v>
      </c>
      <c r="I142" s="2">
        <v>4</v>
      </c>
      <c r="J142" s="17">
        <v>1.5417000055313099</v>
      </c>
      <c r="K142" s="17">
        <v>1.0185910463333101</v>
      </c>
      <c r="L142" s="17">
        <v>1.3427649736404399</v>
      </c>
      <c r="M142" s="17">
        <v>0.794328212738037</v>
      </c>
      <c r="N142" s="3">
        <f t="shared" si="10"/>
        <v>1.1743460595607742</v>
      </c>
      <c r="O142" s="3">
        <f t="shared" si="11"/>
        <v>1.180678009986875</v>
      </c>
      <c r="P142" s="3">
        <f t="shared" si="12"/>
        <v>0.33265950574582737</v>
      </c>
      <c r="Q142" s="9">
        <v>0.50490000000000002</v>
      </c>
      <c r="R142" s="9" t="s">
        <v>201</v>
      </c>
      <c r="S142" s="9">
        <v>9.2799999999999994E-2</v>
      </c>
      <c r="T142" s="9" t="s">
        <v>201</v>
      </c>
      <c r="U142" s="9">
        <v>0.37159999999999999</v>
      </c>
      <c r="V142" s="9" t="s">
        <v>201</v>
      </c>
      <c r="X142" s="1" t="s">
        <v>363</v>
      </c>
      <c r="Y142" s="1">
        <f t="shared" si="13"/>
        <v>0.2396155720743729</v>
      </c>
      <c r="Z142" s="1">
        <f t="shared" si="14"/>
        <v>0.42992429467839588</v>
      </c>
      <c r="AA142" s="1" t="s">
        <v>202</v>
      </c>
      <c r="AB142" s="1" t="s">
        <v>8143</v>
      </c>
      <c r="AC142" s="1" t="s">
        <v>1329</v>
      </c>
    </row>
    <row r="143" spans="1:29" ht="13" x14ac:dyDescent="0.2">
      <c r="A143" s="1" t="s">
        <v>401</v>
      </c>
      <c r="B143" s="1" t="s">
        <v>402</v>
      </c>
      <c r="C143" s="1">
        <v>230</v>
      </c>
      <c r="D143" s="8">
        <v>11.14</v>
      </c>
      <c r="E143" s="8">
        <v>11.35</v>
      </c>
      <c r="F143" s="8">
        <v>62.419998645782499</v>
      </c>
      <c r="G143" s="8">
        <v>58.179998397827099</v>
      </c>
      <c r="H143" s="8">
        <v>53.939998149871798</v>
      </c>
      <c r="I143" s="2">
        <v>9</v>
      </c>
      <c r="J143" s="17">
        <v>1.8197009563446001</v>
      </c>
      <c r="K143" s="17">
        <v>0.88715600967407204</v>
      </c>
      <c r="L143" s="17">
        <v>1.47231245040894</v>
      </c>
      <c r="M143" s="17">
        <v>0.71121352910995495</v>
      </c>
      <c r="N143" s="3">
        <f t="shared" si="10"/>
        <v>1.2225957363843918</v>
      </c>
      <c r="O143" s="3">
        <f t="shared" si="11"/>
        <v>1.1797342300415061</v>
      </c>
      <c r="P143" s="3">
        <f t="shared" si="12"/>
        <v>0.51410914961037713</v>
      </c>
      <c r="Q143" s="9">
        <v>0.78300000000000003</v>
      </c>
      <c r="R143" s="9" t="s">
        <v>201</v>
      </c>
      <c r="S143" s="9">
        <v>0.17599999999999999</v>
      </c>
      <c r="T143" s="9" t="s">
        <v>201</v>
      </c>
      <c r="U143" s="9">
        <v>0.45019999999999999</v>
      </c>
      <c r="V143" s="9" t="s">
        <v>201</v>
      </c>
      <c r="X143" s="1" t="s">
        <v>401</v>
      </c>
      <c r="Y143" s="1">
        <f t="shared" si="13"/>
        <v>0.23846188654746131</v>
      </c>
      <c r="Z143" s="1">
        <f t="shared" si="14"/>
        <v>0.34659450933549885</v>
      </c>
      <c r="AA143" s="1" t="s">
        <v>202</v>
      </c>
      <c r="AB143" s="1" t="s">
        <v>7311</v>
      </c>
      <c r="AC143" s="1" t="s">
        <v>1185</v>
      </c>
    </row>
    <row r="144" spans="1:29" ht="13" x14ac:dyDescent="0.2">
      <c r="A144" s="1" t="s">
        <v>173</v>
      </c>
      <c r="B144" s="1" t="s">
        <v>174</v>
      </c>
      <c r="C144" s="1">
        <v>145</v>
      </c>
      <c r="D144" s="8">
        <v>16.149999999999999</v>
      </c>
      <c r="E144" s="8">
        <v>16.52</v>
      </c>
      <c r="F144" s="8">
        <v>77.649998664856</v>
      </c>
      <c r="G144" s="8">
        <v>56.819999217987103</v>
      </c>
      <c r="H144" s="8">
        <v>40.149998664856</v>
      </c>
      <c r="I144" s="2">
        <v>12</v>
      </c>
      <c r="J144" s="17">
        <v>2.1281390190124498</v>
      </c>
      <c r="K144" s="17">
        <v>0.21478299796581299</v>
      </c>
      <c r="L144" s="17">
        <v>2.1478304862976101</v>
      </c>
      <c r="M144" s="17">
        <v>0.224905461072922</v>
      </c>
      <c r="N144" s="3">
        <f t="shared" si="10"/>
        <v>1.1789144910871987</v>
      </c>
      <c r="O144" s="3">
        <f t="shared" si="11"/>
        <v>1.176522240042686</v>
      </c>
      <c r="P144" s="3">
        <f t="shared" si="12"/>
        <v>1.1074758350361045</v>
      </c>
      <c r="Q144" s="9">
        <v>0.84089999999999998</v>
      </c>
      <c r="R144" s="9" t="s">
        <v>201</v>
      </c>
      <c r="S144" s="9">
        <v>0.51300000000000001</v>
      </c>
      <c r="T144" s="9" t="s">
        <v>201</v>
      </c>
      <c r="U144" s="9">
        <v>0.76780000000000004</v>
      </c>
      <c r="V144" s="9" t="s">
        <v>201</v>
      </c>
      <c r="X144" s="1" t="s">
        <v>173</v>
      </c>
      <c r="Y144" s="1">
        <f t="shared" si="13"/>
        <v>0.23452859238204052</v>
      </c>
      <c r="Z144" s="1">
        <f t="shared" si="14"/>
        <v>0.11475189221861384</v>
      </c>
      <c r="AA144" s="1" t="s">
        <v>202</v>
      </c>
      <c r="AB144" s="1" t="s">
        <v>7601</v>
      </c>
      <c r="AC144" s="1" t="s">
        <v>1155</v>
      </c>
    </row>
    <row r="145" spans="1:29" ht="13" x14ac:dyDescent="0.2">
      <c r="A145" s="1" t="s">
        <v>577</v>
      </c>
      <c r="B145" s="1" t="s">
        <v>578</v>
      </c>
      <c r="C145" s="1">
        <v>352</v>
      </c>
      <c r="D145" s="8">
        <v>5.57</v>
      </c>
      <c r="E145" s="8">
        <v>5.61</v>
      </c>
      <c r="F145" s="8">
        <v>60.610002279281602</v>
      </c>
      <c r="G145" s="8">
        <v>40.400001406669602</v>
      </c>
      <c r="H145" s="8">
        <v>36.359998583793598</v>
      </c>
      <c r="I145" s="2">
        <v>4</v>
      </c>
      <c r="J145" s="17">
        <v>1.08642601966858</v>
      </c>
      <c r="K145" s="17">
        <v>1.4859360456466699</v>
      </c>
      <c r="L145" s="17">
        <v>0.92044955492019698</v>
      </c>
      <c r="M145" s="17">
        <v>1.2589254379272501</v>
      </c>
      <c r="N145" s="3">
        <f t="shared" si="10"/>
        <v>1.1879342645406743</v>
      </c>
      <c r="O145" s="3">
        <f t="shared" si="11"/>
        <v>1.172675728797915</v>
      </c>
      <c r="P145" s="3">
        <f t="shared" si="12"/>
        <v>0.24200330707031809</v>
      </c>
      <c r="Q145" s="9">
        <v>0.42270000000000002</v>
      </c>
      <c r="R145" s="9" t="s">
        <v>201</v>
      </c>
      <c r="S145" s="9">
        <v>4.0599999999999997E-2</v>
      </c>
      <c r="T145" s="9" t="s">
        <v>30</v>
      </c>
      <c r="U145" s="9">
        <v>0.21820000000000001</v>
      </c>
      <c r="V145" s="9" t="s">
        <v>201</v>
      </c>
      <c r="X145" s="1" t="s">
        <v>577</v>
      </c>
      <c r="Y145" s="1">
        <f t="shared" si="13"/>
        <v>0.22980413090164784</v>
      </c>
      <c r="Z145" s="1">
        <f t="shared" si="14"/>
        <v>0.66114525374767696</v>
      </c>
      <c r="AA145" s="1" t="s">
        <v>202</v>
      </c>
      <c r="AB145" s="1" t="s">
        <v>7312</v>
      </c>
      <c r="AC145" s="1" t="s">
        <v>1134</v>
      </c>
    </row>
    <row r="146" spans="1:29" ht="13" x14ac:dyDescent="0.2">
      <c r="A146" s="1" t="s">
        <v>567</v>
      </c>
      <c r="B146" s="1" t="s">
        <v>568</v>
      </c>
      <c r="C146" s="1">
        <v>3</v>
      </c>
      <c r="D146" s="8">
        <v>87.05</v>
      </c>
      <c r="E146" s="8">
        <v>87.17</v>
      </c>
      <c r="F146" s="8">
        <v>92.760002613067599</v>
      </c>
      <c r="G146" s="8">
        <v>89.980000257492094</v>
      </c>
      <c r="H146" s="8">
        <v>79.7800004482269</v>
      </c>
      <c r="I146" s="2">
        <v>88</v>
      </c>
      <c r="J146" s="17">
        <v>1.2589249610900899</v>
      </c>
      <c r="K146" s="17">
        <v>1.0471290349960301</v>
      </c>
      <c r="L146" s="17">
        <v>1.3061709403991699</v>
      </c>
      <c r="M146" s="17">
        <v>1.08642566204071</v>
      </c>
      <c r="N146" s="3">
        <f t="shared" si="10"/>
        <v>1.1746626496314998</v>
      </c>
      <c r="O146" s="3">
        <f t="shared" si="11"/>
        <v>1.1726753115654001</v>
      </c>
      <c r="P146" s="3">
        <f t="shared" si="12"/>
        <v>0.12707629796578146</v>
      </c>
      <c r="Q146" s="9">
        <v>0.1431</v>
      </c>
      <c r="R146" s="9" t="s">
        <v>201</v>
      </c>
      <c r="S146" s="9">
        <v>7.7999999999999996E-3</v>
      </c>
      <c r="T146" s="9" t="s">
        <v>30</v>
      </c>
      <c r="U146" s="9">
        <v>7.0800000000000002E-2</v>
      </c>
      <c r="V146" s="9" t="s">
        <v>201</v>
      </c>
      <c r="X146" s="1" t="s">
        <v>567</v>
      </c>
      <c r="Y146" s="1">
        <f t="shared" si="13"/>
        <v>0.22980361759743886</v>
      </c>
      <c r="Z146" s="1">
        <f t="shared" si="14"/>
        <v>1.1499667423102309</v>
      </c>
      <c r="AA146" s="1" t="s">
        <v>202</v>
      </c>
      <c r="AB146" s="1" t="s">
        <v>7558</v>
      </c>
      <c r="AC146" s="1" t="s">
        <v>1194</v>
      </c>
    </row>
    <row r="147" spans="1:29" ht="13" x14ac:dyDescent="0.2">
      <c r="A147" s="1" t="s">
        <v>515</v>
      </c>
      <c r="B147" s="1" t="s">
        <v>516</v>
      </c>
      <c r="C147" s="1">
        <v>410</v>
      </c>
      <c r="D147" s="8">
        <v>4.13</v>
      </c>
      <c r="E147" s="8">
        <v>4.22</v>
      </c>
      <c r="F147" s="8">
        <v>47.999998927116401</v>
      </c>
      <c r="G147" s="8">
        <v>25.999999046325701</v>
      </c>
      <c r="H147" s="8">
        <v>15.999999642372099</v>
      </c>
      <c r="I147" s="2">
        <v>2</v>
      </c>
      <c r="J147" s="17">
        <v>1.10662400722504</v>
      </c>
      <c r="K147" s="17">
        <v>1.18032097816467</v>
      </c>
      <c r="L147" s="17">
        <v>1.14815366268158</v>
      </c>
      <c r="M147" s="17">
        <v>1.2246161699295</v>
      </c>
      <c r="N147" s="3">
        <f t="shared" si="10"/>
        <v>1.1649287045001975</v>
      </c>
      <c r="O147" s="3">
        <f t="shared" si="11"/>
        <v>1.1642373204231249</v>
      </c>
      <c r="P147" s="3">
        <f t="shared" si="12"/>
        <v>4.9934474965699853E-2</v>
      </c>
      <c r="Q147" s="9">
        <v>1.24E-2</v>
      </c>
      <c r="R147" s="9" t="s">
        <v>30</v>
      </c>
      <c r="S147" s="9">
        <v>5.0000000000000001E-4</v>
      </c>
      <c r="T147" s="9" t="s">
        <v>30</v>
      </c>
      <c r="U147" s="9">
        <v>7.1000000000000004E-3</v>
      </c>
      <c r="V147" s="9" t="s">
        <v>30</v>
      </c>
      <c r="X147" s="1" t="s">
        <v>515</v>
      </c>
      <c r="Y147" s="1">
        <f t="shared" si="13"/>
        <v>0.21938517001541069</v>
      </c>
      <c r="Z147" s="1">
        <f t="shared" si="14"/>
        <v>2.1487416512809245</v>
      </c>
      <c r="AA147" s="1" t="s">
        <v>202</v>
      </c>
      <c r="AB147" s="1" t="s">
        <v>7772</v>
      </c>
      <c r="AC147" s="1" t="s">
        <v>1140</v>
      </c>
    </row>
    <row r="148" spans="1:29" ht="13" x14ac:dyDescent="0.2">
      <c r="A148" s="1" t="s">
        <v>775</v>
      </c>
      <c r="B148" s="1" t="s">
        <v>776</v>
      </c>
      <c r="C148" s="1">
        <v>65</v>
      </c>
      <c r="D148" s="8">
        <v>29.21</v>
      </c>
      <c r="E148" s="8">
        <v>29.78</v>
      </c>
      <c r="F148" s="8">
        <v>38.109999895095797</v>
      </c>
      <c r="G148" s="8">
        <v>36.590000987052903</v>
      </c>
      <c r="H148" s="8">
        <v>34.760001301765399</v>
      </c>
      <c r="I148" s="2">
        <v>22</v>
      </c>
      <c r="J148" s="17">
        <v>2.6546061038970898</v>
      </c>
      <c r="K148" s="17">
        <v>0.272897809743881</v>
      </c>
      <c r="L148" s="17">
        <v>2.0511622428893999</v>
      </c>
      <c r="M148" s="17">
        <v>0.22908677160739899</v>
      </c>
      <c r="N148" s="3">
        <f t="shared" si="10"/>
        <v>1.3019382320344424</v>
      </c>
      <c r="O148" s="3">
        <f t="shared" si="11"/>
        <v>1.1620300263166405</v>
      </c>
      <c r="P148" s="3">
        <f t="shared" si="12"/>
        <v>1.238410464649395</v>
      </c>
      <c r="Q148" s="9">
        <v>0.99770000000000003</v>
      </c>
      <c r="R148" s="9" t="s">
        <v>201</v>
      </c>
      <c r="S148" s="9">
        <v>0.45290000000000002</v>
      </c>
      <c r="T148" s="9" t="s">
        <v>201</v>
      </c>
      <c r="U148" s="9">
        <v>0.65920000000000001</v>
      </c>
      <c r="V148" s="9" t="s">
        <v>201</v>
      </c>
      <c r="X148" s="1" t="s">
        <v>775</v>
      </c>
      <c r="Y148" s="1">
        <f t="shared" si="13"/>
        <v>0.21664734779445524</v>
      </c>
      <c r="Z148" s="1">
        <f t="shared" si="14"/>
        <v>0.18098280131094061</v>
      </c>
      <c r="AA148" s="1" t="s">
        <v>202</v>
      </c>
      <c r="AB148" s="1" t="s">
        <v>8085</v>
      </c>
      <c r="AC148" s="1" t="s">
        <v>1213</v>
      </c>
    </row>
    <row r="149" spans="1:29" ht="13" x14ac:dyDescent="0.2">
      <c r="A149" s="1" t="s">
        <v>431</v>
      </c>
      <c r="B149" s="1" t="s">
        <v>432</v>
      </c>
      <c r="C149" s="1">
        <v>404</v>
      </c>
      <c r="D149" s="8">
        <v>4.18</v>
      </c>
      <c r="E149" s="8">
        <v>7.27</v>
      </c>
      <c r="F149" s="8">
        <v>47.479999065399198</v>
      </c>
      <c r="G149" s="8">
        <v>21.220000088214899</v>
      </c>
      <c r="H149" s="8">
        <v>13.6700004339218</v>
      </c>
      <c r="I149" s="2">
        <v>5</v>
      </c>
      <c r="J149" s="17">
        <v>0.98174792528152499</v>
      </c>
      <c r="K149" s="17">
        <v>1.2473829984664899</v>
      </c>
      <c r="L149" s="17">
        <v>1.07646524906158</v>
      </c>
      <c r="M149" s="17">
        <v>1.3677288293838501</v>
      </c>
      <c r="N149" s="3">
        <f t="shared" si="10"/>
        <v>1.1683312505483614</v>
      </c>
      <c r="O149" s="3">
        <f t="shared" si="11"/>
        <v>1.161924123764035</v>
      </c>
      <c r="P149" s="3">
        <f t="shared" si="12"/>
        <v>0.17249277549235154</v>
      </c>
      <c r="Q149" s="9">
        <v>0.2243</v>
      </c>
      <c r="R149" s="9" t="s">
        <v>201</v>
      </c>
      <c r="S149" s="9">
        <v>1.9E-2</v>
      </c>
      <c r="T149" s="9" t="s">
        <v>30</v>
      </c>
      <c r="U149" s="9">
        <v>0.14599999999999999</v>
      </c>
      <c r="V149" s="9" t="s">
        <v>201</v>
      </c>
      <c r="X149" s="1" t="s">
        <v>431</v>
      </c>
      <c r="Y149" s="1">
        <f t="shared" si="13"/>
        <v>0.21651586061553479</v>
      </c>
      <c r="Z149" s="1">
        <f t="shared" si="14"/>
        <v>0.83564714421556296</v>
      </c>
      <c r="AA149" s="1" t="s">
        <v>202</v>
      </c>
      <c r="AB149" s="1" t="s">
        <v>7312</v>
      </c>
      <c r="AC149" s="1" t="s">
        <v>1810</v>
      </c>
    </row>
    <row r="150" spans="1:29" ht="13" x14ac:dyDescent="0.2">
      <c r="A150" s="1" t="s">
        <v>281</v>
      </c>
      <c r="B150" s="1" t="s">
        <v>282</v>
      </c>
      <c r="C150" s="1">
        <v>229</v>
      </c>
      <c r="D150" s="8">
        <v>11.19</v>
      </c>
      <c r="E150" s="8">
        <v>11.45</v>
      </c>
      <c r="F150" s="8">
        <v>60.290002822875998</v>
      </c>
      <c r="G150" s="8">
        <v>30.3900003433228</v>
      </c>
      <c r="H150" s="8">
        <v>30.3900003433228</v>
      </c>
      <c r="I150" s="2">
        <v>10</v>
      </c>
      <c r="J150" s="17">
        <v>3.2809529304504399</v>
      </c>
      <c r="K150" s="17">
        <v>0.48305881023406999</v>
      </c>
      <c r="L150" s="17">
        <v>1.8365383148193399</v>
      </c>
      <c r="M150" s="17">
        <v>0.31622776389121998</v>
      </c>
      <c r="N150" s="3">
        <f t="shared" si="10"/>
        <v>1.4791944548487674</v>
      </c>
      <c r="O150" s="3">
        <f t="shared" si="11"/>
        <v>1.1597985625267049</v>
      </c>
      <c r="P150" s="3">
        <f t="shared" si="12"/>
        <v>1.380676885372994</v>
      </c>
      <c r="Q150" s="9">
        <v>0.81200000000000006</v>
      </c>
      <c r="R150" s="9" t="s">
        <v>201</v>
      </c>
      <c r="S150" s="9">
        <v>0.37940000000000002</v>
      </c>
      <c r="T150" s="9" t="s">
        <v>201</v>
      </c>
      <c r="U150" s="9">
        <v>0.53749999999999998</v>
      </c>
      <c r="V150" s="9" t="s">
        <v>201</v>
      </c>
      <c r="X150" s="1" t="s">
        <v>281</v>
      </c>
      <c r="Y150" s="1">
        <f t="shared" si="13"/>
        <v>0.21387425528423634</v>
      </c>
      <c r="Z150" s="1">
        <f t="shared" si="14"/>
        <v>0.26962153141235706</v>
      </c>
      <c r="AA150" s="1" t="s">
        <v>202</v>
      </c>
      <c r="AB150" s="1" t="s">
        <v>7528</v>
      </c>
      <c r="AC150" s="1" t="s">
        <v>1148</v>
      </c>
    </row>
    <row r="151" spans="1:29" ht="13" x14ac:dyDescent="0.2">
      <c r="A151" s="1" t="s">
        <v>711</v>
      </c>
      <c r="B151" s="1" t="s">
        <v>712</v>
      </c>
      <c r="C151" s="1">
        <v>570</v>
      </c>
      <c r="D151" s="8">
        <v>1.47</v>
      </c>
      <c r="E151" s="8">
        <v>3.49</v>
      </c>
      <c r="F151" s="8">
        <v>50.360000133514397</v>
      </c>
      <c r="G151" s="8">
        <v>25.180000066757199</v>
      </c>
      <c r="H151" s="8">
        <v>7.5539998710155496</v>
      </c>
      <c r="I151" s="2">
        <v>4</v>
      </c>
      <c r="J151" s="17">
        <v>1.08642601966858</v>
      </c>
      <c r="K151" s="17">
        <v>1.4859360456466699</v>
      </c>
      <c r="L151" s="17">
        <v>0.89536476135253895</v>
      </c>
      <c r="M151" s="17">
        <v>1.2246161699295</v>
      </c>
      <c r="N151" s="3">
        <f t="shared" si="10"/>
        <v>1.1730857491493223</v>
      </c>
      <c r="O151" s="3">
        <f t="shared" si="11"/>
        <v>1.15552109479904</v>
      </c>
      <c r="P151" s="3">
        <f t="shared" si="12"/>
        <v>0.24844150757656958</v>
      </c>
      <c r="Q151" s="9">
        <v>0.3821</v>
      </c>
      <c r="R151" s="9" t="s">
        <v>201</v>
      </c>
      <c r="S151" s="9">
        <v>4.7399999999999998E-2</v>
      </c>
      <c r="T151" s="9" t="s">
        <v>30</v>
      </c>
      <c r="U151" s="9">
        <v>0.25779999999999997</v>
      </c>
      <c r="V151" s="9" t="s">
        <v>201</v>
      </c>
      <c r="X151" s="1" t="s">
        <v>711</v>
      </c>
      <c r="Y151" s="1">
        <f t="shared" si="13"/>
        <v>0.2085435973946147</v>
      </c>
      <c r="Z151" s="1">
        <f t="shared" si="14"/>
        <v>0.58871708698261582</v>
      </c>
      <c r="AA151" s="1" t="s">
        <v>202</v>
      </c>
      <c r="AB151" s="1" t="s">
        <v>7601</v>
      </c>
      <c r="AC151" s="1" t="s">
        <v>1155</v>
      </c>
    </row>
    <row r="152" spans="1:29" ht="13" x14ac:dyDescent="0.2">
      <c r="A152" s="1" t="s">
        <v>479</v>
      </c>
      <c r="B152" s="1" t="s">
        <v>480</v>
      </c>
      <c r="C152" s="1">
        <v>387</v>
      </c>
      <c r="D152" s="8">
        <v>4.6399999999999997</v>
      </c>
      <c r="E152" s="8">
        <v>4.99</v>
      </c>
      <c r="F152" s="8">
        <v>38.260000944137602</v>
      </c>
      <c r="G152" s="8">
        <v>20.000000298023199</v>
      </c>
      <c r="H152" s="8">
        <v>13.480000197887399</v>
      </c>
      <c r="I152" s="2">
        <v>6</v>
      </c>
      <c r="J152" s="17">
        <v>0.92896640300750699</v>
      </c>
      <c r="K152" s="17">
        <v>1.2359470129013099</v>
      </c>
      <c r="L152" s="17">
        <v>1.06659615039825</v>
      </c>
      <c r="M152" s="17">
        <v>1.4190574884414699</v>
      </c>
      <c r="N152" s="3">
        <f t="shared" si="10"/>
        <v>1.1626417636871342</v>
      </c>
      <c r="O152" s="3">
        <f t="shared" si="11"/>
        <v>1.1512715816497798</v>
      </c>
      <c r="P152" s="3">
        <f t="shared" si="12"/>
        <v>0.21209401805522882</v>
      </c>
      <c r="Q152" s="9">
        <v>0.28589999999999999</v>
      </c>
      <c r="R152" s="9" t="s">
        <v>201</v>
      </c>
      <c r="S152" s="9">
        <v>3.4000000000000002E-2</v>
      </c>
      <c r="T152" s="9" t="s">
        <v>30</v>
      </c>
      <c r="U152" s="9">
        <v>0.22270000000000001</v>
      </c>
      <c r="V152" s="9" t="s">
        <v>201</v>
      </c>
      <c r="X152" s="1" t="s">
        <v>479</v>
      </c>
      <c r="Y152" s="1">
        <f t="shared" si="13"/>
        <v>0.20322820122195345</v>
      </c>
      <c r="Z152" s="1">
        <f t="shared" si="14"/>
        <v>0.65227978296596179</v>
      </c>
      <c r="AA152" s="1" t="s">
        <v>202</v>
      </c>
      <c r="AB152" s="1" t="s">
        <v>7991</v>
      </c>
      <c r="AC152" s="1" t="s">
        <v>1220</v>
      </c>
    </row>
    <row r="153" spans="1:29" ht="13" x14ac:dyDescent="0.2">
      <c r="A153" s="1" t="s">
        <v>447</v>
      </c>
      <c r="B153" s="1" t="s">
        <v>448</v>
      </c>
      <c r="C153" s="1">
        <v>401</v>
      </c>
      <c r="D153" s="8">
        <v>4.22</v>
      </c>
      <c r="E153" s="8">
        <v>4.3099999999999996</v>
      </c>
      <c r="F153" s="8">
        <v>19.939999282360102</v>
      </c>
      <c r="G153" s="8">
        <v>9.6570000052452105</v>
      </c>
      <c r="H153" s="8">
        <v>6.5420001745223999</v>
      </c>
      <c r="I153" s="2">
        <v>3</v>
      </c>
      <c r="J153" s="17">
        <v>1.28233098983765</v>
      </c>
      <c r="K153" s="17">
        <v>1.2705739736557</v>
      </c>
      <c r="L153" s="17">
        <v>1.0185914039611801</v>
      </c>
      <c r="M153" s="17">
        <v>0.94623714685440097</v>
      </c>
      <c r="N153" s="3">
        <f t="shared" si="10"/>
        <v>1.1294333785772326</v>
      </c>
      <c r="O153" s="3">
        <f t="shared" si="11"/>
        <v>1.1445826888084401</v>
      </c>
      <c r="P153" s="3">
        <f t="shared" si="12"/>
        <v>0.1723805381150264</v>
      </c>
      <c r="Q153" s="9">
        <v>0.14219999999999999</v>
      </c>
      <c r="R153" s="9" t="s">
        <v>201</v>
      </c>
      <c r="S153" s="9">
        <v>2.5000000000000001E-2</v>
      </c>
      <c r="T153" s="9" t="s">
        <v>30</v>
      </c>
      <c r="U153" s="9">
        <v>0.23019999999999999</v>
      </c>
      <c r="V153" s="9" t="s">
        <v>201</v>
      </c>
      <c r="X153" s="1" t="s">
        <v>447</v>
      </c>
      <c r="Y153" s="1">
        <f t="shared" si="13"/>
        <v>0.19482169218554143</v>
      </c>
      <c r="Z153" s="1">
        <f t="shared" si="14"/>
        <v>0.63789468070622701</v>
      </c>
      <c r="AA153" s="1" t="s">
        <v>202</v>
      </c>
      <c r="AB153" s="1" t="s">
        <v>8006</v>
      </c>
      <c r="AC153" s="1" t="s">
        <v>1815</v>
      </c>
    </row>
    <row r="154" spans="1:29" ht="13" x14ac:dyDescent="0.2">
      <c r="A154" s="1" t="s">
        <v>351</v>
      </c>
      <c r="B154" s="1" t="s">
        <v>352</v>
      </c>
      <c r="C154" s="1">
        <v>121</v>
      </c>
      <c r="D154" s="8">
        <v>18.059999999999999</v>
      </c>
      <c r="E154" s="8">
        <v>19.5</v>
      </c>
      <c r="F154" s="8">
        <v>70.329999923706097</v>
      </c>
      <c r="G154" s="8">
        <v>67.030000686645494</v>
      </c>
      <c r="H154" s="8">
        <v>67.030000686645494</v>
      </c>
      <c r="I154" s="2">
        <v>17</v>
      </c>
      <c r="J154" s="17">
        <v>3.4673690795898402</v>
      </c>
      <c r="K154" s="17">
        <v>0.293765008449554</v>
      </c>
      <c r="L154" s="17">
        <v>1.99526226520538</v>
      </c>
      <c r="M154" s="17">
        <v>0.19054606556892401</v>
      </c>
      <c r="N154" s="3">
        <f t="shared" si="10"/>
        <v>1.4867356047034246</v>
      </c>
      <c r="O154" s="3">
        <f t="shared" si="11"/>
        <v>1.1445136368274671</v>
      </c>
      <c r="P154" s="3">
        <f t="shared" si="12"/>
        <v>1.5582890715107955</v>
      </c>
      <c r="Q154" s="9">
        <v>0.82599999999999996</v>
      </c>
      <c r="R154" s="9" t="s">
        <v>201</v>
      </c>
      <c r="S154" s="9">
        <v>0.42499999999999999</v>
      </c>
      <c r="T154" s="9" t="s">
        <v>201</v>
      </c>
      <c r="U154" s="9">
        <v>0.57650000000000001</v>
      </c>
      <c r="V154" s="9" t="s">
        <v>201</v>
      </c>
      <c r="X154" s="1" t="s">
        <v>351</v>
      </c>
      <c r="Y154" s="1">
        <f t="shared" si="13"/>
        <v>0.19473465264122186</v>
      </c>
      <c r="Z154" s="1">
        <f t="shared" si="14"/>
        <v>0.23920068836928216</v>
      </c>
      <c r="AA154" s="1" t="s">
        <v>202</v>
      </c>
      <c r="AB154" s="1" t="s">
        <v>7626</v>
      </c>
      <c r="AC154" s="1" t="s">
        <v>1310</v>
      </c>
    </row>
    <row r="155" spans="1:29" ht="13" x14ac:dyDescent="0.2">
      <c r="A155" s="1" t="s">
        <v>315</v>
      </c>
      <c r="B155" s="1" t="s">
        <v>316</v>
      </c>
      <c r="C155" s="1">
        <v>385</v>
      </c>
      <c r="D155" s="8">
        <v>4.7</v>
      </c>
      <c r="E155" s="8">
        <v>5.93</v>
      </c>
      <c r="F155" s="8">
        <v>42.250001430511503</v>
      </c>
      <c r="G155" s="8">
        <v>21.279999613761898</v>
      </c>
      <c r="H155" s="8">
        <v>9.1190002858638799</v>
      </c>
      <c r="I155" s="2">
        <v>4</v>
      </c>
      <c r="J155" s="17">
        <v>2.1478300094604501</v>
      </c>
      <c r="K155" s="17">
        <v>0.114815399050713</v>
      </c>
      <c r="L155" s="17">
        <v>2.5822601318359402</v>
      </c>
      <c r="M155" s="17">
        <v>9.6382901072502095E-2</v>
      </c>
      <c r="N155" s="3">
        <f t="shared" si="10"/>
        <v>1.2353221103549012</v>
      </c>
      <c r="O155" s="3">
        <f t="shared" si="11"/>
        <v>1.1313227042555816</v>
      </c>
      <c r="P155" s="3">
        <f t="shared" si="12"/>
        <v>1.3165144020176689</v>
      </c>
      <c r="Q155" s="9">
        <v>0.92789999999999995</v>
      </c>
      <c r="R155" s="9" t="s">
        <v>201</v>
      </c>
      <c r="S155" s="9">
        <v>0.52990000000000004</v>
      </c>
      <c r="T155" s="9" t="s">
        <v>201</v>
      </c>
      <c r="U155" s="9">
        <v>0.74439999999999995</v>
      </c>
      <c r="V155" s="9" t="s">
        <v>201</v>
      </c>
      <c r="X155" s="1" t="s">
        <v>315</v>
      </c>
      <c r="Y155" s="1">
        <f t="shared" si="13"/>
        <v>0.17801050971941065</v>
      </c>
      <c r="Z155" s="1">
        <f t="shared" si="14"/>
        <v>0.12819363554127064</v>
      </c>
      <c r="AA155" s="1" t="s">
        <v>202</v>
      </c>
      <c r="AB155" s="1" t="s">
        <v>7951</v>
      </c>
      <c r="AC155" s="1" t="s">
        <v>1231</v>
      </c>
    </row>
    <row r="156" spans="1:29" ht="13" x14ac:dyDescent="0.2">
      <c r="A156" s="1" t="s">
        <v>243</v>
      </c>
      <c r="B156" s="1" t="s">
        <v>244</v>
      </c>
      <c r="C156" s="1">
        <v>552</v>
      </c>
      <c r="D156" s="8">
        <v>1.79</v>
      </c>
      <c r="E156" s="8">
        <v>2.0499999999999998</v>
      </c>
      <c r="F156" s="8">
        <v>17.080000042915302</v>
      </c>
      <c r="G156" s="8">
        <v>4.0899999439716304</v>
      </c>
      <c r="H156" s="8">
        <v>1.7379999160766599</v>
      </c>
      <c r="I156" s="2">
        <v>4</v>
      </c>
      <c r="J156" s="17">
        <v>1.85353195667267</v>
      </c>
      <c r="K156" s="17">
        <v>0.244343101978302</v>
      </c>
      <c r="L156" s="17">
        <v>3.01995182037354</v>
      </c>
      <c r="M156" s="17">
        <v>0.40179079771041898</v>
      </c>
      <c r="N156" s="3">
        <f t="shared" si="10"/>
        <v>1.3799044191837329</v>
      </c>
      <c r="O156" s="3">
        <f t="shared" si="11"/>
        <v>1.1276613771915445</v>
      </c>
      <c r="P156" s="3">
        <f t="shared" si="12"/>
        <v>1.3115238317903655</v>
      </c>
      <c r="Q156" s="9">
        <v>0.91069999999999995</v>
      </c>
      <c r="R156" s="9" t="s">
        <v>201</v>
      </c>
      <c r="S156" s="9">
        <v>0.4204</v>
      </c>
      <c r="T156" s="9" t="s">
        <v>201</v>
      </c>
      <c r="U156" s="9">
        <v>0.60299999999999998</v>
      </c>
      <c r="V156" s="9" t="s">
        <v>201</v>
      </c>
      <c r="X156" s="1" t="s">
        <v>243</v>
      </c>
      <c r="Y156" s="1">
        <f t="shared" si="13"/>
        <v>0.17333390923596662</v>
      </c>
      <c r="Z156" s="1">
        <f t="shared" si="14"/>
        <v>0.21968268785984871</v>
      </c>
      <c r="AA156" s="1" t="s">
        <v>202</v>
      </c>
      <c r="AB156" s="1" t="s">
        <v>7735</v>
      </c>
      <c r="AC156" s="1" t="s">
        <v>1140</v>
      </c>
    </row>
    <row r="157" spans="1:29" ht="13" x14ac:dyDescent="0.2">
      <c r="A157" s="1" t="s">
        <v>299</v>
      </c>
      <c r="B157" s="1" t="s">
        <v>300</v>
      </c>
      <c r="C157" s="1">
        <v>88</v>
      </c>
      <c r="D157" s="8">
        <v>24.02</v>
      </c>
      <c r="E157" s="8">
        <v>25.6</v>
      </c>
      <c r="F157" s="8">
        <v>38.940000534057603</v>
      </c>
      <c r="G157" s="8">
        <v>18.680000305175799</v>
      </c>
      <c r="H157" s="8">
        <v>16.419999301433599</v>
      </c>
      <c r="I157" s="2">
        <v>17</v>
      </c>
      <c r="J157" s="17">
        <v>2.7289779186248802</v>
      </c>
      <c r="K157" s="17">
        <v>0.42072659730911299</v>
      </c>
      <c r="L157" s="17">
        <v>1.8197008371353101</v>
      </c>
      <c r="M157" s="17">
        <v>0.263026803731918</v>
      </c>
      <c r="N157" s="3">
        <f t="shared" si="10"/>
        <v>1.3081080392003055</v>
      </c>
      <c r="O157" s="3">
        <f t="shared" si="11"/>
        <v>1.1202137172222115</v>
      </c>
      <c r="P157" s="3">
        <f t="shared" si="12"/>
        <v>1.1776019442488468</v>
      </c>
      <c r="Q157" s="9">
        <v>0.9899</v>
      </c>
      <c r="R157" s="9" t="s">
        <v>201</v>
      </c>
      <c r="S157" s="9">
        <v>0.42749999999999999</v>
      </c>
      <c r="T157" s="9" t="s">
        <v>201</v>
      </c>
      <c r="U157" s="9">
        <v>0.63700000000000001</v>
      </c>
      <c r="V157" s="9" t="s">
        <v>201</v>
      </c>
      <c r="X157" s="1" t="s">
        <v>299</v>
      </c>
      <c r="Y157" s="1">
        <f t="shared" si="13"/>
        <v>0.16377399957117622</v>
      </c>
      <c r="Z157" s="1">
        <f t="shared" si="14"/>
        <v>0.19586056766464957</v>
      </c>
      <c r="AA157" s="1" t="s">
        <v>202</v>
      </c>
      <c r="AB157" s="1" t="s">
        <v>8259</v>
      </c>
      <c r="AC157" s="1" t="s">
        <v>1134</v>
      </c>
    </row>
    <row r="158" spans="1:29" ht="13" x14ac:dyDescent="0.2">
      <c r="A158" s="1" t="s">
        <v>325</v>
      </c>
      <c r="B158" s="1" t="s">
        <v>326</v>
      </c>
      <c r="C158" s="1">
        <v>473</v>
      </c>
      <c r="D158" s="8">
        <v>2.54</v>
      </c>
      <c r="E158" s="8">
        <v>2.67</v>
      </c>
      <c r="F158" s="8">
        <v>36.710000038147001</v>
      </c>
      <c r="G158" s="8">
        <v>31.650000810623201</v>
      </c>
      <c r="H158" s="8">
        <v>31.650000810623201</v>
      </c>
      <c r="I158" s="2">
        <v>2</v>
      </c>
      <c r="J158" s="17">
        <v>4.0926070213317898</v>
      </c>
      <c r="K158" s="17">
        <v>0.55462568998336803</v>
      </c>
      <c r="L158" s="17">
        <v>1.67494285106659</v>
      </c>
      <c r="M158" s="17">
        <v>0.29922646284103399</v>
      </c>
      <c r="N158" s="3">
        <f t="shared" si="10"/>
        <v>1.6553505063056955</v>
      </c>
      <c r="O158" s="3">
        <f t="shared" si="11"/>
        <v>1.1147842705249791</v>
      </c>
      <c r="P158" s="3">
        <f t="shared" si="12"/>
        <v>1.7312106286778179</v>
      </c>
      <c r="Q158" s="9">
        <v>0.70899999999999996</v>
      </c>
      <c r="R158" s="9" t="s">
        <v>201</v>
      </c>
      <c r="S158" s="9">
        <v>0.38129999999999997</v>
      </c>
      <c r="T158" s="9" t="s">
        <v>201</v>
      </c>
      <c r="U158" s="9">
        <v>0.504</v>
      </c>
      <c r="V158" s="9" t="s">
        <v>201</v>
      </c>
      <c r="X158" s="1" t="s">
        <v>325</v>
      </c>
      <c r="Y158" s="1">
        <f t="shared" si="13"/>
        <v>0.15676455144052373</v>
      </c>
      <c r="Z158" s="1">
        <f t="shared" si="14"/>
        <v>0.29756946355447472</v>
      </c>
      <c r="AA158" s="1" t="s">
        <v>202</v>
      </c>
      <c r="AB158" s="1" t="s">
        <v>7864</v>
      </c>
      <c r="AC158" s="1" t="s">
        <v>1810</v>
      </c>
    </row>
    <row r="159" spans="1:29" ht="13" x14ac:dyDescent="0.2">
      <c r="A159" s="1" t="s">
        <v>289</v>
      </c>
      <c r="B159" s="1" t="s">
        <v>290</v>
      </c>
      <c r="C159" s="1">
        <v>448</v>
      </c>
      <c r="D159" s="8">
        <v>3.04</v>
      </c>
      <c r="E159" s="8">
        <v>3.22</v>
      </c>
      <c r="F159" s="8">
        <v>71.429997682571397</v>
      </c>
      <c r="G159" s="8">
        <v>34.130001068115199</v>
      </c>
      <c r="H159" s="8">
        <v>16.6700005531311</v>
      </c>
      <c r="I159" s="2">
        <v>2</v>
      </c>
      <c r="J159" s="17">
        <v>2.6791679859161399</v>
      </c>
      <c r="K159" s="17">
        <v>0.69823241233825695</v>
      </c>
      <c r="L159" s="17">
        <v>1.52756607532501</v>
      </c>
      <c r="M159" s="17">
        <v>0.42461955547332803</v>
      </c>
      <c r="N159" s="3">
        <f t="shared" si="10"/>
        <v>1.3323965072631836</v>
      </c>
      <c r="O159" s="3">
        <f t="shared" si="11"/>
        <v>1.1128992438316334</v>
      </c>
      <c r="P159" s="3">
        <f t="shared" si="12"/>
        <v>1.0129342968990873</v>
      </c>
      <c r="Q159" s="9">
        <v>0.95299999999999996</v>
      </c>
      <c r="R159" s="9" t="s">
        <v>201</v>
      </c>
      <c r="S159" s="9">
        <v>0.34720000000000001</v>
      </c>
      <c r="T159" s="9" t="s">
        <v>201</v>
      </c>
      <c r="U159" s="9">
        <v>0.5585</v>
      </c>
      <c r="V159" s="9" t="s">
        <v>201</v>
      </c>
      <c r="X159" s="1" t="s">
        <v>289</v>
      </c>
      <c r="Y159" s="1">
        <f t="shared" si="13"/>
        <v>0.15432298441002953</v>
      </c>
      <c r="Z159" s="1">
        <f t="shared" si="14"/>
        <v>0.25297682254837212</v>
      </c>
      <c r="AA159" s="1" t="s">
        <v>202</v>
      </c>
      <c r="AB159" s="1" t="s">
        <v>7972</v>
      </c>
      <c r="AC159" s="1" t="s">
        <v>1140</v>
      </c>
    </row>
    <row r="160" spans="1:29" ht="13" x14ac:dyDescent="0.2">
      <c r="A160" s="1" t="s">
        <v>663</v>
      </c>
      <c r="B160" s="1" t="s">
        <v>664</v>
      </c>
      <c r="C160" s="1">
        <v>503</v>
      </c>
      <c r="D160" s="8">
        <v>2.13</v>
      </c>
      <c r="E160" s="8">
        <v>2.29</v>
      </c>
      <c r="F160" s="8">
        <v>46.7200011014938</v>
      </c>
      <c r="G160" s="8">
        <v>14.8499995470047</v>
      </c>
      <c r="H160" s="8">
        <v>7.8599996864795703</v>
      </c>
      <c r="I160" s="2">
        <v>3</v>
      </c>
      <c r="J160" s="17">
        <v>1.07646501064301</v>
      </c>
      <c r="K160" s="17">
        <v>1.12719798088074</v>
      </c>
      <c r="L160" s="17">
        <v>1.0964782238006601</v>
      </c>
      <c r="M160" s="17">
        <v>1.1376272439956701</v>
      </c>
      <c r="N160" s="3">
        <f t="shared" si="10"/>
        <v>1.10944211483002</v>
      </c>
      <c r="O160" s="3">
        <f t="shared" si="11"/>
        <v>1.1118381023407</v>
      </c>
      <c r="P160" s="3">
        <f t="shared" si="12"/>
        <v>2.8078604882706908E-2</v>
      </c>
      <c r="Q160" s="9">
        <v>8.9999999999999998E-4</v>
      </c>
      <c r="R160" s="9" t="s">
        <v>30</v>
      </c>
      <c r="S160" s="9">
        <v>2.0000000000000001E-4</v>
      </c>
      <c r="T160" s="9" t="s">
        <v>30</v>
      </c>
      <c r="U160" s="9">
        <v>4.4000000000000003E-3</v>
      </c>
      <c r="V160" s="9" t="s">
        <v>30</v>
      </c>
      <c r="X160" s="1" t="s">
        <v>663</v>
      </c>
      <c r="Y160" s="1">
        <f t="shared" si="13"/>
        <v>0.15294672874966528</v>
      </c>
      <c r="Z160" s="1">
        <f t="shared" si="14"/>
        <v>2.3565473235138126</v>
      </c>
      <c r="AA160" s="1" t="s">
        <v>202</v>
      </c>
      <c r="AB160" s="1" t="s">
        <v>8115</v>
      </c>
      <c r="AC160" s="1" t="s">
        <v>1140</v>
      </c>
    </row>
    <row r="161" spans="1:29" ht="13" x14ac:dyDescent="0.2">
      <c r="A161" s="1" t="s">
        <v>343</v>
      </c>
      <c r="B161" s="1" t="s">
        <v>344</v>
      </c>
      <c r="C161" s="1">
        <v>284</v>
      </c>
      <c r="D161" s="8">
        <v>8.4600000000000009</v>
      </c>
      <c r="E161" s="8">
        <v>8.76</v>
      </c>
      <c r="F161" s="8">
        <v>41.969999670982403</v>
      </c>
      <c r="G161" s="8">
        <v>20.180000364780401</v>
      </c>
      <c r="H161" s="8">
        <v>15.829999744892101</v>
      </c>
      <c r="I161" s="2">
        <v>6</v>
      </c>
      <c r="J161" s="17">
        <v>1.3427649736404399</v>
      </c>
      <c r="K161" s="17">
        <v>0.77268058061599698</v>
      </c>
      <c r="L161" s="17">
        <v>1.6292960643768299</v>
      </c>
      <c r="M161" s="17">
        <v>0.87096357345581099</v>
      </c>
      <c r="N161" s="3">
        <f t="shared" si="10"/>
        <v>1.1539262980222693</v>
      </c>
      <c r="O161" s="3">
        <f t="shared" si="11"/>
        <v>1.1068642735481253</v>
      </c>
      <c r="P161" s="3">
        <f t="shared" si="12"/>
        <v>0.40292789293202019</v>
      </c>
      <c r="Q161" s="9">
        <v>0.52090000000000003</v>
      </c>
      <c r="R161" s="9" t="s">
        <v>201</v>
      </c>
      <c r="S161" s="9">
        <v>0.1522</v>
      </c>
      <c r="T161" s="9" t="s">
        <v>201</v>
      </c>
      <c r="U161" s="9">
        <v>0.50039999999999996</v>
      </c>
      <c r="V161" s="9" t="s">
        <v>201</v>
      </c>
      <c r="X161" s="1" t="s">
        <v>343</v>
      </c>
      <c r="Y161" s="1">
        <f t="shared" si="13"/>
        <v>0.14647832610861036</v>
      </c>
      <c r="Z161" s="1">
        <f t="shared" si="14"/>
        <v>0.30068269897861771</v>
      </c>
      <c r="AA161" s="1" t="s">
        <v>202</v>
      </c>
      <c r="AB161" s="1" t="s">
        <v>7616</v>
      </c>
      <c r="AC161" s="1" t="s">
        <v>1134</v>
      </c>
    </row>
    <row r="162" spans="1:29" ht="13" x14ac:dyDescent="0.2">
      <c r="A162" s="1" t="s">
        <v>317</v>
      </c>
      <c r="B162" s="1" t="s">
        <v>318</v>
      </c>
      <c r="C162" s="1">
        <v>470</v>
      </c>
      <c r="D162" s="8">
        <v>2.59</v>
      </c>
      <c r="E162" s="8">
        <v>2.67</v>
      </c>
      <c r="F162" s="8">
        <v>51.289999485015898</v>
      </c>
      <c r="G162" s="8">
        <v>12.5</v>
      </c>
      <c r="H162" s="8">
        <v>6.8970002233982104</v>
      </c>
      <c r="I162" s="2">
        <v>3</v>
      </c>
      <c r="J162" s="17">
        <v>2.26986503601074</v>
      </c>
      <c r="K162" s="17">
        <v>0.96382898092269897</v>
      </c>
      <c r="L162" s="17">
        <v>1.2473834753036499</v>
      </c>
      <c r="M162" s="17">
        <v>0.46989411115646401</v>
      </c>
      <c r="N162" s="3">
        <f t="shared" si="10"/>
        <v>1.2377429008483882</v>
      </c>
      <c r="O162" s="3">
        <f t="shared" si="11"/>
        <v>1.1056062281131744</v>
      </c>
      <c r="P162" s="3">
        <f t="shared" si="12"/>
        <v>0.75938344331181573</v>
      </c>
      <c r="Q162" s="9">
        <v>0.88019999999999998</v>
      </c>
      <c r="R162" s="9" t="s">
        <v>201</v>
      </c>
      <c r="S162" s="9">
        <v>0.30509999999999998</v>
      </c>
      <c r="T162" s="9" t="s">
        <v>201</v>
      </c>
      <c r="U162" s="9">
        <v>0.5756</v>
      </c>
      <c r="V162" s="9" t="s">
        <v>201</v>
      </c>
      <c r="X162" s="1" t="s">
        <v>317</v>
      </c>
      <c r="Y162" s="1">
        <f t="shared" si="13"/>
        <v>0.14483764786728495</v>
      </c>
      <c r="Z162" s="1">
        <f t="shared" si="14"/>
        <v>0.23987921473543242</v>
      </c>
      <c r="AA162" s="1" t="s">
        <v>202</v>
      </c>
      <c r="AB162" s="1" t="s">
        <v>7354</v>
      </c>
      <c r="AC162" s="1" t="s">
        <v>1356</v>
      </c>
    </row>
    <row r="163" spans="1:29" ht="13" x14ac:dyDescent="0.2">
      <c r="A163" s="1" t="s">
        <v>463</v>
      </c>
      <c r="B163" s="1" t="s">
        <v>464</v>
      </c>
      <c r="C163" s="1">
        <v>399</v>
      </c>
      <c r="D163" s="8">
        <v>4.25</v>
      </c>
      <c r="E163" s="8">
        <v>4.4400000000000004</v>
      </c>
      <c r="F163" s="8">
        <v>27.630001306533799</v>
      </c>
      <c r="G163" s="8">
        <v>22.370000183582299</v>
      </c>
      <c r="H163" s="8">
        <v>22.370000183582299</v>
      </c>
      <c r="I163" s="2">
        <v>3</v>
      </c>
      <c r="J163" s="17">
        <v>1.3551889657974201</v>
      </c>
      <c r="K163" s="17">
        <v>1.0964779853820801</v>
      </c>
      <c r="L163" s="17">
        <v>1.10662376880646</v>
      </c>
      <c r="M163" s="17">
        <v>0.88715600967407204</v>
      </c>
      <c r="N163" s="3">
        <f t="shared" si="10"/>
        <v>1.1113616824150081</v>
      </c>
      <c r="O163" s="3">
        <f t="shared" si="11"/>
        <v>1.1015508770942701</v>
      </c>
      <c r="P163" s="3">
        <f t="shared" si="12"/>
        <v>0.19145399802005639</v>
      </c>
      <c r="Q163" s="9">
        <v>0.1434</v>
      </c>
      <c r="R163" s="9" t="s">
        <v>201</v>
      </c>
      <c r="S163" s="9">
        <v>3.7400000000000003E-2</v>
      </c>
      <c r="T163" s="9" t="s">
        <v>30</v>
      </c>
      <c r="U163" s="9">
        <v>0.32879999999999998</v>
      </c>
      <c r="V163" s="9" t="s">
        <v>201</v>
      </c>
      <c r="X163" s="1" t="s">
        <v>463</v>
      </c>
      <c r="Y163" s="1">
        <f t="shared" si="13"/>
        <v>0.13953613002428328</v>
      </c>
      <c r="Z163" s="1">
        <f t="shared" si="14"/>
        <v>0.48306819113198723</v>
      </c>
      <c r="AA163" s="1" t="s">
        <v>202</v>
      </c>
      <c r="AB163" s="1" t="s">
        <v>7312</v>
      </c>
      <c r="AC163" s="1" t="s">
        <v>1350</v>
      </c>
    </row>
    <row r="164" spans="1:29" ht="13" x14ac:dyDescent="0.2">
      <c r="A164" s="1" t="s">
        <v>405</v>
      </c>
      <c r="B164" s="1" t="s">
        <v>406</v>
      </c>
      <c r="C164" s="1">
        <v>531</v>
      </c>
      <c r="D164" s="8">
        <v>2.0099999999999998</v>
      </c>
      <c r="E164" s="8">
        <v>2.06</v>
      </c>
      <c r="F164" s="8">
        <v>35.710000991821303</v>
      </c>
      <c r="G164" s="8">
        <v>10.9899997711182</v>
      </c>
      <c r="H164" s="8">
        <v>8.7909996509552002</v>
      </c>
      <c r="I164" s="2">
        <v>2</v>
      </c>
      <c r="J164" s="17">
        <v>1.51356101036072</v>
      </c>
      <c r="K164" s="17">
        <v>0.89536482095718395</v>
      </c>
      <c r="L164" s="17">
        <v>1.3061709403991699</v>
      </c>
      <c r="M164" s="17">
        <v>0.77983009815216098</v>
      </c>
      <c r="N164" s="3">
        <f t="shared" si="10"/>
        <v>1.1237317174673087</v>
      </c>
      <c r="O164" s="3">
        <f t="shared" si="11"/>
        <v>1.1007678806781769</v>
      </c>
      <c r="P164" s="3">
        <f t="shared" si="12"/>
        <v>0.34432093113402479</v>
      </c>
      <c r="Q164" s="9">
        <v>0.38129999999999997</v>
      </c>
      <c r="R164" s="9" t="s">
        <v>201</v>
      </c>
      <c r="S164" s="9">
        <v>0.13159999999999999</v>
      </c>
      <c r="T164" s="9" t="s">
        <v>201</v>
      </c>
      <c r="U164" s="9">
        <v>0.5242</v>
      </c>
      <c r="V164" s="9" t="s">
        <v>201</v>
      </c>
      <c r="X164" s="1" t="s">
        <v>405</v>
      </c>
      <c r="Y164" s="1">
        <f t="shared" si="13"/>
        <v>0.13851027934745361</v>
      </c>
      <c r="Z164" s="1">
        <f t="shared" si="14"/>
        <v>0.28050298338941837</v>
      </c>
      <c r="AA164" s="1" t="s">
        <v>202</v>
      </c>
      <c r="AB164" s="1" t="s">
        <v>7492</v>
      </c>
      <c r="AC164" s="1" t="s">
        <v>1148</v>
      </c>
    </row>
    <row r="165" spans="1:29" ht="13" x14ac:dyDescent="0.2">
      <c r="A165" s="1" t="s">
        <v>263</v>
      </c>
      <c r="B165" s="1" t="s">
        <v>264</v>
      </c>
      <c r="C165" s="1">
        <v>343</v>
      </c>
      <c r="D165" s="8">
        <v>5.81</v>
      </c>
      <c r="E165" s="8">
        <v>7.15</v>
      </c>
      <c r="F165" s="8">
        <v>37.560001015663097</v>
      </c>
      <c r="G165" s="8">
        <v>17.610000073909799</v>
      </c>
      <c r="H165" s="8">
        <v>11.969999969005601</v>
      </c>
      <c r="I165" s="2">
        <v>8</v>
      </c>
      <c r="J165" s="17">
        <v>2.3120648860931401</v>
      </c>
      <c r="K165" s="17">
        <v>0.51999598741531405</v>
      </c>
      <c r="L165" s="17">
        <v>1.67494285106659</v>
      </c>
      <c r="M165" s="17">
        <v>0.33113113045692399</v>
      </c>
      <c r="N165" s="3">
        <f t="shared" si="10"/>
        <v>1.2095337137579922</v>
      </c>
      <c r="O165" s="3">
        <f t="shared" si="11"/>
        <v>1.097469419240952</v>
      </c>
      <c r="P165" s="3">
        <f t="shared" si="12"/>
        <v>0.94502804640230398</v>
      </c>
      <c r="Q165" s="9">
        <v>0.86040000000000005</v>
      </c>
      <c r="R165" s="9" t="s">
        <v>201</v>
      </c>
      <c r="S165" s="9">
        <v>0.42009999999999997</v>
      </c>
      <c r="T165" s="9" t="s">
        <v>201</v>
      </c>
      <c r="U165" s="9">
        <v>0.6875</v>
      </c>
      <c r="V165" s="9" t="s">
        <v>201</v>
      </c>
      <c r="X165" s="1" t="s">
        <v>263</v>
      </c>
      <c r="Y165" s="1">
        <f t="shared" si="13"/>
        <v>0.1341807399209079</v>
      </c>
      <c r="Z165" s="1">
        <f t="shared" si="14"/>
        <v>0.16272729749769974</v>
      </c>
      <c r="AA165" s="1" t="s">
        <v>202</v>
      </c>
      <c r="AB165" s="1" t="s">
        <v>7412</v>
      </c>
      <c r="AC165" s="1" t="s">
        <v>1148</v>
      </c>
    </row>
    <row r="166" spans="1:29" ht="13" x14ac:dyDescent="0.2">
      <c r="A166" s="1" t="s">
        <v>427</v>
      </c>
      <c r="B166" s="1" t="s">
        <v>428</v>
      </c>
      <c r="C166" s="1">
        <v>376</v>
      </c>
      <c r="D166" s="8">
        <v>4.87</v>
      </c>
      <c r="E166" s="8">
        <v>4.9800000000000004</v>
      </c>
      <c r="F166" s="8">
        <v>40.839999914169297</v>
      </c>
      <c r="G166" s="8">
        <v>14.1399994492531</v>
      </c>
      <c r="H166" s="8">
        <v>14.1399994492531</v>
      </c>
      <c r="I166" s="2">
        <v>3</v>
      </c>
      <c r="J166" s="17">
        <v>1.8197009563446001</v>
      </c>
      <c r="K166" s="17">
        <v>0.461317598819733</v>
      </c>
      <c r="L166" s="17">
        <v>1.6595869064331099</v>
      </c>
      <c r="M166" s="17">
        <v>0.53456437587738004</v>
      </c>
      <c r="N166" s="3">
        <f t="shared" si="10"/>
        <v>1.1187924593687057</v>
      </c>
      <c r="O166" s="3">
        <f t="shared" si="11"/>
        <v>1.0970756411552451</v>
      </c>
      <c r="P166" s="3">
        <f t="shared" si="12"/>
        <v>0.72049219308806323</v>
      </c>
      <c r="Q166" s="9">
        <v>0.64959999999999996</v>
      </c>
      <c r="R166" s="9" t="s">
        <v>201</v>
      </c>
      <c r="S166" s="9">
        <v>0.40339999999999998</v>
      </c>
      <c r="T166" s="9" t="s">
        <v>201</v>
      </c>
      <c r="U166" s="9">
        <v>0.76329999999999998</v>
      </c>
      <c r="V166" s="9" t="s">
        <v>201</v>
      </c>
      <c r="X166" s="1" t="s">
        <v>427</v>
      </c>
      <c r="Y166" s="1">
        <f t="shared" si="13"/>
        <v>0.1336630000869812</v>
      </c>
      <c r="Z166" s="1">
        <f t="shared" si="14"/>
        <v>0.1173047376184029</v>
      </c>
      <c r="AA166" s="1" t="s">
        <v>202</v>
      </c>
      <c r="AB166" s="1" t="s">
        <v>7517</v>
      </c>
      <c r="AC166" s="1" t="s">
        <v>1356</v>
      </c>
    </row>
    <row r="167" spans="1:29" ht="13" x14ac:dyDescent="0.2">
      <c r="A167" s="1" t="s">
        <v>287</v>
      </c>
      <c r="B167" s="1" t="s">
        <v>288</v>
      </c>
      <c r="C167" s="1">
        <v>329</v>
      </c>
      <c r="D167" s="8">
        <v>6.45</v>
      </c>
      <c r="E167" s="8">
        <v>7.52</v>
      </c>
      <c r="F167" s="8">
        <v>63.020002841949498</v>
      </c>
      <c r="G167" s="8">
        <v>25.659999251365701</v>
      </c>
      <c r="H167" s="8">
        <v>21.130000054836302</v>
      </c>
      <c r="I167" s="2">
        <v>5</v>
      </c>
      <c r="J167" s="17">
        <v>3.0199520587921098</v>
      </c>
      <c r="K167" s="17">
        <v>0.41686940193176297</v>
      </c>
      <c r="L167" s="17">
        <v>1.77010893821716</v>
      </c>
      <c r="M167" s="17">
        <v>0.26546055078506497</v>
      </c>
      <c r="N167" s="3">
        <f t="shared" si="10"/>
        <v>1.3680977374315244</v>
      </c>
      <c r="O167" s="3">
        <f t="shared" si="11"/>
        <v>1.0934891700744616</v>
      </c>
      <c r="P167" s="3">
        <f t="shared" si="12"/>
        <v>1.2923982637185303</v>
      </c>
      <c r="Q167" s="9">
        <v>0.92269999999999996</v>
      </c>
      <c r="R167" s="9" t="s">
        <v>201</v>
      </c>
      <c r="S167" s="9">
        <v>0.4224</v>
      </c>
      <c r="T167" s="9" t="s">
        <v>201</v>
      </c>
      <c r="U167" s="9">
        <v>0.60880000000000001</v>
      </c>
      <c r="V167" s="9" t="s">
        <v>201</v>
      </c>
      <c r="X167" s="1" t="s">
        <v>287</v>
      </c>
      <c r="Y167" s="1">
        <f t="shared" si="13"/>
        <v>0.12893893199346965</v>
      </c>
      <c r="Z167" s="1">
        <f t="shared" si="14"/>
        <v>0.21552535623748359</v>
      </c>
      <c r="AA167" s="1" t="s">
        <v>202</v>
      </c>
      <c r="AB167" s="1" t="s">
        <v>7601</v>
      </c>
      <c r="AC167" s="1" t="s">
        <v>1155</v>
      </c>
    </row>
    <row r="168" spans="1:29" ht="13" x14ac:dyDescent="0.2">
      <c r="A168" s="1" t="s">
        <v>1083</v>
      </c>
      <c r="B168" s="1" t="s">
        <v>1084</v>
      </c>
      <c r="C168" s="1">
        <v>260</v>
      </c>
      <c r="D168" s="8">
        <v>9.7100000000000009</v>
      </c>
      <c r="E168" s="8">
        <v>9.8699999999999992</v>
      </c>
      <c r="F168" s="8">
        <v>33.410000801086397</v>
      </c>
      <c r="G168" s="8">
        <v>18.219999969005599</v>
      </c>
      <c r="H168" s="8">
        <v>11.0600002110004</v>
      </c>
      <c r="I168" s="2">
        <v>5</v>
      </c>
      <c r="J168" s="17">
        <v>0.78704577684402499</v>
      </c>
      <c r="K168" s="17">
        <v>0.77983009815216098</v>
      </c>
      <c r="L168" s="17">
        <v>1.49968481063843</v>
      </c>
      <c r="M168" s="17">
        <v>1.3931567668914799</v>
      </c>
      <c r="N168" s="3">
        <f t="shared" si="10"/>
        <v>1.114929363131524</v>
      </c>
      <c r="O168" s="3">
        <f t="shared" si="11"/>
        <v>1.0901012718677525</v>
      </c>
      <c r="P168" s="3">
        <f t="shared" si="12"/>
        <v>0.38524728254966556</v>
      </c>
      <c r="Q168" s="9">
        <v>0.40749999999999997</v>
      </c>
      <c r="R168" s="9" t="s">
        <v>201</v>
      </c>
      <c r="S168" s="9">
        <v>0.1706</v>
      </c>
      <c r="T168" s="9" t="s">
        <v>201</v>
      </c>
      <c r="U168" s="9">
        <v>0.59279999999999999</v>
      </c>
      <c r="V168" s="9" t="s">
        <v>201</v>
      </c>
      <c r="X168" s="1" t="s">
        <v>1083</v>
      </c>
      <c r="Y168" s="1">
        <f t="shared" si="13"/>
        <v>0.12446216952929319</v>
      </c>
      <c r="Z168" s="1">
        <f t="shared" si="14"/>
        <v>0.22709180502872825</v>
      </c>
      <c r="AA168" s="1" t="s">
        <v>202</v>
      </c>
      <c r="AB168" s="1" t="s">
        <v>8086</v>
      </c>
      <c r="AC168" s="1" t="s">
        <v>1810</v>
      </c>
    </row>
    <row r="169" spans="1:29" ht="13" x14ac:dyDescent="0.2">
      <c r="A169" s="1" t="s">
        <v>1101</v>
      </c>
      <c r="B169" s="1" t="s">
        <v>1102</v>
      </c>
      <c r="C169" s="1">
        <v>374</v>
      </c>
      <c r="D169" s="8">
        <v>4.96</v>
      </c>
      <c r="E169" s="8">
        <v>5.17</v>
      </c>
      <c r="F169" s="8">
        <v>27.649998664856</v>
      </c>
      <c r="G169" s="8">
        <v>7.3729999363422403</v>
      </c>
      <c r="H169" s="8">
        <v>7.3729999363422403</v>
      </c>
      <c r="I169" s="2">
        <v>4</v>
      </c>
      <c r="J169" s="17">
        <v>1.10662400722504</v>
      </c>
      <c r="K169" s="17">
        <v>1.44544005393982</v>
      </c>
      <c r="L169" s="17">
        <v>0.81658238172531095</v>
      </c>
      <c r="M169" s="17">
        <v>1.0471285581588701</v>
      </c>
      <c r="N169" s="3">
        <f t="shared" si="10"/>
        <v>1.1039437502622602</v>
      </c>
      <c r="O169" s="3">
        <f t="shared" si="11"/>
        <v>1.0768762826919551</v>
      </c>
      <c r="P169" s="3">
        <f t="shared" si="12"/>
        <v>0.25976363062342905</v>
      </c>
      <c r="Q169" s="9">
        <v>0.2283</v>
      </c>
      <c r="R169" s="9" t="s">
        <v>201</v>
      </c>
      <c r="S169" s="9">
        <v>8.2000000000000003E-2</v>
      </c>
      <c r="T169" s="9" t="s">
        <v>201</v>
      </c>
      <c r="U169" s="9">
        <v>0.48209999999999997</v>
      </c>
      <c r="V169" s="9" t="s">
        <v>201</v>
      </c>
      <c r="X169" s="1" t="s">
        <v>1101</v>
      </c>
      <c r="Y169" s="1">
        <f t="shared" si="13"/>
        <v>0.10685251487828666</v>
      </c>
      <c r="Z169" s="1">
        <f t="shared" si="14"/>
        <v>0.31686286851699302</v>
      </c>
      <c r="AA169" s="1" t="s">
        <v>202</v>
      </c>
      <c r="AB169" s="1" t="s">
        <v>7822</v>
      </c>
      <c r="AC169" s="1" t="s">
        <v>1194</v>
      </c>
    </row>
    <row r="170" spans="1:29" ht="13" x14ac:dyDescent="0.2">
      <c r="A170" s="1" t="s">
        <v>641</v>
      </c>
      <c r="B170" s="1" t="s">
        <v>642</v>
      </c>
      <c r="C170" s="1">
        <v>167</v>
      </c>
      <c r="D170" s="8">
        <v>14.92</v>
      </c>
      <c r="E170" s="8">
        <v>16.64</v>
      </c>
      <c r="F170" s="8">
        <v>55.599999427795403</v>
      </c>
      <c r="G170" s="8">
        <v>26.4699995517731</v>
      </c>
      <c r="H170" s="8">
        <v>16.869999468326601</v>
      </c>
      <c r="I170" s="2">
        <v>11</v>
      </c>
      <c r="J170" s="17">
        <v>1.9769699573516799</v>
      </c>
      <c r="K170" s="17">
        <v>0.53456437587738004</v>
      </c>
      <c r="L170" s="17">
        <v>1.61435854434967</v>
      </c>
      <c r="M170" s="17">
        <v>0.39084088802337602</v>
      </c>
      <c r="N170" s="3">
        <f t="shared" si="10"/>
        <v>1.1291834414005266</v>
      </c>
      <c r="O170" s="3">
        <f t="shared" si="11"/>
        <v>1.0744614601135249</v>
      </c>
      <c r="P170" s="3">
        <f t="shared" si="12"/>
        <v>0.78588769688834836</v>
      </c>
      <c r="Q170" s="9">
        <v>0.69310000000000005</v>
      </c>
      <c r="R170" s="9" t="s">
        <v>201</v>
      </c>
      <c r="S170" s="9">
        <v>0.42720000000000002</v>
      </c>
      <c r="T170" s="9" t="s">
        <v>201</v>
      </c>
      <c r="U170" s="9">
        <v>0.76400000000000001</v>
      </c>
      <c r="V170" s="9" t="s">
        <v>201</v>
      </c>
      <c r="X170" s="1" t="s">
        <v>641</v>
      </c>
      <c r="Y170" s="1">
        <f t="shared" si="13"/>
        <v>0.1036137356272466</v>
      </c>
      <c r="Z170" s="1">
        <f t="shared" si="14"/>
        <v>0.11690664142431006</v>
      </c>
      <c r="AA170" s="1" t="s">
        <v>202</v>
      </c>
      <c r="AB170" s="1" t="s">
        <v>7468</v>
      </c>
      <c r="AC170" s="1" t="s">
        <v>1148</v>
      </c>
    </row>
    <row r="171" spans="1:29" ht="13" x14ac:dyDescent="0.2">
      <c r="A171" s="1" t="s">
        <v>673</v>
      </c>
      <c r="B171" s="1" t="s">
        <v>674</v>
      </c>
      <c r="C171" s="1">
        <v>446</v>
      </c>
      <c r="D171" s="8">
        <v>3.05</v>
      </c>
      <c r="E171" s="8">
        <v>3.73</v>
      </c>
      <c r="F171" s="8">
        <v>28.850001096725499</v>
      </c>
      <c r="G171" s="8">
        <v>11.0600002110004</v>
      </c>
      <c r="H171" s="8">
        <v>4.0869999676942799</v>
      </c>
      <c r="I171" s="2">
        <v>2</v>
      </c>
      <c r="J171" s="17">
        <v>1.0964779853820801</v>
      </c>
      <c r="K171" s="17">
        <v>0.96382898092269897</v>
      </c>
      <c r="L171" s="17">
        <v>1.1912419795989999</v>
      </c>
      <c r="M171" s="17">
        <v>1.0471285581588701</v>
      </c>
      <c r="N171" s="3">
        <f t="shared" si="10"/>
        <v>1.0746693760156623</v>
      </c>
      <c r="O171" s="3">
        <f t="shared" si="11"/>
        <v>1.0718032717704751</v>
      </c>
      <c r="P171" s="3">
        <f t="shared" si="12"/>
        <v>9.5059415071628045E-2</v>
      </c>
      <c r="Q171" s="9">
        <v>1.78E-2</v>
      </c>
      <c r="R171" s="9" t="s">
        <v>30</v>
      </c>
      <c r="S171" s="9">
        <v>7.6E-3</v>
      </c>
      <c r="T171" s="9" t="s">
        <v>30</v>
      </c>
      <c r="U171" s="9">
        <v>0.2142</v>
      </c>
      <c r="V171" s="9" t="s">
        <v>201</v>
      </c>
      <c r="X171" s="1" t="s">
        <v>673</v>
      </c>
      <c r="Y171" s="1">
        <f t="shared" si="13"/>
        <v>0.10004012511765166</v>
      </c>
      <c r="Z171" s="1">
        <f t="shared" si="14"/>
        <v>0.66918053350416318</v>
      </c>
      <c r="AA171" s="1" t="s">
        <v>202</v>
      </c>
      <c r="AB171" s="1" t="s">
        <v>8269</v>
      </c>
      <c r="AC171" s="1" t="s">
        <v>1155</v>
      </c>
    </row>
    <row r="172" spans="1:29" ht="13" x14ac:dyDescent="0.2">
      <c r="A172" s="1" t="s">
        <v>411</v>
      </c>
      <c r="B172" s="1" t="s">
        <v>412</v>
      </c>
      <c r="C172" s="1">
        <v>81</v>
      </c>
      <c r="D172" s="8">
        <v>25.65</v>
      </c>
      <c r="E172" s="8">
        <v>25.8</v>
      </c>
      <c r="F172" s="8">
        <v>46.590000391006498</v>
      </c>
      <c r="G172" s="8">
        <v>36.140000820159898</v>
      </c>
      <c r="H172" s="8">
        <v>32.499998807907097</v>
      </c>
      <c r="I172" s="2">
        <v>15</v>
      </c>
      <c r="J172" s="17">
        <v>1.90546095371246</v>
      </c>
      <c r="K172" s="17">
        <v>0.35645109415054299</v>
      </c>
      <c r="L172" s="17">
        <v>1.7864875793457</v>
      </c>
      <c r="M172" s="17">
        <v>0.32809528708457902</v>
      </c>
      <c r="N172" s="3">
        <f t="shared" si="10"/>
        <v>1.0941237285733205</v>
      </c>
      <c r="O172" s="3">
        <f t="shared" si="11"/>
        <v>1.0714693367481214</v>
      </c>
      <c r="P172" s="3">
        <f t="shared" si="12"/>
        <v>0.86959689578922095</v>
      </c>
      <c r="Q172" s="9">
        <v>0.66820000000000002</v>
      </c>
      <c r="R172" s="9" t="s">
        <v>201</v>
      </c>
      <c r="S172" s="9">
        <v>0.5091</v>
      </c>
      <c r="T172" s="9" t="s">
        <v>201</v>
      </c>
      <c r="U172" s="9">
        <v>0.84250000000000003</v>
      </c>
      <c r="V172" s="9" t="s">
        <v>201</v>
      </c>
      <c r="X172" s="1" t="s">
        <v>411</v>
      </c>
      <c r="Y172" s="1">
        <f t="shared" si="13"/>
        <v>9.9590563636100166E-2</v>
      </c>
      <c r="Z172" s="1">
        <f t="shared" si="14"/>
        <v>7.4430090456623757E-2</v>
      </c>
      <c r="AA172" s="1" t="s">
        <v>202</v>
      </c>
      <c r="AB172" s="1" t="s">
        <v>7847</v>
      </c>
      <c r="AC172" s="1" t="s">
        <v>1815</v>
      </c>
    </row>
    <row r="173" spans="1:29" ht="13" x14ac:dyDescent="0.2">
      <c r="A173" s="1" t="s">
        <v>309</v>
      </c>
      <c r="B173" s="1" t="s">
        <v>310</v>
      </c>
      <c r="C173" s="1">
        <v>199</v>
      </c>
      <c r="D173" s="8">
        <v>12.63</v>
      </c>
      <c r="E173" s="8">
        <v>14.62</v>
      </c>
      <c r="F173" s="8">
        <v>48.289999365806601</v>
      </c>
      <c r="G173" s="8">
        <v>26.710000634193399</v>
      </c>
      <c r="H173" s="8">
        <v>20.0900003314018</v>
      </c>
      <c r="I173" s="2">
        <v>13</v>
      </c>
      <c r="J173" s="17">
        <v>1.3551889657974201</v>
      </c>
      <c r="K173" s="17">
        <v>0.41304749250411998</v>
      </c>
      <c r="L173" s="17">
        <v>3.1045596599578902</v>
      </c>
      <c r="M173" s="17">
        <v>0.78704577684402499</v>
      </c>
      <c r="N173" s="3">
        <f t="shared" si="10"/>
        <v>1.4149604737758636</v>
      </c>
      <c r="O173" s="3">
        <f t="shared" si="11"/>
        <v>1.0711173713207225</v>
      </c>
      <c r="P173" s="3">
        <f t="shared" si="12"/>
        <v>1.1911373460936152</v>
      </c>
      <c r="Q173" s="9">
        <v>0.85929999999999995</v>
      </c>
      <c r="R173" s="9" t="s">
        <v>201</v>
      </c>
      <c r="S173" s="9">
        <v>0.35759999999999997</v>
      </c>
      <c r="T173" s="9" t="s">
        <v>201</v>
      </c>
      <c r="U173" s="9">
        <v>0.53610000000000002</v>
      </c>
      <c r="V173" s="9" t="s">
        <v>201</v>
      </c>
      <c r="X173" s="1" t="s">
        <v>309</v>
      </c>
      <c r="Y173" s="1">
        <f t="shared" si="13"/>
        <v>9.9116576955114999E-2</v>
      </c>
      <c r="Z173" s="1">
        <f t="shared" si="14"/>
        <v>0.27075419277469331</v>
      </c>
      <c r="AA173" s="1" t="s">
        <v>202</v>
      </c>
      <c r="AB173" s="1" t="s">
        <v>7722</v>
      </c>
      <c r="AC173" s="1" t="s">
        <v>1194</v>
      </c>
    </row>
    <row r="174" spans="1:29" ht="13" x14ac:dyDescent="0.2">
      <c r="A174" s="1" t="s">
        <v>469</v>
      </c>
      <c r="B174" s="1" t="s">
        <v>470</v>
      </c>
      <c r="C174" s="1">
        <v>274</v>
      </c>
      <c r="D174" s="8">
        <v>9.0500000000000007</v>
      </c>
      <c r="E174" s="8">
        <v>9.31</v>
      </c>
      <c r="F174" s="8">
        <v>41.6999995708466</v>
      </c>
      <c r="G174" s="8">
        <v>25.110000371933001</v>
      </c>
      <c r="H174" s="8">
        <v>22.130000591278101</v>
      </c>
      <c r="I174" s="2">
        <v>6</v>
      </c>
      <c r="J174" s="17">
        <v>2.1281390190124498</v>
      </c>
      <c r="K174" s="17">
        <v>0.40926069021224998</v>
      </c>
      <c r="L174" s="17">
        <v>1.72186863422394</v>
      </c>
      <c r="M174" s="17">
        <v>0.30760967731475802</v>
      </c>
      <c r="N174" s="3">
        <f t="shared" si="10"/>
        <v>1.1417195051908495</v>
      </c>
      <c r="O174" s="3">
        <f t="shared" si="11"/>
        <v>1.065564662218095</v>
      </c>
      <c r="P174" s="3">
        <f t="shared" si="12"/>
        <v>0.92047661381939039</v>
      </c>
      <c r="Q174" s="9">
        <v>0.75360000000000005</v>
      </c>
      <c r="R174" s="9" t="s">
        <v>201</v>
      </c>
      <c r="S174" s="9">
        <v>0.47749999999999998</v>
      </c>
      <c r="T174" s="9" t="s">
        <v>201</v>
      </c>
      <c r="U174" s="9">
        <v>0.77829999999999999</v>
      </c>
      <c r="V174" s="9" t="s">
        <v>201</v>
      </c>
      <c r="X174" s="1" t="s">
        <v>469</v>
      </c>
      <c r="Y174" s="1">
        <f t="shared" si="13"/>
        <v>9.1618143595326107E-2</v>
      </c>
      <c r="Z174" s="1">
        <f t="shared" si="14"/>
        <v>0.10885296955122897</v>
      </c>
      <c r="AA174" s="1" t="s">
        <v>202</v>
      </c>
      <c r="AB174" s="1" t="s">
        <v>8016</v>
      </c>
      <c r="AC174" s="1" t="s">
        <v>1624</v>
      </c>
    </row>
    <row r="175" spans="1:29" ht="13" x14ac:dyDescent="0.2">
      <c r="A175" s="1" t="s">
        <v>247</v>
      </c>
      <c r="B175" s="1" t="s">
        <v>248</v>
      </c>
      <c r="C175" s="1">
        <v>326</v>
      </c>
      <c r="D175" s="8">
        <v>6.64</v>
      </c>
      <c r="E175" s="8">
        <v>6.82</v>
      </c>
      <c r="F175" s="8">
        <v>31.2200009822845</v>
      </c>
      <c r="G175" s="8">
        <v>19.050000607967402</v>
      </c>
      <c r="H175" s="8">
        <v>14.810000360012101</v>
      </c>
      <c r="I175" s="2">
        <v>4</v>
      </c>
      <c r="J175" s="17">
        <v>3.3419499397277801</v>
      </c>
      <c r="K175" s="17">
        <v>0.28840321302413902</v>
      </c>
      <c r="L175" s="17">
        <v>1.8365383148193399</v>
      </c>
      <c r="M175" s="17">
        <v>0.21877616643905601</v>
      </c>
      <c r="N175" s="3">
        <f t="shared" si="10"/>
        <v>1.4214169085025787</v>
      </c>
      <c r="O175" s="3">
        <f t="shared" si="11"/>
        <v>1.0624707639217394</v>
      </c>
      <c r="P175" s="3">
        <f t="shared" si="12"/>
        <v>1.4822098023584331</v>
      </c>
      <c r="Q175" s="9">
        <v>0.88029999999999997</v>
      </c>
      <c r="R175" s="9" t="s">
        <v>201</v>
      </c>
      <c r="S175" s="9">
        <v>0.44359999999999999</v>
      </c>
      <c r="T175" s="9" t="s">
        <v>201</v>
      </c>
      <c r="U175" s="9">
        <v>0.60940000000000005</v>
      </c>
      <c r="V175" s="9" t="s">
        <v>201</v>
      </c>
      <c r="X175" s="1" t="s">
        <v>247</v>
      </c>
      <c r="Y175" s="1">
        <f t="shared" si="13"/>
        <v>8.7423143061695754E-2</v>
      </c>
      <c r="Z175" s="1">
        <f t="shared" si="14"/>
        <v>0.21509755011334517</v>
      </c>
      <c r="AA175" s="1" t="s">
        <v>202</v>
      </c>
      <c r="AB175" s="1" t="s">
        <v>7848</v>
      </c>
      <c r="AC175" s="1" t="s">
        <v>1815</v>
      </c>
    </row>
    <row r="176" spans="1:29" ht="13" x14ac:dyDescent="0.2">
      <c r="A176" s="1" t="s">
        <v>765</v>
      </c>
      <c r="B176" s="1" t="s">
        <v>766</v>
      </c>
      <c r="C176" s="1">
        <v>257</v>
      </c>
      <c r="D176" s="8">
        <v>9.8699999999999992</v>
      </c>
      <c r="E176" s="8">
        <v>10.91</v>
      </c>
      <c r="F176" s="8">
        <v>77.079999446868896</v>
      </c>
      <c r="G176" s="8">
        <v>62.5</v>
      </c>
      <c r="H176" s="8">
        <v>47.920000553131104</v>
      </c>
      <c r="I176" s="2">
        <v>13</v>
      </c>
      <c r="J176" s="17">
        <v>2.5351290702819802</v>
      </c>
      <c r="K176" s="17">
        <v>0.73790431022643999</v>
      </c>
      <c r="L176" s="17">
        <v>1.3803842067718499</v>
      </c>
      <c r="M176" s="17">
        <v>0.43251383304595897</v>
      </c>
      <c r="N176" s="3">
        <f t="shared" si="10"/>
        <v>1.2714828550815571</v>
      </c>
      <c r="O176" s="3">
        <f t="shared" si="11"/>
        <v>1.0591442584991451</v>
      </c>
      <c r="P176" s="3">
        <f t="shared" si="12"/>
        <v>0.9304544310990196</v>
      </c>
      <c r="Q176" s="9">
        <v>0.95499999999999996</v>
      </c>
      <c r="R176" s="9" t="s">
        <v>201</v>
      </c>
      <c r="S176" s="9">
        <v>0.3594</v>
      </c>
      <c r="T176" s="9" t="s">
        <v>201</v>
      </c>
      <c r="U176" s="9">
        <v>0.60050000000000003</v>
      </c>
      <c r="V176" s="9" t="s">
        <v>201</v>
      </c>
      <c r="X176" s="1" t="s">
        <v>765</v>
      </c>
      <c r="Y176" s="1">
        <f t="shared" si="13"/>
        <v>8.2899101933967864E-2</v>
      </c>
      <c r="Z176" s="1">
        <f t="shared" si="14"/>
        <v>0.22148698826107513</v>
      </c>
      <c r="AA176" s="1" t="s">
        <v>202</v>
      </c>
      <c r="AB176" s="1" t="s">
        <v>7669</v>
      </c>
      <c r="AC176" s="1" t="s">
        <v>1148</v>
      </c>
    </row>
    <row r="177" spans="1:29" ht="13" x14ac:dyDescent="0.2">
      <c r="A177" s="1" t="s">
        <v>849</v>
      </c>
      <c r="B177" s="1" t="s">
        <v>850</v>
      </c>
      <c r="C177" s="1">
        <v>348</v>
      </c>
      <c r="D177" s="8">
        <v>5.75</v>
      </c>
      <c r="E177" s="8">
        <v>5.89</v>
      </c>
      <c r="F177" s="8">
        <v>29.1299998760223</v>
      </c>
      <c r="G177" s="8">
        <v>21.259999275207502</v>
      </c>
      <c r="H177" s="8">
        <v>11.8100002408028</v>
      </c>
      <c r="I177" s="2">
        <v>5</v>
      </c>
      <c r="J177" s="17">
        <v>0.95499259233474698</v>
      </c>
      <c r="K177" s="17">
        <v>0.61376202106475797</v>
      </c>
      <c r="L177" s="17">
        <v>1.7378008365631099</v>
      </c>
      <c r="M177" s="17">
        <v>1.1587773561477701</v>
      </c>
      <c r="N177" s="3">
        <f t="shared" si="10"/>
        <v>1.1163332015275964</v>
      </c>
      <c r="O177" s="3">
        <f t="shared" si="11"/>
        <v>1.0568849742412585</v>
      </c>
      <c r="P177" s="3">
        <f t="shared" si="12"/>
        <v>0.4713923034531447</v>
      </c>
      <c r="Q177" s="9">
        <v>0.49270000000000003</v>
      </c>
      <c r="R177" s="9" t="s">
        <v>201</v>
      </c>
      <c r="S177" s="9">
        <v>0.23719999999999999</v>
      </c>
      <c r="T177" s="9" t="s">
        <v>201</v>
      </c>
      <c r="U177" s="9">
        <v>0.65549999999999997</v>
      </c>
      <c r="V177" s="9" t="s">
        <v>201</v>
      </c>
      <c r="X177" s="1" t="s">
        <v>849</v>
      </c>
      <c r="Y177" s="1">
        <f t="shared" si="13"/>
        <v>7.9818369982862555E-2</v>
      </c>
      <c r="Z177" s="1">
        <f t="shared" si="14"/>
        <v>0.18342730397389695</v>
      </c>
      <c r="AA177" s="1" t="s">
        <v>202</v>
      </c>
      <c r="AB177" s="1" t="s">
        <v>7744</v>
      </c>
      <c r="AC177" s="1" t="s">
        <v>1134</v>
      </c>
    </row>
    <row r="178" spans="1:29" ht="13" x14ac:dyDescent="0.2">
      <c r="A178" s="1" t="s">
        <v>231</v>
      </c>
      <c r="B178" s="1" t="s">
        <v>232</v>
      </c>
      <c r="C178" s="1">
        <v>244</v>
      </c>
      <c r="D178" s="8">
        <v>10.31</v>
      </c>
      <c r="E178" s="8">
        <v>10.65</v>
      </c>
      <c r="F178" s="8">
        <v>35.620000958442702</v>
      </c>
      <c r="G178" s="8">
        <v>22.8799998760223</v>
      </c>
      <c r="H178" s="8">
        <v>14.7100001573563</v>
      </c>
      <c r="I178" s="2">
        <v>8</v>
      </c>
      <c r="J178" s="17">
        <v>1.77010905742645</v>
      </c>
      <c r="K178" s="17">
        <v>0.28840321302413902</v>
      </c>
      <c r="L178" s="17">
        <v>1.8197008371353101</v>
      </c>
      <c r="M178" s="17">
        <v>0.32508730888366699</v>
      </c>
      <c r="N178" s="3">
        <f t="shared" si="10"/>
        <v>1.0508251041173915</v>
      </c>
      <c r="O178" s="3">
        <f t="shared" si="11"/>
        <v>1.0475981831550585</v>
      </c>
      <c r="P178" s="3">
        <f t="shared" si="12"/>
        <v>0.85955837222003484</v>
      </c>
      <c r="Q178" s="9">
        <v>0.60270000000000001</v>
      </c>
      <c r="R178" s="9" t="s">
        <v>201</v>
      </c>
      <c r="S178" s="9">
        <v>0.55910000000000004</v>
      </c>
      <c r="T178" s="9" t="s">
        <v>201</v>
      </c>
      <c r="U178" s="9">
        <v>0.9133</v>
      </c>
      <c r="V178" s="9" t="s">
        <v>201</v>
      </c>
      <c r="X178" s="1" t="s">
        <v>231</v>
      </c>
      <c r="Y178" s="1">
        <f t="shared" si="13"/>
        <v>6.7085462743624771E-2</v>
      </c>
      <c r="Z178" s="1">
        <f t="shared" si="14"/>
        <v>3.9386542352091186E-2</v>
      </c>
      <c r="AA178" s="1" t="s">
        <v>202</v>
      </c>
      <c r="AB178" s="1" t="s">
        <v>8251</v>
      </c>
      <c r="AC178" s="1" t="s">
        <v>1194</v>
      </c>
    </row>
    <row r="179" spans="1:29" ht="13" x14ac:dyDescent="0.2">
      <c r="A179" s="1" t="s">
        <v>675</v>
      </c>
      <c r="B179" s="1" t="s">
        <v>676</v>
      </c>
      <c r="C179" s="1">
        <v>490</v>
      </c>
      <c r="D179" s="8">
        <v>2.2200000000000002</v>
      </c>
      <c r="E179" s="8">
        <v>2.5</v>
      </c>
      <c r="F179" s="8">
        <v>46.619999408721903</v>
      </c>
      <c r="G179" s="8">
        <v>19.6099996566772</v>
      </c>
      <c r="H179" s="8">
        <v>4.1799999773502403</v>
      </c>
      <c r="I179" s="2">
        <v>2</v>
      </c>
      <c r="J179" s="17">
        <v>1.3677289485931401</v>
      </c>
      <c r="K179" s="17">
        <v>0.68548822402954102</v>
      </c>
      <c r="L179" s="17">
        <v>1.47231245040894</v>
      </c>
      <c r="M179" s="17">
        <v>0.72443598508834794</v>
      </c>
      <c r="N179" s="3">
        <f t="shared" si="10"/>
        <v>1.0624914020299923</v>
      </c>
      <c r="O179" s="3">
        <f t="shared" si="11"/>
        <v>1.046082466840744</v>
      </c>
      <c r="P179" s="3">
        <f t="shared" si="12"/>
        <v>0.4153456844093194</v>
      </c>
      <c r="Q179" s="9">
        <v>0.33579999999999999</v>
      </c>
      <c r="R179" s="9" t="s">
        <v>201</v>
      </c>
      <c r="S179" s="9">
        <v>0.25269999999999998</v>
      </c>
      <c r="T179" s="9" t="s">
        <v>201</v>
      </c>
      <c r="U179" s="9">
        <v>0.78310000000000002</v>
      </c>
      <c r="V179" s="9" t="s">
        <v>201</v>
      </c>
      <c r="X179" s="1" t="s">
        <v>675</v>
      </c>
      <c r="Y179" s="1">
        <f t="shared" si="13"/>
        <v>6.4996589455255271E-2</v>
      </c>
      <c r="Z179" s="1">
        <f t="shared" si="14"/>
        <v>0.10618277603253695</v>
      </c>
      <c r="AA179" s="1" t="s">
        <v>202</v>
      </c>
      <c r="AB179" s="1" t="s">
        <v>8139</v>
      </c>
      <c r="AC179" s="1" t="s">
        <v>1148</v>
      </c>
    </row>
    <row r="180" spans="1:29" ht="13" x14ac:dyDescent="0.2">
      <c r="A180" s="1" t="s">
        <v>215</v>
      </c>
      <c r="B180" s="1" t="s">
        <v>216</v>
      </c>
      <c r="C180" s="1">
        <v>176</v>
      </c>
      <c r="D180" s="8">
        <v>14.23</v>
      </c>
      <c r="E180" s="8">
        <v>14.42</v>
      </c>
      <c r="F180" s="8">
        <v>44.3300008773804</v>
      </c>
      <c r="G180" s="8">
        <v>31.490001082420299</v>
      </c>
      <c r="H180" s="8">
        <v>17.129999399185198</v>
      </c>
      <c r="I180" s="2">
        <v>10</v>
      </c>
      <c r="J180" s="17">
        <v>4.6131758689880398</v>
      </c>
      <c r="K180" s="17">
        <v>0.21877619624137901</v>
      </c>
      <c r="L180" s="17">
        <v>1.8535315990448</v>
      </c>
      <c r="M180" s="17">
        <v>7.0469304919242901E-2</v>
      </c>
      <c r="N180" s="3">
        <f t="shared" si="10"/>
        <v>1.6889882422983653</v>
      </c>
      <c r="O180" s="3">
        <f t="shared" si="11"/>
        <v>1.0361538976430895</v>
      </c>
      <c r="P180" s="3">
        <f t="shared" si="12"/>
        <v>2.1102191673978865</v>
      </c>
      <c r="Q180" s="9">
        <v>0.7369</v>
      </c>
      <c r="R180" s="9" t="s">
        <v>201</v>
      </c>
      <c r="S180" s="9">
        <v>0.44750000000000001</v>
      </c>
      <c r="T180" s="9" t="s">
        <v>201</v>
      </c>
      <c r="U180" s="9">
        <v>0.56030000000000002</v>
      </c>
      <c r="V180" s="9" t="s">
        <v>201</v>
      </c>
      <c r="X180" s="1" t="s">
        <v>215</v>
      </c>
      <c r="Y180" s="1">
        <f t="shared" si="13"/>
        <v>5.1238299237842226E-2</v>
      </c>
      <c r="Z180" s="1">
        <f t="shared" si="14"/>
        <v>0.25157937753243159</v>
      </c>
      <c r="AA180" s="1" t="s">
        <v>202</v>
      </c>
      <c r="AB180" s="1" t="s">
        <v>7691</v>
      </c>
      <c r="AC180" s="1" t="s">
        <v>1155</v>
      </c>
    </row>
    <row r="181" spans="1:29" ht="13" x14ac:dyDescent="0.2">
      <c r="A181" s="1" t="s">
        <v>151</v>
      </c>
      <c r="B181" s="1" t="s">
        <v>152</v>
      </c>
      <c r="C181" s="1">
        <v>362</v>
      </c>
      <c r="D181" s="8">
        <v>5.22</v>
      </c>
      <c r="E181" s="8">
        <v>5.35</v>
      </c>
      <c r="F181" s="8">
        <v>84.210002422332806</v>
      </c>
      <c r="G181" s="8">
        <v>61.8399977684021</v>
      </c>
      <c r="H181" s="8">
        <v>52.630001306533799</v>
      </c>
      <c r="I181" s="2">
        <v>4</v>
      </c>
      <c r="J181" s="17">
        <v>1.70608198642731</v>
      </c>
      <c r="K181" s="17">
        <v>0.34994518756866499</v>
      </c>
      <c r="L181" s="17">
        <v>2.9922647476196298</v>
      </c>
      <c r="M181" s="17">
        <v>0.30478951334953303</v>
      </c>
      <c r="N181" s="3">
        <f t="shared" si="10"/>
        <v>1.3382703587412845</v>
      </c>
      <c r="O181" s="3">
        <f t="shared" si="11"/>
        <v>1.0280135869979876</v>
      </c>
      <c r="P181" s="3">
        <f t="shared" si="12"/>
        <v>1.2800849104215875</v>
      </c>
      <c r="Q181" s="9">
        <v>0.95609999999999995</v>
      </c>
      <c r="R181" s="9" t="s">
        <v>201</v>
      </c>
      <c r="S181" s="9">
        <v>0.43940000000000001</v>
      </c>
      <c r="T181" s="9" t="s">
        <v>201</v>
      </c>
      <c r="U181" s="9">
        <v>0.63370000000000004</v>
      </c>
      <c r="V181" s="9" t="s">
        <v>201</v>
      </c>
      <c r="X181" s="1" t="s">
        <v>151</v>
      </c>
      <c r="Y181" s="1">
        <f t="shared" si="13"/>
        <v>3.9859332396654942E-2</v>
      </c>
      <c r="Z181" s="1">
        <f t="shared" si="14"/>
        <v>0.19811629287476037</v>
      </c>
      <c r="AA181" s="1" t="s">
        <v>202</v>
      </c>
      <c r="AB181" s="1" t="s">
        <v>7769</v>
      </c>
      <c r="AC181" s="1" t="s">
        <v>1140</v>
      </c>
    </row>
    <row r="182" spans="1:29" ht="13" x14ac:dyDescent="0.2">
      <c r="A182" s="1" t="s">
        <v>605</v>
      </c>
      <c r="B182" s="1" t="s">
        <v>606</v>
      </c>
      <c r="C182" s="1">
        <v>185</v>
      </c>
      <c r="D182" s="8">
        <v>13.62</v>
      </c>
      <c r="E182" s="8">
        <v>13.82</v>
      </c>
      <c r="F182" s="8">
        <v>50.160002708435101</v>
      </c>
      <c r="G182" s="8">
        <v>33.329999446868896</v>
      </c>
      <c r="H182" s="8">
        <v>29.840001463890101</v>
      </c>
      <c r="I182" s="2">
        <v>13</v>
      </c>
      <c r="J182" s="17">
        <v>1.08642601966858</v>
      </c>
      <c r="K182" s="17">
        <v>1</v>
      </c>
      <c r="L182" s="17">
        <v>1.0375283956527701</v>
      </c>
      <c r="M182" s="17">
        <v>0.96382904052734397</v>
      </c>
      <c r="N182" s="3">
        <f t="shared" si="10"/>
        <v>1.0219458639621735</v>
      </c>
      <c r="O182" s="3">
        <f t="shared" si="11"/>
        <v>1.0187641978263851</v>
      </c>
      <c r="P182" s="3">
        <f t="shared" si="12"/>
        <v>5.2471236199821102E-2</v>
      </c>
      <c r="Q182" s="9">
        <v>1.8E-3</v>
      </c>
      <c r="R182" s="9" t="s">
        <v>30</v>
      </c>
      <c r="S182" s="9">
        <v>2.3999999999999998E-3</v>
      </c>
      <c r="T182" s="9" t="s">
        <v>30</v>
      </c>
      <c r="U182" s="9">
        <v>0.46429999999999999</v>
      </c>
      <c r="V182" s="9" t="s">
        <v>201</v>
      </c>
      <c r="X182" s="1" t="s">
        <v>605</v>
      </c>
      <c r="Y182" s="1">
        <f t="shared" si="13"/>
        <v>2.6820165347137714E-2</v>
      </c>
      <c r="Z182" s="1">
        <f t="shared" si="14"/>
        <v>0.33320131633382594</v>
      </c>
      <c r="AA182" s="1" t="s">
        <v>202</v>
      </c>
      <c r="AB182" s="1" t="s">
        <v>7803</v>
      </c>
      <c r="AC182" s="1" t="s">
        <v>1213</v>
      </c>
    </row>
    <row r="183" spans="1:29" ht="13" x14ac:dyDescent="0.2">
      <c r="A183" s="1" t="s">
        <v>1005</v>
      </c>
      <c r="B183" s="1" t="s">
        <v>1006</v>
      </c>
      <c r="C183" s="1">
        <v>249</v>
      </c>
      <c r="D183" s="8">
        <v>10.17</v>
      </c>
      <c r="E183" s="8">
        <v>10.26</v>
      </c>
      <c r="F183" s="8">
        <v>41.049998998642003</v>
      </c>
      <c r="G183" s="8">
        <v>16.590000689029701</v>
      </c>
      <c r="H183" s="8">
        <v>16.590000689029701</v>
      </c>
      <c r="I183" s="2">
        <v>5</v>
      </c>
      <c r="J183" s="17">
        <v>1.3061709403991699</v>
      </c>
      <c r="K183" s="17">
        <v>1.2473829984664899</v>
      </c>
      <c r="L183" s="17">
        <v>0.78704577684402499</v>
      </c>
      <c r="M183" s="17">
        <v>0.70469307899475098</v>
      </c>
      <c r="N183" s="3">
        <f t="shared" si="10"/>
        <v>1.0113231986761089</v>
      </c>
      <c r="O183" s="3">
        <f t="shared" si="11"/>
        <v>1.0172143876552575</v>
      </c>
      <c r="P183" s="3">
        <f t="shared" si="12"/>
        <v>0.30929048488204691</v>
      </c>
      <c r="Q183" s="9">
        <v>0.1588</v>
      </c>
      <c r="R183" s="9" t="s">
        <v>201</v>
      </c>
      <c r="S183" s="9">
        <v>0.21540000000000001</v>
      </c>
      <c r="T183" s="9" t="s">
        <v>201</v>
      </c>
      <c r="U183" s="9">
        <v>0.94620000000000004</v>
      </c>
      <c r="V183" s="9" t="s">
        <v>201</v>
      </c>
      <c r="X183" s="1" t="s">
        <v>1005</v>
      </c>
      <c r="Y183" s="1">
        <f t="shared" si="13"/>
        <v>2.4623773011767828E-2</v>
      </c>
      <c r="Z183" s="1">
        <f t="shared" si="14"/>
        <v>2.4017056287453483E-2</v>
      </c>
      <c r="AA183" s="1" t="s">
        <v>202</v>
      </c>
      <c r="AB183" s="1" t="s">
        <v>7611</v>
      </c>
      <c r="AC183" s="1" t="s">
        <v>1624</v>
      </c>
    </row>
    <row r="184" spans="1:29" ht="13" x14ac:dyDescent="0.2">
      <c r="A184" s="1" t="s">
        <v>879</v>
      </c>
      <c r="B184" s="1" t="s">
        <v>880</v>
      </c>
      <c r="C184" s="1">
        <v>13</v>
      </c>
      <c r="D184" s="8">
        <v>57.62</v>
      </c>
      <c r="E184" s="8">
        <v>58.35</v>
      </c>
      <c r="F184" s="8">
        <v>80.180001258850098</v>
      </c>
      <c r="G184" s="8">
        <v>69.120001792907701</v>
      </c>
      <c r="H184" s="8">
        <v>66.589999198913603</v>
      </c>
      <c r="I184" s="2">
        <v>91</v>
      </c>
      <c r="J184" s="17">
        <v>2.44343090057373</v>
      </c>
      <c r="K184" s="17">
        <v>0.83176368474960305</v>
      </c>
      <c r="L184" s="17">
        <v>1.20226442813873</v>
      </c>
      <c r="M184" s="17">
        <v>0.44874539971351601</v>
      </c>
      <c r="N184" s="3">
        <f t="shared" si="10"/>
        <v>1.2315511032938948</v>
      </c>
      <c r="O184" s="3">
        <f t="shared" si="11"/>
        <v>1.0170140564441665</v>
      </c>
      <c r="P184" s="3">
        <f t="shared" si="12"/>
        <v>0.86450855056132692</v>
      </c>
      <c r="Q184" s="9">
        <v>0.88419999999999999</v>
      </c>
      <c r="R184" s="9" t="s">
        <v>201</v>
      </c>
      <c r="S184" s="9">
        <v>0.36320000000000002</v>
      </c>
      <c r="T184" s="9" t="s">
        <v>201</v>
      </c>
      <c r="U184" s="9">
        <v>0.62929999999999997</v>
      </c>
      <c r="V184" s="9" t="s">
        <v>201</v>
      </c>
      <c r="X184" s="1" t="s">
        <v>879</v>
      </c>
      <c r="Y184" s="1">
        <f t="shared" si="13"/>
        <v>2.4339619236857353E-2</v>
      </c>
      <c r="Z184" s="1">
        <f t="shared" si="14"/>
        <v>0.20114226825251441</v>
      </c>
      <c r="AA184" s="1" t="s">
        <v>202</v>
      </c>
      <c r="AB184" s="1" t="s">
        <v>7795</v>
      </c>
      <c r="AC184" s="1" t="s">
        <v>1450</v>
      </c>
    </row>
    <row r="185" spans="1:29" ht="13" x14ac:dyDescent="0.2">
      <c r="A185" s="1" t="s">
        <v>841</v>
      </c>
      <c r="B185" s="1" t="s">
        <v>842</v>
      </c>
      <c r="C185" s="1">
        <v>45</v>
      </c>
      <c r="D185" s="8">
        <v>34.6</v>
      </c>
      <c r="E185" s="8">
        <v>34.71</v>
      </c>
      <c r="F185" s="8">
        <v>56.169998645782499</v>
      </c>
      <c r="G185" s="8">
        <v>41.560000181198099</v>
      </c>
      <c r="H185" s="8">
        <v>30.930000543594399</v>
      </c>
      <c r="I185" s="2">
        <v>23</v>
      </c>
      <c r="J185" s="17">
        <v>1.77010905742645</v>
      </c>
      <c r="K185" s="17">
        <v>0.43651580810546903</v>
      </c>
      <c r="L185" s="17">
        <v>1.58489322662354</v>
      </c>
      <c r="M185" s="17">
        <v>0.43651583790779103</v>
      </c>
      <c r="N185" s="3">
        <f t="shared" si="10"/>
        <v>1.0570084825158126</v>
      </c>
      <c r="O185" s="3">
        <f t="shared" si="11"/>
        <v>1.0107045322656654</v>
      </c>
      <c r="P185" s="3">
        <f t="shared" si="12"/>
        <v>0.72046212345714133</v>
      </c>
      <c r="Q185" s="9">
        <v>0.54830000000000001</v>
      </c>
      <c r="R185" s="9" t="s">
        <v>201</v>
      </c>
      <c r="S185" s="9">
        <v>0.48270000000000002</v>
      </c>
      <c r="T185" s="9" t="s">
        <v>201</v>
      </c>
      <c r="U185" s="9">
        <v>0.88429999999999997</v>
      </c>
      <c r="V185" s="9" t="s">
        <v>201</v>
      </c>
      <c r="X185" s="1" t="s">
        <v>841</v>
      </c>
      <c r="Y185" s="1">
        <f t="shared" si="13"/>
        <v>1.5361303732999926E-2</v>
      </c>
      <c r="Z185" s="1">
        <f t="shared" si="14"/>
        <v>5.3400374984867327E-2</v>
      </c>
      <c r="AA185" s="1" t="s">
        <v>202</v>
      </c>
      <c r="AB185" s="1" t="s">
        <v>7905</v>
      </c>
      <c r="AC185" s="1" t="s">
        <v>1202</v>
      </c>
    </row>
    <row r="186" spans="1:29" ht="13" x14ac:dyDescent="0.2">
      <c r="A186" s="1" t="s">
        <v>223</v>
      </c>
      <c r="B186" s="1" t="s">
        <v>224</v>
      </c>
      <c r="C186" s="1">
        <v>378</v>
      </c>
      <c r="D186" s="8">
        <v>4.8099999999999996</v>
      </c>
      <c r="E186" s="8">
        <v>5.66</v>
      </c>
      <c r="F186" s="8">
        <v>31.159999966621399</v>
      </c>
      <c r="G186" s="8">
        <v>17.520000040531201</v>
      </c>
      <c r="H186" s="8">
        <v>11.8100002408028</v>
      </c>
      <c r="I186" s="2">
        <v>7</v>
      </c>
      <c r="J186" s="17">
        <v>1.2473829984664899</v>
      </c>
      <c r="K186" s="17">
        <v>0.50118720531463601</v>
      </c>
      <c r="L186" s="17">
        <v>2.2490546703338601</v>
      </c>
      <c r="M186" s="17">
        <v>0.77268058061599698</v>
      </c>
      <c r="N186" s="3">
        <f t="shared" si="10"/>
        <v>1.1925763636827458</v>
      </c>
      <c r="O186" s="3">
        <f t="shared" si="11"/>
        <v>1.0100317895412434</v>
      </c>
      <c r="P186" s="3">
        <f t="shared" si="12"/>
        <v>0.76886965011132324</v>
      </c>
      <c r="Q186" s="9">
        <v>0.79810000000000003</v>
      </c>
      <c r="R186" s="9" t="s">
        <v>201</v>
      </c>
      <c r="S186" s="9">
        <v>0.35120000000000001</v>
      </c>
      <c r="T186" s="9" t="s">
        <v>201</v>
      </c>
      <c r="U186" s="9">
        <v>0.65090000000000003</v>
      </c>
      <c r="V186" s="9" t="s">
        <v>201</v>
      </c>
      <c r="X186" s="1" t="s">
        <v>223</v>
      </c>
      <c r="Y186" s="1">
        <f t="shared" si="13"/>
        <v>1.4400700790694783E-2</v>
      </c>
      <c r="Z186" s="1">
        <f t="shared" si="14"/>
        <v>0.18648572845811687</v>
      </c>
      <c r="AA186" s="1" t="s">
        <v>202</v>
      </c>
      <c r="AB186" s="1" t="s">
        <v>7352</v>
      </c>
      <c r="AC186" s="1" t="s">
        <v>1450</v>
      </c>
    </row>
    <row r="187" spans="1:29" ht="13" x14ac:dyDescent="0.2">
      <c r="A187" s="1" t="s">
        <v>557</v>
      </c>
      <c r="B187" s="1" t="s">
        <v>558</v>
      </c>
      <c r="C187" s="1">
        <v>305</v>
      </c>
      <c r="D187" s="8">
        <v>7.47</v>
      </c>
      <c r="E187" s="8">
        <v>10.06</v>
      </c>
      <c r="F187" s="8">
        <v>45.530000329017597</v>
      </c>
      <c r="G187" s="8">
        <v>34.040001034736598</v>
      </c>
      <c r="H187" s="8">
        <v>21.699999272823302</v>
      </c>
      <c r="I187" s="2">
        <v>7</v>
      </c>
      <c r="J187" s="17">
        <v>1.16949903964996</v>
      </c>
      <c r="K187" s="17">
        <v>0.97274720668792702</v>
      </c>
      <c r="L187" s="17">
        <v>1.0471285581588701</v>
      </c>
      <c r="M187" s="17">
        <v>0.87096357345581099</v>
      </c>
      <c r="N187" s="3">
        <f t="shared" si="10"/>
        <v>1.0150845944881421</v>
      </c>
      <c r="O187" s="3">
        <f t="shared" si="11"/>
        <v>1.0099378824233987</v>
      </c>
      <c r="P187" s="3">
        <f t="shared" si="12"/>
        <v>0.12574307083826289</v>
      </c>
      <c r="Q187" s="9">
        <v>2.01E-2</v>
      </c>
      <c r="R187" s="9" t="s">
        <v>30</v>
      </c>
      <c r="S187" s="9">
        <v>2.9700000000000001E-2</v>
      </c>
      <c r="T187" s="9" t="s">
        <v>30</v>
      </c>
      <c r="U187" s="9">
        <v>0.82579999999999998</v>
      </c>
      <c r="V187" s="9" t="s">
        <v>201</v>
      </c>
      <c r="X187" s="1" t="s">
        <v>557</v>
      </c>
      <c r="Y187" s="1">
        <f t="shared" si="13"/>
        <v>1.4266560822954957E-2</v>
      </c>
      <c r="Z187" s="1">
        <f t="shared" si="14"/>
        <v>8.3125121461316689E-2</v>
      </c>
      <c r="AA187" s="1" t="s">
        <v>202</v>
      </c>
      <c r="AB187" s="1" t="s">
        <v>8007</v>
      </c>
      <c r="AC187" s="1" t="s">
        <v>1815</v>
      </c>
    </row>
    <row r="188" spans="1:29" ht="13" x14ac:dyDescent="0.2">
      <c r="A188" s="1" t="s">
        <v>791</v>
      </c>
      <c r="B188" s="1" t="s">
        <v>792</v>
      </c>
      <c r="C188" s="1">
        <v>213</v>
      </c>
      <c r="D188" s="8">
        <v>11.94</v>
      </c>
      <c r="E188" s="8">
        <v>12.28</v>
      </c>
      <c r="F188" s="8">
        <v>45.419999957084698</v>
      </c>
      <c r="G188" s="8">
        <v>19.349999725818599</v>
      </c>
      <c r="H188" s="8">
        <v>11.200000345706901</v>
      </c>
      <c r="I188" s="2">
        <v>8</v>
      </c>
      <c r="J188" s="17">
        <v>1.3803839683532699</v>
      </c>
      <c r="K188" s="17">
        <v>0.49659231305122398</v>
      </c>
      <c r="L188" s="17">
        <v>1.6292960643768299</v>
      </c>
      <c r="M188" s="17">
        <v>0.62517267465591397</v>
      </c>
      <c r="N188" s="3">
        <f t="shared" si="10"/>
        <v>1.0328612551093095</v>
      </c>
      <c r="O188" s="3">
        <f t="shared" si="11"/>
        <v>1.002778321504592</v>
      </c>
      <c r="P188" s="3">
        <f t="shared" si="12"/>
        <v>0.55686649350768402</v>
      </c>
      <c r="Q188" s="9">
        <v>0.40810000000000002</v>
      </c>
      <c r="R188" s="9" t="s">
        <v>201</v>
      </c>
      <c r="S188" s="9">
        <v>0.41349999999999998</v>
      </c>
      <c r="T188" s="9" t="s">
        <v>201</v>
      </c>
      <c r="U188" s="9">
        <v>0.91349999999999998</v>
      </c>
      <c r="V188" s="9" t="s">
        <v>201</v>
      </c>
      <c r="X188" s="1" t="s">
        <v>791</v>
      </c>
      <c r="Y188" s="1">
        <f t="shared" si="13"/>
        <v>4.0027128163209165E-3</v>
      </c>
      <c r="Z188" s="1">
        <f t="shared" si="14"/>
        <v>3.9291448311443412E-2</v>
      </c>
      <c r="AA188" s="1" t="s">
        <v>202</v>
      </c>
      <c r="AB188" s="1" t="s">
        <v>7305</v>
      </c>
      <c r="AC188" s="1" t="s">
        <v>1155</v>
      </c>
    </row>
    <row r="189" spans="1:29" ht="13" x14ac:dyDescent="0.2">
      <c r="A189" s="1" t="s">
        <v>821</v>
      </c>
      <c r="B189" s="1" t="s">
        <v>822</v>
      </c>
      <c r="C189" s="1">
        <v>439</v>
      </c>
      <c r="D189" s="8">
        <v>3.34</v>
      </c>
      <c r="E189" s="8">
        <v>3.44</v>
      </c>
      <c r="F189" s="8">
        <v>56.0000002384186</v>
      </c>
      <c r="G189" s="8">
        <v>41.999998688697801</v>
      </c>
      <c r="H189" s="8">
        <v>23.999999463558201</v>
      </c>
      <c r="I189" s="2">
        <v>2</v>
      </c>
      <c r="J189" s="17">
        <v>0.59156161546707198</v>
      </c>
      <c r="K189" s="17">
        <v>1.07646501064301</v>
      </c>
      <c r="L189" s="17">
        <v>0.92896640300750699</v>
      </c>
      <c r="M189" s="17">
        <v>1.67494285106659</v>
      </c>
      <c r="N189" s="3">
        <f t="shared" si="10"/>
        <v>1.0679839700460447</v>
      </c>
      <c r="O189" s="3">
        <f t="shared" si="11"/>
        <v>1.0027157068252586</v>
      </c>
      <c r="P189" s="3">
        <f t="shared" si="12"/>
        <v>0.45268648282124457</v>
      </c>
      <c r="Q189" s="9">
        <v>0.38080000000000003</v>
      </c>
      <c r="R189" s="9" t="s">
        <v>201</v>
      </c>
      <c r="S189" s="9">
        <v>0.27850000000000003</v>
      </c>
      <c r="T189" s="9" t="s">
        <v>201</v>
      </c>
      <c r="U189" s="9">
        <v>0.78349999999999997</v>
      </c>
      <c r="V189" s="9" t="s">
        <v>201</v>
      </c>
      <c r="X189" s="1" t="s">
        <v>821</v>
      </c>
      <c r="Y189" s="1">
        <f t="shared" si="13"/>
        <v>3.9126263975986569E-3</v>
      </c>
      <c r="Z189" s="1">
        <f t="shared" si="14"/>
        <v>0.10596099919539108</v>
      </c>
      <c r="AA189" s="1" t="s">
        <v>202</v>
      </c>
      <c r="AB189" s="1" t="s">
        <v>7312</v>
      </c>
      <c r="AC189" s="1" t="s">
        <v>1350</v>
      </c>
    </row>
    <row r="190" spans="1:29" ht="13" x14ac:dyDescent="0.2">
      <c r="A190" s="1" t="s">
        <v>859</v>
      </c>
      <c r="B190" s="1" t="s">
        <v>860</v>
      </c>
      <c r="C190" s="1">
        <v>61</v>
      </c>
      <c r="D190" s="8">
        <v>30.35</v>
      </c>
      <c r="E190" s="8">
        <v>30.98</v>
      </c>
      <c r="F190" s="8">
        <v>47.3100006580353</v>
      </c>
      <c r="G190" s="8">
        <v>31.200000643730199</v>
      </c>
      <c r="H190" s="8">
        <v>21.840000152587901</v>
      </c>
      <c r="I190" s="2">
        <v>21</v>
      </c>
      <c r="J190" s="17">
        <v>1.8365379571914699</v>
      </c>
      <c r="K190" s="17">
        <v>0.47424200177192699</v>
      </c>
      <c r="L190" s="17">
        <v>1.52756607532501</v>
      </c>
      <c r="M190" s="17">
        <v>0.36307805776596103</v>
      </c>
      <c r="N190" s="3">
        <f t="shared" si="10"/>
        <v>1.050356023013592</v>
      </c>
      <c r="O190" s="3">
        <f t="shared" si="11"/>
        <v>1.0009040385484687</v>
      </c>
      <c r="P190" s="3">
        <f t="shared" si="12"/>
        <v>0.74163554271193977</v>
      </c>
      <c r="Q190" s="9">
        <v>0.54900000000000004</v>
      </c>
      <c r="R190" s="9" t="s">
        <v>201</v>
      </c>
      <c r="S190" s="9">
        <v>0.50349999999999995</v>
      </c>
      <c r="T190" s="9" t="s">
        <v>201</v>
      </c>
      <c r="U190" s="9">
        <v>0.90059999999999996</v>
      </c>
      <c r="V190" s="9" t="s">
        <v>201</v>
      </c>
      <c r="X190" s="1" t="s">
        <v>859</v>
      </c>
      <c r="Y190" s="1">
        <f t="shared" si="13"/>
        <v>1.3036627387118182E-3</v>
      </c>
      <c r="Z190" s="1">
        <f t="shared" si="14"/>
        <v>4.5468057373085999E-2</v>
      </c>
      <c r="AA190" s="1" t="s">
        <v>202</v>
      </c>
      <c r="AB190" s="1" t="s">
        <v>8075</v>
      </c>
      <c r="AC190" s="1" t="s">
        <v>1450</v>
      </c>
    </row>
    <row r="191" spans="1:29" ht="13" x14ac:dyDescent="0.2">
      <c r="A191" s="1" t="s">
        <v>319</v>
      </c>
      <c r="B191" s="1" t="s">
        <v>320</v>
      </c>
      <c r="C191" s="1">
        <v>84</v>
      </c>
      <c r="D191" s="8">
        <v>25.05</v>
      </c>
      <c r="E191" s="8">
        <v>25.1</v>
      </c>
      <c r="F191" s="8">
        <v>62.610000371932998</v>
      </c>
      <c r="G191" s="8">
        <v>45.939999818801901</v>
      </c>
      <c r="H191" s="8">
        <v>37.610000371932998</v>
      </c>
      <c r="I191" s="2">
        <v>19</v>
      </c>
      <c r="J191" s="17">
        <v>1.52756595611572</v>
      </c>
      <c r="K191" s="17">
        <v>0.40550848841667197</v>
      </c>
      <c r="L191" s="17">
        <v>1.94088590145111</v>
      </c>
      <c r="M191" s="17">
        <v>0.46989411115646401</v>
      </c>
      <c r="N191" s="3">
        <f t="shared" si="10"/>
        <v>1.0859636142849913</v>
      </c>
      <c r="O191" s="3">
        <f t="shared" si="11"/>
        <v>0.99873003363609203</v>
      </c>
      <c r="P191" s="3">
        <f t="shared" si="12"/>
        <v>0.76778155669635451</v>
      </c>
      <c r="Q191" s="9">
        <v>0.61609999999999998</v>
      </c>
      <c r="R191" s="9" t="s">
        <v>201</v>
      </c>
      <c r="S191" s="9">
        <v>0.4698</v>
      </c>
      <c r="T191" s="9" t="s">
        <v>201</v>
      </c>
      <c r="U191" s="9">
        <v>0.83720000000000006</v>
      </c>
      <c r="V191" s="9" t="s">
        <v>201</v>
      </c>
      <c r="X191" s="1" t="s">
        <v>319</v>
      </c>
      <c r="Y191" s="1">
        <f t="shared" si="13"/>
        <v>-1.8333385610184078E-3</v>
      </c>
      <c r="Z191" s="1">
        <f t="shared" si="14"/>
        <v>7.7170780333351105E-2</v>
      </c>
      <c r="AA191" s="1" t="s">
        <v>202</v>
      </c>
      <c r="AB191" s="1" t="s">
        <v>7705</v>
      </c>
      <c r="AC191" s="1" t="s">
        <v>1213</v>
      </c>
    </row>
    <row r="192" spans="1:29" ht="13" x14ac:dyDescent="0.2">
      <c r="A192" s="1" t="s">
        <v>503</v>
      </c>
      <c r="B192" s="1" t="s">
        <v>504</v>
      </c>
      <c r="C192" s="1">
        <v>33</v>
      </c>
      <c r="D192" s="8">
        <v>38.979999999999997</v>
      </c>
      <c r="E192" s="8">
        <v>40.98</v>
      </c>
      <c r="F192" s="8">
        <v>66.299998760223403</v>
      </c>
      <c r="G192" s="8">
        <v>57.770001888275097</v>
      </c>
      <c r="H192" s="8">
        <v>52.300000190734899</v>
      </c>
      <c r="I192" s="2">
        <v>31</v>
      </c>
      <c r="J192" s="17">
        <v>1.90546095371246</v>
      </c>
      <c r="K192" s="17">
        <v>0.177010893821716</v>
      </c>
      <c r="L192" s="17">
        <v>1.8197008371353101</v>
      </c>
      <c r="M192" s="17">
        <v>0.177010893821716</v>
      </c>
      <c r="N192" s="3">
        <f t="shared" si="10"/>
        <v>1.0197958946228005</v>
      </c>
      <c r="O192" s="3">
        <f t="shared" si="11"/>
        <v>0.99835586547851296</v>
      </c>
      <c r="P192" s="3">
        <f t="shared" si="12"/>
        <v>0.97379389145390172</v>
      </c>
      <c r="Q192" s="9">
        <v>0.60529999999999995</v>
      </c>
      <c r="R192" s="9" t="s">
        <v>201</v>
      </c>
      <c r="S192" s="9">
        <v>0.64229999999999998</v>
      </c>
      <c r="T192" s="9" t="s">
        <v>201</v>
      </c>
      <c r="U192" s="9">
        <v>0.97009999999999996</v>
      </c>
      <c r="V192" s="9" t="s">
        <v>201</v>
      </c>
      <c r="X192" s="1" t="s">
        <v>503</v>
      </c>
      <c r="Y192" s="1">
        <f t="shared" si="13"/>
        <v>-2.3739367916237801E-3</v>
      </c>
      <c r="Z192" s="1">
        <f t="shared" si="14"/>
        <v>1.3183495414463597E-2</v>
      </c>
      <c r="AA192" s="1" t="s">
        <v>202</v>
      </c>
      <c r="AB192" s="1" t="s">
        <v>7551</v>
      </c>
      <c r="AC192" s="1" t="s">
        <v>1450</v>
      </c>
    </row>
    <row r="193" spans="1:29" ht="13" x14ac:dyDescent="0.2">
      <c r="A193" s="1" t="s">
        <v>819</v>
      </c>
      <c r="B193" s="1" t="s">
        <v>820</v>
      </c>
      <c r="C193" s="1">
        <v>441</v>
      </c>
      <c r="D193" s="8">
        <v>3.27</v>
      </c>
      <c r="E193" s="8">
        <v>4.1900000000000004</v>
      </c>
      <c r="F193" s="8">
        <v>59.149998426437399</v>
      </c>
      <c r="G193" s="8">
        <v>27.820000052452102</v>
      </c>
      <c r="H193" s="8">
        <v>9.8590001463890093</v>
      </c>
      <c r="I193" s="2">
        <v>3</v>
      </c>
      <c r="J193" s="17">
        <v>1.18032097816467</v>
      </c>
      <c r="K193" s="17">
        <v>0.51522862911224399</v>
      </c>
      <c r="L193" s="17">
        <v>2.0892961025238002</v>
      </c>
      <c r="M193" s="17">
        <v>0.794328212738037</v>
      </c>
      <c r="N193" s="3">
        <f t="shared" si="10"/>
        <v>1.1447934806346878</v>
      </c>
      <c r="O193" s="3">
        <f t="shared" si="11"/>
        <v>0.98732459545135343</v>
      </c>
      <c r="P193" s="3">
        <f t="shared" si="12"/>
        <v>0.68617908549457129</v>
      </c>
      <c r="Q193" s="9">
        <v>0.68169999999999997</v>
      </c>
      <c r="R193" s="9" t="s">
        <v>201</v>
      </c>
      <c r="S193" s="9">
        <v>0.35370000000000001</v>
      </c>
      <c r="T193" s="9" t="s">
        <v>201</v>
      </c>
      <c r="U193" s="9">
        <v>0.70140000000000002</v>
      </c>
      <c r="V193" s="9" t="s">
        <v>201</v>
      </c>
      <c r="X193" s="1" t="s">
        <v>819</v>
      </c>
      <c r="Y193" s="1">
        <f t="shared" si="13"/>
        <v>-1.8403627975674186E-2</v>
      </c>
      <c r="Z193" s="1">
        <f t="shared" si="14"/>
        <v>0.15403423845451625</v>
      </c>
      <c r="AA193" s="1" t="s">
        <v>202</v>
      </c>
      <c r="AB193" s="1" t="s">
        <v>7907</v>
      </c>
      <c r="AC193" s="1" t="s">
        <v>1148</v>
      </c>
    </row>
    <row r="194" spans="1:29" ht="13" x14ac:dyDescent="0.2">
      <c r="A194" s="1" t="s">
        <v>697</v>
      </c>
      <c r="B194" s="1" t="s">
        <v>698</v>
      </c>
      <c r="C194" s="1">
        <v>521</v>
      </c>
      <c r="D194" s="8">
        <v>2.04</v>
      </c>
      <c r="E194" s="8">
        <v>2.1</v>
      </c>
      <c r="F194" s="8">
        <v>24.500000476837201</v>
      </c>
      <c r="G194" s="8">
        <v>7.2290003299713099</v>
      </c>
      <c r="H194" s="8">
        <v>5.6219998747110402</v>
      </c>
      <c r="I194" s="2">
        <v>2</v>
      </c>
      <c r="J194" s="17">
        <v>1.3061709403991699</v>
      </c>
      <c r="K194" s="17">
        <v>0.72443598508834794</v>
      </c>
      <c r="L194" s="17">
        <v>1.2473834753036499</v>
      </c>
      <c r="M194" s="17">
        <v>0.69823241233825695</v>
      </c>
      <c r="N194" s="3">
        <f t="shared" si="10"/>
        <v>0.99405570328235615</v>
      </c>
      <c r="O194" s="3">
        <f t="shared" si="11"/>
        <v>0.98590973019599892</v>
      </c>
      <c r="P194" s="3">
        <f t="shared" si="12"/>
        <v>0.32751442371381184</v>
      </c>
      <c r="Q194" s="9">
        <v>0.1585</v>
      </c>
      <c r="R194" s="9" t="s">
        <v>201</v>
      </c>
      <c r="S194" s="9">
        <v>0.26340000000000002</v>
      </c>
      <c r="T194" s="9" t="s">
        <v>201</v>
      </c>
      <c r="U194" s="9">
        <v>0.97330000000000005</v>
      </c>
      <c r="V194" s="9" t="s">
        <v>201</v>
      </c>
      <c r="X194" s="1" t="s">
        <v>697</v>
      </c>
      <c r="Y194" s="1">
        <f t="shared" si="13"/>
        <v>-2.0472535262266951E-2</v>
      </c>
      <c r="Z194" s="1">
        <f t="shared" si="14"/>
        <v>1.1753276624621601E-2</v>
      </c>
      <c r="AA194" s="1" t="s">
        <v>202</v>
      </c>
      <c r="AB194" s="1" t="s">
        <v>7536</v>
      </c>
      <c r="AC194" s="1" t="s">
        <v>1624</v>
      </c>
    </row>
    <row r="195" spans="1:29" ht="13" x14ac:dyDescent="0.2">
      <c r="A195" s="1" t="s">
        <v>445</v>
      </c>
      <c r="B195" s="1" t="s">
        <v>446</v>
      </c>
      <c r="C195" s="1">
        <v>172</v>
      </c>
      <c r="D195" s="8">
        <v>14.4</v>
      </c>
      <c r="E195" s="8">
        <v>14.79</v>
      </c>
      <c r="F195" s="8">
        <v>47.530001401901202</v>
      </c>
      <c r="G195" s="8">
        <v>35.359999537467999</v>
      </c>
      <c r="H195" s="8">
        <v>24.7099995613098</v>
      </c>
      <c r="I195" s="2">
        <v>7</v>
      </c>
      <c r="J195" s="17">
        <v>2.4888570308685298</v>
      </c>
      <c r="K195" s="17">
        <v>0.44055488705635099</v>
      </c>
      <c r="L195" s="17">
        <v>1.52756607532501</v>
      </c>
      <c r="M195" s="17">
        <v>0.25822600722312899</v>
      </c>
      <c r="N195" s="3">
        <f t="shared" ref="N195:N258" si="15">AVERAGE(J195:M195)</f>
        <v>1.1788010001182552</v>
      </c>
      <c r="O195" s="3">
        <f t="shared" ref="O195:O258" si="16">MEDIAN(J195:M195)</f>
        <v>0.98406048119068057</v>
      </c>
      <c r="P195" s="3">
        <f t="shared" ref="P195:P258" si="17">STDEV(J195:M195)</f>
        <v>1.0376816342828867</v>
      </c>
      <c r="Q195" s="9">
        <v>0.83030000000000004</v>
      </c>
      <c r="R195" s="9" t="s">
        <v>201</v>
      </c>
      <c r="S195" s="9">
        <v>0.48749999999999999</v>
      </c>
      <c r="T195" s="9" t="s">
        <v>201</v>
      </c>
      <c r="U195" s="9">
        <v>0.75309999999999999</v>
      </c>
      <c r="V195" s="9" t="s">
        <v>201</v>
      </c>
      <c r="X195" s="1" t="s">
        <v>445</v>
      </c>
      <c r="Y195" s="1">
        <f t="shared" si="13"/>
        <v>-2.3181107338705102E-2</v>
      </c>
      <c r="Z195" s="1">
        <f t="shared" si="14"/>
        <v>0.12314735239865651</v>
      </c>
      <c r="AA195" s="1" t="s">
        <v>202</v>
      </c>
      <c r="AB195" s="1" t="s">
        <v>7648</v>
      </c>
      <c r="AC195" s="1" t="s">
        <v>1810</v>
      </c>
    </row>
    <row r="196" spans="1:29" ht="13" x14ac:dyDescent="0.2">
      <c r="A196" s="1" t="s">
        <v>723</v>
      </c>
      <c r="B196" s="1" t="s">
        <v>724</v>
      </c>
      <c r="C196" s="1">
        <v>500</v>
      </c>
      <c r="D196" s="8">
        <v>2.15</v>
      </c>
      <c r="E196" s="8">
        <v>2.29</v>
      </c>
      <c r="F196" s="8">
        <v>38.989999890327503</v>
      </c>
      <c r="G196" s="8">
        <v>11.469999700784699</v>
      </c>
      <c r="H196" s="8">
        <v>8.7159998714923894</v>
      </c>
      <c r="I196" s="2">
        <v>3</v>
      </c>
      <c r="J196" s="17">
        <v>1.05681800842285</v>
      </c>
      <c r="K196" s="17">
        <v>1.0375280380248999</v>
      </c>
      <c r="L196" s="17">
        <v>0.92896640300750699</v>
      </c>
      <c r="M196" s="17">
        <v>0.91201084852218595</v>
      </c>
      <c r="N196" s="3">
        <f t="shared" si="15"/>
        <v>0.98383082449436066</v>
      </c>
      <c r="O196" s="3">
        <f t="shared" si="16"/>
        <v>0.9832472205162035</v>
      </c>
      <c r="P196" s="3">
        <f t="shared" si="17"/>
        <v>7.3888955991375654E-2</v>
      </c>
      <c r="Q196" s="9">
        <v>3.3999999999999998E-3</v>
      </c>
      <c r="R196" s="9" t="s">
        <v>30</v>
      </c>
      <c r="S196" s="9">
        <v>1.0200000000000001E-2</v>
      </c>
      <c r="T196" s="9" t="s">
        <v>30</v>
      </c>
      <c r="U196" s="9">
        <v>0.69120000000000004</v>
      </c>
      <c r="V196" s="9" t="s">
        <v>201</v>
      </c>
      <c r="X196" s="1" t="s">
        <v>723</v>
      </c>
      <c r="Y196" s="1">
        <f t="shared" ref="Y196:Y259" si="18">LOG(O196, 2)</f>
        <v>-2.4373891983256842E-2</v>
      </c>
      <c r="Z196" s="1">
        <f t="shared" ref="Z196:Z259" si="19">-LOG10(U196)</f>
        <v>0.16039627052916311</v>
      </c>
      <c r="AA196" s="1" t="s">
        <v>202</v>
      </c>
      <c r="AB196" s="1" t="s">
        <v>8149</v>
      </c>
      <c r="AC196" s="1" t="s">
        <v>1350</v>
      </c>
    </row>
    <row r="197" spans="1:29" ht="13" x14ac:dyDescent="0.2">
      <c r="A197" s="1" t="s">
        <v>679</v>
      </c>
      <c r="B197" s="1" t="s">
        <v>680</v>
      </c>
      <c r="C197" s="1">
        <v>12</v>
      </c>
      <c r="D197" s="8">
        <v>59.64</v>
      </c>
      <c r="E197" s="8">
        <v>60.23</v>
      </c>
      <c r="F197" s="8">
        <v>67.339998483657794</v>
      </c>
      <c r="G197" s="8">
        <v>62.059998512268102</v>
      </c>
      <c r="H197" s="8">
        <v>59.799998998642003</v>
      </c>
      <c r="I197" s="2">
        <v>82</v>
      </c>
      <c r="J197" s="17">
        <v>1.05681800842285</v>
      </c>
      <c r="K197" s="17">
        <v>0.97274720668792702</v>
      </c>
      <c r="L197" s="17">
        <v>0.99083197116851796</v>
      </c>
      <c r="M197" s="17">
        <v>0.91201084852218595</v>
      </c>
      <c r="N197" s="3">
        <f t="shared" si="15"/>
        <v>0.98310200870037023</v>
      </c>
      <c r="O197" s="3">
        <f t="shared" si="16"/>
        <v>0.98178958892822243</v>
      </c>
      <c r="P197" s="3">
        <f t="shared" si="17"/>
        <v>5.9595793797439442E-2</v>
      </c>
      <c r="Q197" s="9">
        <v>1.8E-3</v>
      </c>
      <c r="R197" s="9" t="s">
        <v>30</v>
      </c>
      <c r="S197" s="9">
        <v>5.5999999999999999E-3</v>
      </c>
      <c r="T197" s="9" t="s">
        <v>30</v>
      </c>
      <c r="U197" s="9">
        <v>0.61029999999999995</v>
      </c>
      <c r="V197" s="9" t="s">
        <v>201</v>
      </c>
      <c r="X197" s="1" t="s">
        <v>679</v>
      </c>
      <c r="Y197" s="1">
        <f t="shared" si="18"/>
        <v>-2.6514226697620821E-2</v>
      </c>
      <c r="Z197" s="1">
        <f t="shared" si="19"/>
        <v>0.21445663004340695</v>
      </c>
      <c r="AA197" s="1" t="s">
        <v>202</v>
      </c>
      <c r="AB197" s="1" t="s">
        <v>7708</v>
      </c>
      <c r="AC197" s="1" t="s">
        <v>1148</v>
      </c>
    </row>
    <row r="198" spans="1:29" ht="13" x14ac:dyDescent="0.2">
      <c r="A198" s="1" t="s">
        <v>777</v>
      </c>
      <c r="B198" s="1" t="s">
        <v>778</v>
      </c>
      <c r="C198" s="1">
        <v>354</v>
      </c>
      <c r="D198" s="8">
        <v>5.55</v>
      </c>
      <c r="E198" s="8">
        <v>6.55</v>
      </c>
      <c r="F198" s="8">
        <v>34.389999508857699</v>
      </c>
      <c r="G198" s="8">
        <v>21.660000085830699</v>
      </c>
      <c r="H198" s="8">
        <v>12.420000135898601</v>
      </c>
      <c r="I198" s="2">
        <v>6</v>
      </c>
      <c r="J198" s="17">
        <v>0.99083197116851796</v>
      </c>
      <c r="K198" s="17">
        <v>1.0185910463333101</v>
      </c>
      <c r="L198" s="17">
        <v>0.94623714685440097</v>
      </c>
      <c r="M198" s="17">
        <v>0.97274720668792702</v>
      </c>
      <c r="N198" s="3">
        <f t="shared" si="15"/>
        <v>0.98210184276103907</v>
      </c>
      <c r="O198" s="3">
        <f t="shared" si="16"/>
        <v>0.98178958892822243</v>
      </c>
      <c r="P198" s="3">
        <f t="shared" si="17"/>
        <v>3.0449207695689446E-2</v>
      </c>
      <c r="Q198" s="9">
        <v>2.0000000000000001E-4</v>
      </c>
      <c r="R198" s="9" t="s">
        <v>30</v>
      </c>
      <c r="S198" s="9">
        <v>8.0000000000000004E-4</v>
      </c>
      <c r="T198" s="9" t="s">
        <v>30</v>
      </c>
      <c r="U198" s="9">
        <v>0.3246</v>
      </c>
      <c r="V198" s="9" t="s">
        <v>201</v>
      </c>
      <c r="X198" s="1" t="s">
        <v>777</v>
      </c>
      <c r="Y198" s="1">
        <f t="shared" si="18"/>
        <v>-2.6514226697620821E-2</v>
      </c>
      <c r="Z198" s="1">
        <f t="shared" si="19"/>
        <v>0.4886514845097869</v>
      </c>
      <c r="AA198" s="1" t="s">
        <v>202</v>
      </c>
      <c r="AB198" s="1" t="s">
        <v>7533</v>
      </c>
      <c r="AC198" s="1" t="s">
        <v>1140</v>
      </c>
    </row>
    <row r="199" spans="1:29" ht="13" x14ac:dyDescent="0.2">
      <c r="A199" s="1" t="s">
        <v>741</v>
      </c>
      <c r="B199" s="1" t="s">
        <v>742</v>
      </c>
      <c r="C199" s="1">
        <v>524</v>
      </c>
      <c r="D199" s="8">
        <v>2.0299999999999998</v>
      </c>
      <c r="E199" s="8">
        <v>2.16</v>
      </c>
      <c r="F199" s="8">
        <v>25</v>
      </c>
      <c r="G199" s="8">
        <v>15.7600000500679</v>
      </c>
      <c r="H199" s="8">
        <v>15.7600000500679</v>
      </c>
      <c r="I199" s="2">
        <v>3</v>
      </c>
      <c r="J199" s="17">
        <v>1.18032097816467</v>
      </c>
      <c r="K199" s="17">
        <v>1.3551889657974201</v>
      </c>
      <c r="L199" s="17">
        <v>0.68548822402954102</v>
      </c>
      <c r="M199" s="17">
        <v>0.77983009815216098</v>
      </c>
      <c r="N199" s="3">
        <f t="shared" si="15"/>
        <v>1.0002070665359479</v>
      </c>
      <c r="O199" s="3">
        <f t="shared" si="16"/>
        <v>0.98007553815841542</v>
      </c>
      <c r="P199" s="3">
        <f t="shared" si="17"/>
        <v>0.31940941751305274</v>
      </c>
      <c r="Q199" s="9">
        <v>0.15709999999999999</v>
      </c>
      <c r="R199" s="9" t="s">
        <v>201</v>
      </c>
      <c r="S199" s="9">
        <v>0.24379999999999999</v>
      </c>
      <c r="T199" s="9" t="s">
        <v>201</v>
      </c>
      <c r="U199" s="9">
        <v>0.999</v>
      </c>
      <c r="V199" s="9" t="s">
        <v>201</v>
      </c>
      <c r="X199" s="1" t="s">
        <v>741</v>
      </c>
      <c r="Y199" s="1">
        <f t="shared" si="18"/>
        <v>-2.9035147366923995E-2</v>
      </c>
      <c r="Z199" s="1">
        <f t="shared" si="19"/>
        <v>4.3451177401769168E-4</v>
      </c>
      <c r="AA199" s="1" t="s">
        <v>202</v>
      </c>
      <c r="AB199" s="1" t="s">
        <v>7462</v>
      </c>
      <c r="AC199" s="1" t="s">
        <v>1202</v>
      </c>
    </row>
    <row r="200" spans="1:29" ht="13" x14ac:dyDescent="0.2">
      <c r="A200" s="1" t="s">
        <v>999</v>
      </c>
      <c r="B200" s="1" t="s">
        <v>1000</v>
      </c>
      <c r="C200" s="1">
        <v>226</v>
      </c>
      <c r="D200" s="8">
        <v>11.31</v>
      </c>
      <c r="E200" s="8">
        <v>14.08</v>
      </c>
      <c r="F200" s="8">
        <v>48.699998855590799</v>
      </c>
      <c r="G200" s="8">
        <v>31.2299996614456</v>
      </c>
      <c r="H200" s="8">
        <v>23.420000076293899</v>
      </c>
      <c r="I200" s="2">
        <v>11</v>
      </c>
      <c r="J200" s="17">
        <v>1.5848929882049601</v>
      </c>
      <c r="K200" s="17">
        <v>0.34994518756866499</v>
      </c>
      <c r="L200" s="17">
        <v>1.6443717479705799</v>
      </c>
      <c r="M200" s="17">
        <v>0.37325015664100603</v>
      </c>
      <c r="N200" s="3">
        <f t="shared" si="15"/>
        <v>0.98811502009630281</v>
      </c>
      <c r="O200" s="3">
        <f t="shared" si="16"/>
        <v>0.97907157242298304</v>
      </c>
      <c r="P200" s="3">
        <f t="shared" si="17"/>
        <v>0.72390984050971552</v>
      </c>
      <c r="Q200" s="9">
        <v>0.45219999999999999</v>
      </c>
      <c r="R200" s="9" t="s">
        <v>201</v>
      </c>
      <c r="S200" s="9">
        <v>0.58799999999999997</v>
      </c>
      <c r="T200" s="9" t="s">
        <v>201</v>
      </c>
      <c r="U200" s="9">
        <v>0.97589999999999999</v>
      </c>
      <c r="V200" s="9" t="s">
        <v>201</v>
      </c>
      <c r="X200" s="1" t="s">
        <v>999</v>
      </c>
      <c r="Y200" s="1">
        <f t="shared" si="18"/>
        <v>-3.0513766819945318E-2</v>
      </c>
      <c r="Z200" s="1">
        <f t="shared" si="19"/>
        <v>1.059468199848399E-2</v>
      </c>
      <c r="AA200" s="1" t="s">
        <v>202</v>
      </c>
      <c r="AB200" s="1" t="s">
        <v>7994</v>
      </c>
      <c r="AC200" s="1" t="s">
        <v>1202</v>
      </c>
    </row>
    <row r="201" spans="1:29" ht="13" x14ac:dyDescent="0.2">
      <c r="A201" s="1" t="s">
        <v>649</v>
      </c>
      <c r="B201" s="1" t="s">
        <v>650</v>
      </c>
      <c r="C201" s="1">
        <v>234</v>
      </c>
      <c r="D201" s="8">
        <v>11.01</v>
      </c>
      <c r="E201" s="8">
        <v>11.38</v>
      </c>
      <c r="F201" s="8">
        <v>41.269999742507899</v>
      </c>
      <c r="G201" s="8">
        <v>24.2400005459785</v>
      </c>
      <c r="H201" s="8">
        <v>18.9999997615814</v>
      </c>
      <c r="I201" s="2">
        <v>12</v>
      </c>
      <c r="J201" s="17">
        <v>2.6546061038970898</v>
      </c>
      <c r="K201" s="17">
        <v>0.87902247905731201</v>
      </c>
      <c r="L201" s="17">
        <v>1.07646524906158</v>
      </c>
      <c r="M201" s="17">
        <v>0.383707255125046</v>
      </c>
      <c r="N201" s="3">
        <f t="shared" si="15"/>
        <v>1.248450271785257</v>
      </c>
      <c r="O201" s="3">
        <f t="shared" si="16"/>
        <v>0.97774386405944602</v>
      </c>
      <c r="P201" s="3">
        <f t="shared" si="17"/>
        <v>0.98168400399956068</v>
      </c>
      <c r="Q201" s="9">
        <v>0.92300000000000004</v>
      </c>
      <c r="R201" s="9" t="s">
        <v>201</v>
      </c>
      <c r="S201" s="9">
        <v>0.40089999999999998</v>
      </c>
      <c r="T201" s="9" t="s">
        <v>201</v>
      </c>
      <c r="U201" s="9">
        <v>0.64759999999999995</v>
      </c>
      <c r="V201" s="9" t="s">
        <v>201</v>
      </c>
      <c r="X201" s="1" t="s">
        <v>649</v>
      </c>
      <c r="Y201" s="1">
        <f t="shared" si="18"/>
        <v>-3.2471517694199446E-2</v>
      </c>
      <c r="Z201" s="1">
        <f t="shared" si="19"/>
        <v>0.18869315991866389</v>
      </c>
      <c r="AA201" s="1" t="s">
        <v>202</v>
      </c>
      <c r="AB201" s="1" t="s">
        <v>7846</v>
      </c>
      <c r="AC201" s="1" t="s">
        <v>1815</v>
      </c>
    </row>
    <row r="202" spans="1:29" ht="13" x14ac:dyDescent="0.2">
      <c r="A202" s="1" t="s">
        <v>193</v>
      </c>
      <c r="B202" s="1" t="s">
        <v>194</v>
      </c>
      <c r="C202" s="1">
        <v>444</v>
      </c>
      <c r="D202" s="8">
        <v>3.18</v>
      </c>
      <c r="E202" s="8">
        <v>3.29</v>
      </c>
      <c r="F202" s="8">
        <v>47.3199993371964</v>
      </c>
      <c r="G202" s="8">
        <v>25.8899986743927</v>
      </c>
      <c r="H202" s="8">
        <v>25.8899986743927</v>
      </c>
      <c r="I202" s="2">
        <v>3</v>
      </c>
      <c r="J202" s="17">
        <v>1.72186899185181</v>
      </c>
      <c r="K202" s="17">
        <v>0.48305881023406999</v>
      </c>
      <c r="L202" s="17">
        <v>1.47231245040894</v>
      </c>
      <c r="M202" s="17">
        <v>0.39810717105865501</v>
      </c>
      <c r="N202" s="3">
        <f t="shared" si="15"/>
        <v>1.0188368558883687</v>
      </c>
      <c r="O202" s="3">
        <f t="shared" si="16"/>
        <v>0.97768563032150491</v>
      </c>
      <c r="P202" s="3">
        <f t="shared" si="17"/>
        <v>0.67632776936853145</v>
      </c>
      <c r="Q202" s="9">
        <v>0.4667</v>
      </c>
      <c r="R202" s="9" t="s">
        <v>201</v>
      </c>
      <c r="S202" s="9">
        <v>0.51390000000000002</v>
      </c>
      <c r="T202" s="9" t="s">
        <v>201</v>
      </c>
      <c r="U202" s="9">
        <v>0.95909999999999995</v>
      </c>
      <c r="V202" s="9" t="s">
        <v>201</v>
      </c>
      <c r="X202" s="1" t="s">
        <v>193</v>
      </c>
      <c r="Y202" s="1">
        <f t="shared" si="18"/>
        <v>-3.2557446156674136E-2</v>
      </c>
      <c r="Z202" s="1">
        <f t="shared" si="19"/>
        <v>1.8136109008649624E-2</v>
      </c>
      <c r="AA202" s="1" t="s">
        <v>202</v>
      </c>
      <c r="AB202" s="1" t="s">
        <v>7552</v>
      </c>
      <c r="AC202" s="1" t="s">
        <v>1329</v>
      </c>
    </row>
    <row r="203" spans="1:29" ht="13" x14ac:dyDescent="0.2">
      <c r="A203" s="1" t="s">
        <v>513</v>
      </c>
      <c r="B203" s="1" t="s">
        <v>514</v>
      </c>
      <c r="C203" s="1">
        <v>347</v>
      </c>
      <c r="D203" s="8">
        <v>5.76</v>
      </c>
      <c r="E203" s="8">
        <v>5.83</v>
      </c>
      <c r="F203" s="8">
        <v>69.7000026702881</v>
      </c>
      <c r="G203" s="8">
        <v>28.790000081062299</v>
      </c>
      <c r="H203" s="8">
        <v>28.790000081062299</v>
      </c>
      <c r="I203" s="2">
        <v>5</v>
      </c>
      <c r="J203" s="17">
        <v>1.4321880340576201</v>
      </c>
      <c r="K203" s="17">
        <v>0.67297667264938399</v>
      </c>
      <c r="L203" s="17">
        <v>1.2823306322097801</v>
      </c>
      <c r="M203" s="17">
        <v>0.457088202238083</v>
      </c>
      <c r="N203" s="3">
        <f t="shared" si="15"/>
        <v>0.96114588528871681</v>
      </c>
      <c r="O203" s="3">
        <f t="shared" si="16"/>
        <v>0.97765365242958202</v>
      </c>
      <c r="P203" s="3">
        <f t="shared" si="17"/>
        <v>0.46980704923302247</v>
      </c>
      <c r="Q203" s="9">
        <v>0.24479999999999999</v>
      </c>
      <c r="R203" s="9" t="s">
        <v>201</v>
      </c>
      <c r="S203" s="9">
        <v>0.47370000000000001</v>
      </c>
      <c r="T203" s="9" t="s">
        <v>201</v>
      </c>
      <c r="U203" s="9">
        <v>0.87909999999999999</v>
      </c>
      <c r="V203" s="9" t="s">
        <v>201</v>
      </c>
      <c r="X203" s="1" t="s">
        <v>513</v>
      </c>
      <c r="Y203" s="1">
        <f t="shared" si="18"/>
        <v>-3.2604634229359337E-2</v>
      </c>
      <c r="Z203" s="1">
        <f t="shared" si="19"/>
        <v>5.5961719945581773E-2</v>
      </c>
      <c r="AA203" s="1" t="s">
        <v>202</v>
      </c>
      <c r="AB203" s="1" t="s">
        <v>7999</v>
      </c>
      <c r="AC203" s="1" t="s">
        <v>1148</v>
      </c>
    </row>
    <row r="204" spans="1:29" ht="13" x14ac:dyDescent="0.2">
      <c r="A204" s="1" t="s">
        <v>553</v>
      </c>
      <c r="B204" s="1" t="s">
        <v>554</v>
      </c>
      <c r="C204" s="1">
        <v>467</v>
      </c>
      <c r="D204" s="8">
        <v>2.65</v>
      </c>
      <c r="E204" s="8">
        <v>3.35</v>
      </c>
      <c r="F204" s="8">
        <v>52.020001411438002</v>
      </c>
      <c r="G204" s="8">
        <v>25.429999828338602</v>
      </c>
      <c r="H204" s="8">
        <v>13.289999961853001</v>
      </c>
      <c r="I204" s="2">
        <v>2</v>
      </c>
      <c r="J204" s="17">
        <v>0.86297851800918601</v>
      </c>
      <c r="K204" s="17">
        <v>0.96382898092269897</v>
      </c>
      <c r="L204" s="17">
        <v>0.99083197116851796</v>
      </c>
      <c r="M204" s="17">
        <v>1.0964782238006601</v>
      </c>
      <c r="N204" s="3">
        <f t="shared" si="15"/>
        <v>0.97852942347526572</v>
      </c>
      <c r="O204" s="3">
        <f t="shared" si="16"/>
        <v>0.97733047604560852</v>
      </c>
      <c r="P204" s="3">
        <f t="shared" si="17"/>
        <v>9.5971153553583821E-2</v>
      </c>
      <c r="Q204" s="9">
        <v>6.7999999999999996E-3</v>
      </c>
      <c r="R204" s="9" t="s">
        <v>30</v>
      </c>
      <c r="S204" s="9">
        <v>2.23E-2</v>
      </c>
      <c r="T204" s="9" t="s">
        <v>30</v>
      </c>
      <c r="U204" s="9">
        <v>0.68489999999999995</v>
      </c>
      <c r="V204" s="9" t="s">
        <v>201</v>
      </c>
      <c r="X204" s="1" t="s">
        <v>553</v>
      </c>
      <c r="Y204" s="1">
        <f t="shared" si="18"/>
        <v>-3.3081615053855012E-2</v>
      </c>
      <c r="Z204" s="1">
        <f t="shared" si="19"/>
        <v>0.16437283379010234</v>
      </c>
      <c r="AA204" s="1" t="s">
        <v>202</v>
      </c>
      <c r="AB204" s="1" t="s">
        <v>7581</v>
      </c>
      <c r="AC204" s="1" t="s">
        <v>1134</v>
      </c>
    </row>
    <row r="205" spans="1:29" ht="13" x14ac:dyDescent="0.2">
      <c r="A205" s="1" t="s">
        <v>655</v>
      </c>
      <c r="B205" s="1" t="s">
        <v>656</v>
      </c>
      <c r="C205" s="1">
        <v>116</v>
      </c>
      <c r="D205" s="8">
        <v>18.53</v>
      </c>
      <c r="E205" s="8">
        <v>19.04</v>
      </c>
      <c r="F205" s="8">
        <v>40.540000796318097</v>
      </c>
      <c r="G205" s="8">
        <v>22.079999744892099</v>
      </c>
      <c r="H205" s="8">
        <v>12.3400002717972</v>
      </c>
      <c r="I205" s="2">
        <v>13</v>
      </c>
      <c r="J205" s="17">
        <v>1.4060480594635001</v>
      </c>
      <c r="K205" s="17">
        <v>0.63095742464065596</v>
      </c>
      <c r="L205" s="17">
        <v>1.3182567358017001</v>
      </c>
      <c r="M205" s="17">
        <v>0.608134984970093</v>
      </c>
      <c r="N205" s="3">
        <f t="shared" si="15"/>
        <v>0.99084930121898718</v>
      </c>
      <c r="O205" s="3">
        <f t="shared" si="16"/>
        <v>0.97460708022117803</v>
      </c>
      <c r="P205" s="3">
        <f t="shared" si="17"/>
        <v>0.43034019401583173</v>
      </c>
      <c r="Q205" s="9">
        <v>0.24629999999999999</v>
      </c>
      <c r="R205" s="9" t="s">
        <v>201</v>
      </c>
      <c r="S205" s="9">
        <v>0.37869999999999998</v>
      </c>
      <c r="T205" s="9" t="s">
        <v>201</v>
      </c>
      <c r="U205" s="9">
        <v>0.96879999999999999</v>
      </c>
      <c r="V205" s="9" t="s">
        <v>201</v>
      </c>
      <c r="X205" s="1" t="s">
        <v>655</v>
      </c>
      <c r="Y205" s="1">
        <f t="shared" si="18"/>
        <v>-3.7107391582581306E-2</v>
      </c>
      <c r="Z205" s="1">
        <f t="shared" si="19"/>
        <v>1.3765869865004171E-2</v>
      </c>
      <c r="AA205" s="1" t="s">
        <v>202</v>
      </c>
      <c r="AB205" s="1" t="s">
        <v>7698</v>
      </c>
      <c r="AC205" s="1" t="s">
        <v>1148</v>
      </c>
    </row>
    <row r="206" spans="1:29" ht="13" x14ac:dyDescent="0.2">
      <c r="A206" s="1" t="s">
        <v>905</v>
      </c>
      <c r="B206" s="1" t="s">
        <v>906</v>
      </c>
      <c r="C206" s="1">
        <v>380</v>
      </c>
      <c r="D206" s="8">
        <v>4.78</v>
      </c>
      <c r="E206" s="8">
        <v>5.24</v>
      </c>
      <c r="F206" s="8">
        <v>38.600000739097602</v>
      </c>
      <c r="G206" s="8">
        <v>17.980000376701401</v>
      </c>
      <c r="H206" s="8">
        <v>10.750000178813901</v>
      </c>
      <c r="I206" s="2">
        <v>7</v>
      </c>
      <c r="J206" s="17">
        <v>1.77010905742645</v>
      </c>
      <c r="K206" s="17">
        <v>0.65463608503341697</v>
      </c>
      <c r="L206" s="17">
        <v>1.29419589042664</v>
      </c>
      <c r="M206" s="17">
        <v>0.47863009572029103</v>
      </c>
      <c r="N206" s="3">
        <f t="shared" si="15"/>
        <v>1.0493927821516995</v>
      </c>
      <c r="O206" s="3">
        <f t="shared" si="16"/>
        <v>0.97441598773002847</v>
      </c>
      <c r="P206" s="3">
        <f t="shared" si="17"/>
        <v>0.59468854745127331</v>
      </c>
      <c r="Q206" s="9">
        <v>0.4612</v>
      </c>
      <c r="R206" s="9" t="s">
        <v>201</v>
      </c>
      <c r="S206" s="9">
        <v>0.41549999999999998</v>
      </c>
      <c r="T206" s="9" t="s">
        <v>201</v>
      </c>
      <c r="U206" s="9">
        <v>0.87860000000000005</v>
      </c>
      <c r="V206" s="9" t="s">
        <v>201</v>
      </c>
      <c r="X206" s="1" t="s">
        <v>905</v>
      </c>
      <c r="Y206" s="1">
        <f t="shared" si="18"/>
        <v>-3.7390290430470048E-2</v>
      </c>
      <c r="Z206" s="1">
        <f t="shared" si="19"/>
        <v>5.6208801070698367E-2</v>
      </c>
      <c r="AA206" s="1" t="s">
        <v>202</v>
      </c>
      <c r="AB206" s="1" t="s">
        <v>7936</v>
      </c>
      <c r="AC206" s="1" t="s">
        <v>1148</v>
      </c>
    </row>
    <row r="207" spans="1:29" ht="13" x14ac:dyDescent="0.2">
      <c r="A207" s="1" t="s">
        <v>285</v>
      </c>
      <c r="B207" s="1" t="s">
        <v>286</v>
      </c>
      <c r="C207" s="1">
        <v>259</v>
      </c>
      <c r="D207" s="8">
        <v>9.77</v>
      </c>
      <c r="E207" s="8">
        <v>10.74</v>
      </c>
      <c r="F207" s="8">
        <v>91.670000553131104</v>
      </c>
      <c r="G207" s="8">
        <v>81.669998168945298</v>
      </c>
      <c r="H207" s="8">
        <v>66.670000553131104</v>
      </c>
      <c r="I207" s="2">
        <v>10</v>
      </c>
      <c r="J207" s="17">
        <v>1.8365379571914699</v>
      </c>
      <c r="K207" s="17">
        <v>8.0909587442874895E-2</v>
      </c>
      <c r="L207" s="17">
        <v>2.2908675670623802</v>
      </c>
      <c r="M207" s="17">
        <v>9.7274720668792697E-2</v>
      </c>
      <c r="N207" s="3">
        <f t="shared" si="15"/>
        <v>1.0763974580913795</v>
      </c>
      <c r="O207" s="3">
        <f t="shared" si="16"/>
        <v>0.96690633893013134</v>
      </c>
      <c r="P207" s="3">
        <f t="shared" si="17"/>
        <v>1.1550510319898366</v>
      </c>
      <c r="Q207" s="9">
        <v>0.72450000000000003</v>
      </c>
      <c r="R207" s="9" t="s">
        <v>201</v>
      </c>
      <c r="S207" s="9">
        <v>0.63170000000000004</v>
      </c>
      <c r="T207" s="9" t="s">
        <v>201</v>
      </c>
      <c r="U207" s="9">
        <v>0.90310000000000001</v>
      </c>
      <c r="V207" s="9" t="s">
        <v>201</v>
      </c>
      <c r="X207" s="1" t="s">
        <v>285</v>
      </c>
      <c r="Y207" s="1">
        <f t="shared" si="18"/>
        <v>-4.8551947589941906E-2</v>
      </c>
      <c r="Z207" s="1">
        <f t="shared" si="19"/>
        <v>4.4264157722334184E-2</v>
      </c>
      <c r="AA207" s="1" t="s">
        <v>202</v>
      </c>
      <c r="AB207" s="1" t="s">
        <v>7372</v>
      </c>
      <c r="AC207" s="1" t="s">
        <v>1148</v>
      </c>
    </row>
    <row r="208" spans="1:29" ht="13" x14ac:dyDescent="0.2">
      <c r="A208" s="1" t="s">
        <v>537</v>
      </c>
      <c r="B208" s="1" t="s">
        <v>538</v>
      </c>
      <c r="C208" s="1">
        <v>124</v>
      </c>
      <c r="D208" s="8">
        <v>17.760000000000002</v>
      </c>
      <c r="E208" s="8">
        <v>18.29</v>
      </c>
      <c r="F208" s="8">
        <v>38.730001449584996</v>
      </c>
      <c r="G208" s="8">
        <v>19.750000536441799</v>
      </c>
      <c r="H208" s="8">
        <v>13.269999623298601</v>
      </c>
      <c r="I208" s="2">
        <v>13</v>
      </c>
      <c r="J208" s="17">
        <v>1.4996850490570099</v>
      </c>
      <c r="K208" s="17">
        <v>0.380189388990402</v>
      </c>
      <c r="L208" s="17">
        <v>1.57036280632019</v>
      </c>
      <c r="M208" s="17">
        <v>0.42854851484298701</v>
      </c>
      <c r="N208" s="3">
        <f t="shared" si="15"/>
        <v>0.9696964398026473</v>
      </c>
      <c r="O208" s="3">
        <f t="shared" si="16"/>
        <v>0.9641167819499985</v>
      </c>
      <c r="P208" s="3">
        <f t="shared" si="17"/>
        <v>0.65371952432478198</v>
      </c>
      <c r="Q208" s="9">
        <v>0.38669999999999999</v>
      </c>
      <c r="R208" s="9" t="s">
        <v>201</v>
      </c>
      <c r="S208" s="9">
        <v>0.58299999999999996</v>
      </c>
      <c r="T208" s="9" t="s">
        <v>201</v>
      </c>
      <c r="U208" s="9">
        <v>0.93200000000000005</v>
      </c>
      <c r="V208" s="9" t="s">
        <v>201</v>
      </c>
      <c r="X208" s="1" t="s">
        <v>537</v>
      </c>
      <c r="Y208" s="1">
        <f t="shared" si="18"/>
        <v>-5.2720186465514865E-2</v>
      </c>
      <c r="Z208" s="1">
        <f t="shared" si="19"/>
        <v>3.0584087646018613E-2</v>
      </c>
      <c r="AA208" s="1" t="s">
        <v>202</v>
      </c>
      <c r="AB208" s="1" t="s">
        <v>7756</v>
      </c>
      <c r="AC208" s="1" t="s">
        <v>1148</v>
      </c>
    </row>
    <row r="209" spans="1:29" ht="13" x14ac:dyDescent="0.2">
      <c r="A209" s="1" t="s">
        <v>301</v>
      </c>
      <c r="B209" s="1" t="s">
        <v>302</v>
      </c>
      <c r="C209" s="1">
        <v>434</v>
      </c>
      <c r="D209" s="8">
        <v>3.59</v>
      </c>
      <c r="E209" s="8">
        <v>3.67</v>
      </c>
      <c r="F209" s="8">
        <v>30.540001392364498</v>
      </c>
      <c r="G209" s="8">
        <v>7.9499997198581696</v>
      </c>
      <c r="H209" s="8">
        <v>7.9499997198581696</v>
      </c>
      <c r="I209" s="2">
        <v>2</v>
      </c>
      <c r="J209" s="17">
        <v>0.69183099269866899</v>
      </c>
      <c r="K209" s="17">
        <v>0.75857758522033703</v>
      </c>
      <c r="L209" s="17">
        <v>1.16949939727783</v>
      </c>
      <c r="M209" s="17">
        <v>1.2823306322097801</v>
      </c>
      <c r="N209" s="3">
        <f t="shared" si="15"/>
        <v>0.97555965185165394</v>
      </c>
      <c r="O209" s="3">
        <f t="shared" si="16"/>
        <v>0.96403849124908358</v>
      </c>
      <c r="P209" s="3">
        <f t="shared" si="17"/>
        <v>0.29399786195946159</v>
      </c>
      <c r="Q209" s="9">
        <v>0.1144</v>
      </c>
      <c r="R209" s="9" t="s">
        <v>201</v>
      </c>
      <c r="S209" s="9">
        <v>0.255</v>
      </c>
      <c r="T209" s="9" t="s">
        <v>201</v>
      </c>
      <c r="U209" s="9">
        <v>0.87849999999999995</v>
      </c>
      <c r="V209" s="9" t="s">
        <v>201</v>
      </c>
      <c r="X209" s="1" t="s">
        <v>301</v>
      </c>
      <c r="Y209" s="1">
        <f t="shared" si="18"/>
        <v>-5.2837344671173632E-2</v>
      </c>
      <c r="Z209" s="1">
        <f t="shared" si="19"/>
        <v>5.625823416868625E-2</v>
      </c>
      <c r="AA209" s="1" t="s">
        <v>202</v>
      </c>
      <c r="AB209" s="1" t="s">
        <v>7917</v>
      </c>
      <c r="AC209" s="1" t="s">
        <v>4833</v>
      </c>
    </row>
    <row r="210" spans="1:29" ht="13" x14ac:dyDescent="0.2">
      <c r="A210" s="1" t="s">
        <v>377</v>
      </c>
      <c r="B210" s="1" t="s">
        <v>378</v>
      </c>
      <c r="C210" s="1">
        <v>156</v>
      </c>
      <c r="D210" s="8">
        <v>15.51</v>
      </c>
      <c r="E210" s="8">
        <v>47.57</v>
      </c>
      <c r="F210" s="8">
        <v>55.1100015640259</v>
      </c>
      <c r="G210" s="8">
        <v>41.370001435279796</v>
      </c>
      <c r="H210" s="8">
        <v>28.400000929832501</v>
      </c>
      <c r="I210" s="2">
        <v>27</v>
      </c>
      <c r="J210" s="17">
        <v>1.3551889657974201</v>
      </c>
      <c r="K210" s="17">
        <v>0.40550848841667197</v>
      </c>
      <c r="L210" s="17">
        <v>1.6292960643768299</v>
      </c>
      <c r="M210" s="17">
        <v>0.56493699550628695</v>
      </c>
      <c r="N210" s="3">
        <f t="shared" si="15"/>
        <v>0.98873262852430222</v>
      </c>
      <c r="O210" s="3">
        <f t="shared" si="16"/>
        <v>0.96006298065185347</v>
      </c>
      <c r="P210" s="3">
        <f t="shared" si="17"/>
        <v>0.59564108282540107</v>
      </c>
      <c r="Q210" s="9">
        <v>0.37280000000000002</v>
      </c>
      <c r="R210" s="9" t="s">
        <v>201</v>
      </c>
      <c r="S210" s="9">
        <v>0.51449999999999996</v>
      </c>
      <c r="T210" s="9" t="s">
        <v>201</v>
      </c>
      <c r="U210" s="9">
        <v>0.97219999999999995</v>
      </c>
      <c r="V210" s="9" t="s">
        <v>201</v>
      </c>
      <c r="X210" s="1" t="s">
        <v>377</v>
      </c>
      <c r="Y210" s="1">
        <f t="shared" si="18"/>
        <v>-5.8799044372587587E-2</v>
      </c>
      <c r="Z210" s="1">
        <f t="shared" si="19"/>
        <v>1.2244383261476666E-2</v>
      </c>
      <c r="AA210" s="1" t="s">
        <v>202</v>
      </c>
      <c r="AB210" s="1" t="s">
        <v>7533</v>
      </c>
      <c r="AC210" s="1" t="s">
        <v>1155</v>
      </c>
    </row>
    <row r="211" spans="1:29" ht="13" x14ac:dyDescent="0.2">
      <c r="A211" s="1" t="s">
        <v>691</v>
      </c>
      <c r="B211" s="1" t="s">
        <v>692</v>
      </c>
      <c r="C211" s="1">
        <v>493</v>
      </c>
      <c r="D211" s="8">
        <v>2.2000000000000002</v>
      </c>
      <c r="E211" s="8">
        <v>2.2200000000000002</v>
      </c>
      <c r="F211" s="8">
        <v>40.290001034736598</v>
      </c>
      <c r="G211" s="8">
        <v>17.960000038147001</v>
      </c>
      <c r="H211" s="8">
        <v>6.7960001528263101</v>
      </c>
      <c r="I211" s="2">
        <v>2</v>
      </c>
      <c r="J211" s="17">
        <v>1.1376270055770901</v>
      </c>
      <c r="K211" s="17">
        <v>0.74473202228546098</v>
      </c>
      <c r="L211" s="17">
        <v>1.1912419795989999</v>
      </c>
      <c r="M211" s="17">
        <v>0.77983009815216098</v>
      </c>
      <c r="N211" s="3">
        <f t="shared" si="15"/>
        <v>0.96335777640342801</v>
      </c>
      <c r="O211" s="3">
        <f t="shared" si="16"/>
        <v>0.95872855186462558</v>
      </c>
      <c r="P211" s="3">
        <f t="shared" si="17"/>
        <v>0.23365259350212897</v>
      </c>
      <c r="Q211" s="9">
        <v>6.3399999999999998E-2</v>
      </c>
      <c r="R211" s="9" t="s">
        <v>201</v>
      </c>
      <c r="S211" s="9">
        <v>0.1951</v>
      </c>
      <c r="T211" s="9" t="s">
        <v>201</v>
      </c>
      <c r="U211" s="9">
        <v>0.77429999999999999</v>
      </c>
      <c r="V211" s="9" t="s">
        <v>201</v>
      </c>
      <c r="X211" s="1" t="s">
        <v>691</v>
      </c>
      <c r="Y211" s="1">
        <f t="shared" si="18"/>
        <v>-6.0805697071957571E-2</v>
      </c>
      <c r="Z211" s="1">
        <f t="shared" si="19"/>
        <v>0.1110907407364687</v>
      </c>
      <c r="AA211" s="1" t="s">
        <v>202</v>
      </c>
      <c r="AB211" s="1" t="s">
        <v>7941</v>
      </c>
      <c r="AC211" s="1" t="s">
        <v>1140</v>
      </c>
    </row>
    <row r="212" spans="1:29" ht="13" x14ac:dyDescent="0.2">
      <c r="A212" s="1" t="s">
        <v>409</v>
      </c>
      <c r="B212" s="1" t="s">
        <v>410</v>
      </c>
      <c r="C212" s="1">
        <v>471</v>
      </c>
      <c r="D212" s="8">
        <v>2.58</v>
      </c>
      <c r="E212" s="8">
        <v>4.8899999999999997</v>
      </c>
      <c r="F212" s="8">
        <v>22.519999742507899</v>
      </c>
      <c r="G212" s="8">
        <v>12.579999864101399</v>
      </c>
      <c r="H212" s="8">
        <v>9.9339999258518201</v>
      </c>
      <c r="I212" s="2">
        <v>4</v>
      </c>
      <c r="J212" s="17">
        <v>2.1478300094604501</v>
      </c>
      <c r="K212" s="17">
        <v>0.75857758522033703</v>
      </c>
      <c r="L212" s="17">
        <v>1.1587773561477701</v>
      </c>
      <c r="M212" s="17">
        <v>0.38725763559341397</v>
      </c>
      <c r="N212" s="3">
        <f t="shared" si="15"/>
        <v>1.113110646605493</v>
      </c>
      <c r="O212" s="3">
        <f t="shared" si="16"/>
        <v>0.95867747068405351</v>
      </c>
      <c r="P212" s="3">
        <f t="shared" si="17"/>
        <v>0.75835037931856131</v>
      </c>
      <c r="Q212" s="9">
        <v>0.65590000000000004</v>
      </c>
      <c r="R212" s="9" t="s">
        <v>201</v>
      </c>
      <c r="S212" s="9">
        <v>0.43130000000000002</v>
      </c>
      <c r="T212" s="9" t="s">
        <v>201</v>
      </c>
      <c r="U212" s="9">
        <v>0.78490000000000004</v>
      </c>
      <c r="V212" s="9" t="s">
        <v>201</v>
      </c>
      <c r="X212" s="1" t="s">
        <v>409</v>
      </c>
      <c r="Y212" s="1">
        <f t="shared" si="18"/>
        <v>-6.0882566097135181E-2</v>
      </c>
      <c r="Z212" s="1">
        <f t="shared" si="19"/>
        <v>0.10518567091669923</v>
      </c>
      <c r="AA212" s="1" t="s">
        <v>202</v>
      </c>
      <c r="AB212" s="1" t="s">
        <v>7541</v>
      </c>
      <c r="AC212" s="1" t="s">
        <v>1194</v>
      </c>
    </row>
    <row r="213" spans="1:29" ht="13" x14ac:dyDescent="0.2">
      <c r="A213" s="1" t="s">
        <v>803</v>
      </c>
      <c r="B213" s="1" t="s">
        <v>804</v>
      </c>
      <c r="C213" s="1">
        <v>396</v>
      </c>
      <c r="D213" s="8">
        <v>4.38</v>
      </c>
      <c r="E213" s="8">
        <v>5.38</v>
      </c>
      <c r="F213" s="8">
        <v>34.090000391006498</v>
      </c>
      <c r="G213" s="8">
        <v>7.1680001914501199</v>
      </c>
      <c r="H213" s="8">
        <v>6.4690001308917999</v>
      </c>
      <c r="I213" s="2">
        <v>6</v>
      </c>
      <c r="J213" s="17">
        <v>1.4996850490570099</v>
      </c>
      <c r="K213" s="17">
        <v>1.08642601966858</v>
      </c>
      <c r="L213" s="17">
        <v>0.82413810491561901</v>
      </c>
      <c r="M213" s="17">
        <v>0.61376202106475797</v>
      </c>
      <c r="N213" s="3">
        <f t="shared" si="15"/>
        <v>1.0060027986764917</v>
      </c>
      <c r="O213" s="3">
        <f t="shared" si="16"/>
        <v>0.95528206229209944</v>
      </c>
      <c r="P213" s="3">
        <f t="shared" si="17"/>
        <v>0.38171440164679388</v>
      </c>
      <c r="Q213" s="9">
        <v>0.22109999999999999</v>
      </c>
      <c r="R213" s="9" t="s">
        <v>201</v>
      </c>
      <c r="S213" s="9">
        <v>0.3029</v>
      </c>
      <c r="T213" s="9" t="s">
        <v>201</v>
      </c>
      <c r="U213" s="9">
        <v>0.97689999999999999</v>
      </c>
      <c r="V213" s="9" t="s">
        <v>201</v>
      </c>
      <c r="X213" s="1" t="s">
        <v>803</v>
      </c>
      <c r="Y213" s="1">
        <f t="shared" si="18"/>
        <v>-6.6001320076309017E-2</v>
      </c>
      <c r="Z213" s="1">
        <f t="shared" si="19"/>
        <v>1.0149890396819588E-2</v>
      </c>
      <c r="AA213" s="1" t="s">
        <v>202</v>
      </c>
      <c r="AB213" s="1" t="s">
        <v>7346</v>
      </c>
      <c r="AC213" s="1" t="s">
        <v>1155</v>
      </c>
    </row>
    <row r="214" spans="1:29" ht="13" x14ac:dyDescent="0.2">
      <c r="A214" s="1" t="s">
        <v>825</v>
      </c>
      <c r="B214" s="1" t="s">
        <v>826</v>
      </c>
      <c r="C214" s="1">
        <v>557</v>
      </c>
      <c r="D214" s="8">
        <v>1.71</v>
      </c>
      <c r="E214" s="8">
        <v>1.9</v>
      </c>
      <c r="F214" s="8">
        <v>37.779998779296903</v>
      </c>
      <c r="G214" s="8">
        <v>11.1100003123283</v>
      </c>
      <c r="H214" s="8">
        <v>6.2959998846054104</v>
      </c>
      <c r="I214" s="2">
        <v>2</v>
      </c>
      <c r="J214" s="17">
        <v>0.89536482095718395</v>
      </c>
      <c r="K214" s="17">
        <v>0.74473202228546098</v>
      </c>
      <c r="L214" s="17">
        <v>1.2133888006210301</v>
      </c>
      <c r="M214" s="17">
        <v>1.0092529058456401</v>
      </c>
      <c r="N214" s="3">
        <f t="shared" si="15"/>
        <v>0.96568463742732868</v>
      </c>
      <c r="O214" s="3">
        <f t="shared" si="16"/>
        <v>0.95230886340141208</v>
      </c>
      <c r="P214" s="3">
        <f t="shared" si="17"/>
        <v>0.19750146092530341</v>
      </c>
      <c r="Q214" s="9">
        <v>4.2900000000000001E-2</v>
      </c>
      <c r="R214" s="9" t="s">
        <v>30</v>
      </c>
      <c r="S214" s="9">
        <v>0.14069999999999999</v>
      </c>
      <c r="T214" s="9" t="s">
        <v>201</v>
      </c>
      <c r="U214" s="9">
        <v>0.75119999999999998</v>
      </c>
      <c r="V214" s="9" t="s">
        <v>201</v>
      </c>
      <c r="X214" s="1" t="s">
        <v>825</v>
      </c>
      <c r="Y214" s="1">
        <f t="shared" si="18"/>
        <v>-7.0498534558513432E-2</v>
      </c>
      <c r="Z214" s="1">
        <f t="shared" si="19"/>
        <v>0.1242444207419455</v>
      </c>
      <c r="AA214" s="1" t="s">
        <v>202</v>
      </c>
      <c r="AB214" s="1" t="s">
        <v>7623</v>
      </c>
      <c r="AC214" s="1" t="s">
        <v>1134</v>
      </c>
    </row>
    <row r="215" spans="1:29" ht="13" x14ac:dyDescent="0.2">
      <c r="A215" s="1" t="s">
        <v>485</v>
      </c>
      <c r="B215" s="1" t="s">
        <v>486</v>
      </c>
      <c r="C215" s="1">
        <v>59</v>
      </c>
      <c r="D215" s="8">
        <v>30.47</v>
      </c>
      <c r="E215" s="8">
        <v>31.4</v>
      </c>
      <c r="F215" s="8">
        <v>61.159998178482098</v>
      </c>
      <c r="G215" s="8">
        <v>47.440001368522601</v>
      </c>
      <c r="H215" s="8">
        <v>39.070001244544997</v>
      </c>
      <c r="I215" s="2">
        <v>21</v>
      </c>
      <c r="J215" s="17">
        <v>2.3768401145935099</v>
      </c>
      <c r="K215" s="17">
        <v>0.13427649438381201</v>
      </c>
      <c r="L215" s="17">
        <v>1.77010893821716</v>
      </c>
      <c r="M215" s="17">
        <v>0.112719744443893</v>
      </c>
      <c r="N215" s="3">
        <f t="shared" si="15"/>
        <v>1.0984863229095938</v>
      </c>
      <c r="O215" s="3">
        <f t="shared" si="16"/>
        <v>0.95219271630048596</v>
      </c>
      <c r="P215" s="3">
        <f t="shared" si="17"/>
        <v>1.1527794953576203</v>
      </c>
      <c r="Q215" s="9">
        <v>0.74970000000000003</v>
      </c>
      <c r="R215" s="9" t="s">
        <v>201</v>
      </c>
      <c r="S215" s="9">
        <v>0.60780000000000001</v>
      </c>
      <c r="T215" s="9" t="s">
        <v>201</v>
      </c>
      <c r="U215" s="9">
        <v>0.87519999999999998</v>
      </c>
      <c r="V215" s="9" t="s">
        <v>201</v>
      </c>
      <c r="X215" s="1" t="s">
        <v>485</v>
      </c>
      <c r="Y215" s="1">
        <f t="shared" si="18"/>
        <v>-7.0674501697121639E-2</v>
      </c>
      <c r="Z215" s="1">
        <f t="shared" si="19"/>
        <v>5.7892691010644454E-2</v>
      </c>
      <c r="AA215" s="1" t="s">
        <v>202</v>
      </c>
      <c r="AB215" s="1" t="s">
        <v>7395</v>
      </c>
      <c r="AC215" s="1" t="s">
        <v>1202</v>
      </c>
    </row>
    <row r="216" spans="1:29" ht="13" x14ac:dyDescent="0.2">
      <c r="A216" s="1" t="s">
        <v>719</v>
      </c>
      <c r="B216" s="1" t="s">
        <v>720</v>
      </c>
      <c r="C216" s="1">
        <v>286</v>
      </c>
      <c r="D216" s="8">
        <v>8.31</v>
      </c>
      <c r="E216" s="8">
        <v>8.68</v>
      </c>
      <c r="F216" s="8">
        <v>39.169999957084698</v>
      </c>
      <c r="G216" s="8">
        <v>18.610000610351602</v>
      </c>
      <c r="H216" s="8">
        <v>12.5</v>
      </c>
      <c r="I216" s="2">
        <v>7</v>
      </c>
      <c r="J216" s="17">
        <v>1.12719798088074</v>
      </c>
      <c r="K216" s="17">
        <v>0.87096357345581099</v>
      </c>
      <c r="L216" s="17">
        <v>1</v>
      </c>
      <c r="M216" s="17">
        <v>0.87902253866195701</v>
      </c>
      <c r="N216" s="3">
        <f t="shared" si="15"/>
        <v>0.96929602324962705</v>
      </c>
      <c r="O216" s="3">
        <f t="shared" si="16"/>
        <v>0.9395112693309785</v>
      </c>
      <c r="P216" s="3">
        <f t="shared" si="17"/>
        <v>0.12068462359124044</v>
      </c>
      <c r="Q216" s="9">
        <v>1.1900000000000001E-2</v>
      </c>
      <c r="R216" s="9" t="s">
        <v>30</v>
      </c>
      <c r="S216" s="9">
        <v>4.5199999999999997E-2</v>
      </c>
      <c r="T216" s="9" t="s">
        <v>30</v>
      </c>
      <c r="U216" s="9">
        <v>0.64590000000000003</v>
      </c>
      <c r="V216" s="9" t="s">
        <v>201</v>
      </c>
      <c r="X216" s="1" t="s">
        <v>719</v>
      </c>
      <c r="Y216" s="1">
        <f t="shared" si="18"/>
        <v>-9.0017628175071696E-2</v>
      </c>
      <c r="Z216" s="1">
        <f t="shared" si="19"/>
        <v>0.18983471545685035</v>
      </c>
      <c r="AA216" s="1" t="s">
        <v>202</v>
      </c>
      <c r="AB216" s="1" t="s">
        <v>7572</v>
      </c>
      <c r="AC216" s="1" t="s">
        <v>1310</v>
      </c>
    </row>
    <row r="217" spans="1:29" ht="13" x14ac:dyDescent="0.2">
      <c r="A217" s="1" t="s">
        <v>225</v>
      </c>
      <c r="B217" s="1" t="s">
        <v>226</v>
      </c>
      <c r="C217" s="1">
        <v>70</v>
      </c>
      <c r="D217" s="8">
        <v>27.6</v>
      </c>
      <c r="E217" s="8">
        <v>30.23</v>
      </c>
      <c r="F217" s="8">
        <v>69.029998779296903</v>
      </c>
      <c r="G217" s="8">
        <v>53.2299995422363</v>
      </c>
      <c r="H217" s="8">
        <v>42.5799995660782</v>
      </c>
      <c r="I217" s="2">
        <v>19</v>
      </c>
      <c r="J217" s="17">
        <v>2.8575899600982702</v>
      </c>
      <c r="K217" s="17">
        <v>0.49659231305122398</v>
      </c>
      <c r="L217" s="17">
        <v>1.3803842067718499</v>
      </c>
      <c r="M217" s="17">
        <v>0.28054335713386502</v>
      </c>
      <c r="N217" s="3">
        <f t="shared" si="15"/>
        <v>1.2537774592638022</v>
      </c>
      <c r="O217" s="3">
        <f t="shared" si="16"/>
        <v>0.93848825991153695</v>
      </c>
      <c r="P217" s="3">
        <f t="shared" si="17"/>
        <v>1.1702930928533963</v>
      </c>
      <c r="Q217" s="9">
        <v>0.94199999999999995</v>
      </c>
      <c r="R217" s="9" t="s">
        <v>201</v>
      </c>
      <c r="S217" s="9">
        <v>0.46829999999999999</v>
      </c>
      <c r="T217" s="9" t="s">
        <v>201</v>
      </c>
      <c r="U217" s="9">
        <v>0.69379999999999997</v>
      </c>
      <c r="V217" s="9" t="s">
        <v>201</v>
      </c>
      <c r="X217" s="1" t="s">
        <v>225</v>
      </c>
      <c r="Y217" s="1">
        <f t="shared" si="18"/>
        <v>-9.1589397218899943E-2</v>
      </c>
      <c r="Z217" s="1">
        <f t="shared" si="19"/>
        <v>0.15876570449395899</v>
      </c>
      <c r="AA217" s="1" t="s">
        <v>202</v>
      </c>
      <c r="AB217" s="1" t="s">
        <v>7641</v>
      </c>
      <c r="AC217" s="1" t="s">
        <v>1155</v>
      </c>
    </row>
    <row r="218" spans="1:29" ht="13" x14ac:dyDescent="0.2">
      <c r="A218" s="1" t="s">
        <v>813</v>
      </c>
      <c r="B218" s="1" t="s">
        <v>814</v>
      </c>
      <c r="C218" s="1">
        <v>510</v>
      </c>
      <c r="D218" s="8">
        <v>2.0699999999999998</v>
      </c>
      <c r="E218" s="8">
        <v>2.2200000000000002</v>
      </c>
      <c r="F218" s="8">
        <v>36.970001459121697</v>
      </c>
      <c r="G218" s="8">
        <v>6.3979998230934099</v>
      </c>
      <c r="H218" s="8">
        <v>3.5549998283386199</v>
      </c>
      <c r="I218" s="2">
        <v>2</v>
      </c>
      <c r="J218" s="17">
        <v>0.73790431022643999</v>
      </c>
      <c r="K218" s="17">
        <v>0.67920362949371305</v>
      </c>
      <c r="L218" s="17">
        <v>1.2246161699295</v>
      </c>
      <c r="M218" s="17">
        <v>1.1376272439956701</v>
      </c>
      <c r="N218" s="3">
        <f t="shared" si="15"/>
        <v>0.94483783841133073</v>
      </c>
      <c r="O218" s="3">
        <f t="shared" si="16"/>
        <v>0.93776577711105502</v>
      </c>
      <c r="P218" s="3">
        <f t="shared" si="17"/>
        <v>0.27618030808814575</v>
      </c>
      <c r="Q218" s="9">
        <v>8.2400000000000001E-2</v>
      </c>
      <c r="R218" s="9" t="s">
        <v>201</v>
      </c>
      <c r="S218" s="9">
        <v>0.29310000000000003</v>
      </c>
      <c r="T218" s="9" t="s">
        <v>201</v>
      </c>
      <c r="U218" s="9">
        <v>0.71630000000000005</v>
      </c>
      <c r="V218" s="9" t="s">
        <v>201</v>
      </c>
      <c r="X218" s="1" t="s">
        <v>813</v>
      </c>
      <c r="Y218" s="1">
        <f t="shared" si="18"/>
        <v>-9.2700464680270087E-2</v>
      </c>
      <c r="Z218" s="1">
        <f t="shared" si="19"/>
        <v>0.14490504884137814</v>
      </c>
      <c r="AA218" s="1" t="s">
        <v>202</v>
      </c>
      <c r="AB218" s="1" t="s">
        <v>7487</v>
      </c>
      <c r="AC218" s="1" t="s">
        <v>1220</v>
      </c>
    </row>
    <row r="219" spans="1:29" ht="13" x14ac:dyDescent="0.2">
      <c r="A219" s="1" t="s">
        <v>110</v>
      </c>
      <c r="B219" s="1" t="s">
        <v>111</v>
      </c>
      <c r="C219" s="1">
        <v>447</v>
      </c>
      <c r="D219" s="8">
        <v>3.05</v>
      </c>
      <c r="E219" s="8">
        <v>3.14</v>
      </c>
      <c r="F219" s="8">
        <v>47.799998521804802</v>
      </c>
      <c r="G219" s="8">
        <v>20.129999518394499</v>
      </c>
      <c r="H219" s="8">
        <v>15.090000629425001</v>
      </c>
      <c r="I219" s="2">
        <v>2</v>
      </c>
      <c r="J219" s="17">
        <v>0.59156161546707198</v>
      </c>
      <c r="K219" s="17">
        <v>0.69183099269866899</v>
      </c>
      <c r="L219" s="17">
        <v>1.1803206205368</v>
      </c>
      <c r="M219" s="17">
        <v>1.5417004823684699</v>
      </c>
      <c r="N219" s="3">
        <f t="shared" si="15"/>
        <v>1.0013534277677527</v>
      </c>
      <c r="O219" s="3">
        <f t="shared" si="16"/>
        <v>0.93607580661773448</v>
      </c>
      <c r="P219" s="3">
        <f t="shared" si="17"/>
        <v>0.44262010149527975</v>
      </c>
      <c r="Q219" s="9">
        <v>0.27</v>
      </c>
      <c r="R219" s="9" t="s">
        <v>201</v>
      </c>
      <c r="S219" s="9">
        <v>0.37119999999999997</v>
      </c>
      <c r="T219" s="9" t="s">
        <v>201</v>
      </c>
      <c r="U219" s="9">
        <v>0.99550000000000005</v>
      </c>
      <c r="V219" s="9" t="s">
        <v>201</v>
      </c>
      <c r="X219" s="1" t="s">
        <v>110</v>
      </c>
      <c r="Y219" s="1">
        <f t="shared" si="18"/>
        <v>-9.5302725972974012E-2</v>
      </c>
      <c r="Z219" s="1">
        <f t="shared" si="19"/>
        <v>1.9587356365716219E-3</v>
      </c>
      <c r="AA219" s="1" t="s">
        <v>202</v>
      </c>
      <c r="AB219" s="1" t="s">
        <v>7613</v>
      </c>
      <c r="AC219" s="1" t="s">
        <v>1356</v>
      </c>
    </row>
    <row r="220" spans="1:29" ht="13" x14ac:dyDescent="0.2">
      <c r="A220" s="1" t="s">
        <v>575</v>
      </c>
      <c r="B220" s="1" t="s">
        <v>576</v>
      </c>
      <c r="C220" s="1">
        <v>168</v>
      </c>
      <c r="D220" s="8">
        <v>14.76</v>
      </c>
      <c r="E220" s="8">
        <v>15.74</v>
      </c>
      <c r="F220" s="8">
        <v>58.880001306533799</v>
      </c>
      <c r="G220" s="8">
        <v>22.429999709129302</v>
      </c>
      <c r="H220" s="8">
        <v>16.8200001120567</v>
      </c>
      <c r="I220" s="2">
        <v>11</v>
      </c>
      <c r="J220" s="17">
        <v>0.83946001529693604</v>
      </c>
      <c r="K220" s="17">
        <v>1.3677289485931401</v>
      </c>
      <c r="L220" s="17">
        <v>0.608134984970093</v>
      </c>
      <c r="M220" s="17">
        <v>1.0280163288116499</v>
      </c>
      <c r="N220" s="3">
        <f t="shared" si="15"/>
        <v>0.96083506941795482</v>
      </c>
      <c r="O220" s="3">
        <f t="shared" si="16"/>
        <v>0.93373817205429299</v>
      </c>
      <c r="P220" s="3">
        <f t="shared" si="17"/>
        <v>0.32104267829286182</v>
      </c>
      <c r="Q220" s="9">
        <v>0.125</v>
      </c>
      <c r="R220" s="9" t="s">
        <v>201</v>
      </c>
      <c r="S220" s="9">
        <v>0.31830000000000003</v>
      </c>
      <c r="T220" s="9" t="s">
        <v>201</v>
      </c>
      <c r="U220" s="9">
        <v>0.82299999999999995</v>
      </c>
      <c r="V220" s="9" t="s">
        <v>201</v>
      </c>
      <c r="X220" s="1" t="s">
        <v>575</v>
      </c>
      <c r="Y220" s="1">
        <f t="shared" si="18"/>
        <v>-9.8910031927059883E-2</v>
      </c>
      <c r="Z220" s="1">
        <f t="shared" si="19"/>
        <v>8.4600164787730178E-2</v>
      </c>
      <c r="AA220" s="1" t="s">
        <v>202</v>
      </c>
      <c r="AB220" s="1" t="s">
        <v>8019</v>
      </c>
      <c r="AC220" s="1" t="s">
        <v>1220</v>
      </c>
    </row>
    <row r="221" spans="1:29" ht="13" x14ac:dyDescent="0.2">
      <c r="A221" s="1" t="s">
        <v>689</v>
      </c>
      <c r="B221" s="1" t="s">
        <v>690</v>
      </c>
      <c r="C221" s="1">
        <v>542</v>
      </c>
      <c r="D221" s="8">
        <v>1.96</v>
      </c>
      <c r="E221" s="8">
        <v>5.22</v>
      </c>
      <c r="F221" s="8">
        <v>34.769999980926499</v>
      </c>
      <c r="G221" s="8">
        <v>22.429999709129302</v>
      </c>
      <c r="H221" s="8">
        <v>4.4860001653432802</v>
      </c>
      <c r="I221" s="2">
        <v>5</v>
      </c>
      <c r="J221" s="17">
        <v>1.0185910463333101</v>
      </c>
      <c r="K221" s="17">
        <v>0.94623708724975597</v>
      </c>
      <c r="L221" s="17">
        <v>0.90364944934845004</v>
      </c>
      <c r="M221" s="17">
        <v>0.83946001529693604</v>
      </c>
      <c r="N221" s="3">
        <f t="shared" si="15"/>
        <v>0.92698439955711309</v>
      </c>
      <c r="O221" s="3">
        <f t="shared" si="16"/>
        <v>0.92494326829910301</v>
      </c>
      <c r="P221" s="3">
        <f t="shared" si="17"/>
        <v>7.5205233546461123E-2</v>
      </c>
      <c r="Q221" s="9">
        <v>2.2000000000000001E-3</v>
      </c>
      <c r="R221" s="9" t="s">
        <v>30</v>
      </c>
      <c r="S221" s="9">
        <v>2.47E-2</v>
      </c>
      <c r="T221" s="9" t="s">
        <v>30</v>
      </c>
      <c r="U221" s="9">
        <v>0.14749999999999999</v>
      </c>
      <c r="V221" s="9" t="s">
        <v>201</v>
      </c>
      <c r="X221" s="1" t="s">
        <v>689</v>
      </c>
      <c r="Y221" s="1">
        <f t="shared" si="18"/>
        <v>-0.11256321472169512</v>
      </c>
      <c r="Z221" s="1">
        <f t="shared" si="19"/>
        <v>0.83120797968581828</v>
      </c>
      <c r="AA221" s="1" t="s">
        <v>202</v>
      </c>
      <c r="AB221" s="1" t="s">
        <v>7659</v>
      </c>
      <c r="AC221" s="1" t="s">
        <v>1148</v>
      </c>
    </row>
    <row r="222" spans="1:29" ht="13" x14ac:dyDescent="0.2">
      <c r="A222" s="1" t="s">
        <v>865</v>
      </c>
      <c r="B222" s="1" t="s">
        <v>866</v>
      </c>
      <c r="C222" s="1">
        <v>511</v>
      </c>
      <c r="D222" s="8">
        <v>2.0699999999999998</v>
      </c>
      <c r="E222" s="8">
        <v>2.13</v>
      </c>
      <c r="F222" s="8">
        <v>30.3600013256073</v>
      </c>
      <c r="G222" s="8">
        <v>12.210000306367901</v>
      </c>
      <c r="H222" s="8">
        <v>8.5809998214244807</v>
      </c>
      <c r="I222" s="2">
        <v>2</v>
      </c>
      <c r="J222" s="17">
        <v>1.47231197357178</v>
      </c>
      <c r="K222" s="17">
        <v>0.337287306785584</v>
      </c>
      <c r="L222" s="17">
        <v>1.7538805007934599</v>
      </c>
      <c r="M222" s="17">
        <v>0.37670379877090499</v>
      </c>
      <c r="N222" s="3">
        <f t="shared" si="15"/>
        <v>0.98504589498043227</v>
      </c>
      <c r="O222" s="3">
        <f t="shared" si="16"/>
        <v>0.9245078861713425</v>
      </c>
      <c r="P222" s="3">
        <f t="shared" si="17"/>
        <v>0.73443996283840818</v>
      </c>
      <c r="Q222" s="9">
        <v>0.4541</v>
      </c>
      <c r="R222" s="9" t="s">
        <v>201</v>
      </c>
      <c r="S222" s="9">
        <v>0.59799999999999998</v>
      </c>
      <c r="T222" s="9" t="s">
        <v>201</v>
      </c>
      <c r="U222" s="9">
        <v>0.97009999999999996</v>
      </c>
      <c r="V222" s="9" t="s">
        <v>201</v>
      </c>
      <c r="X222" s="1" t="s">
        <v>865</v>
      </c>
      <c r="Y222" s="1">
        <f t="shared" si="18"/>
        <v>-0.11324246883089041</v>
      </c>
      <c r="Z222" s="1">
        <f t="shared" si="19"/>
        <v>1.3183495414463597E-2</v>
      </c>
      <c r="AA222" s="1" t="s">
        <v>202</v>
      </c>
      <c r="AB222" s="1" t="s">
        <v>7895</v>
      </c>
      <c r="AC222" s="1" t="s">
        <v>1356</v>
      </c>
    </row>
    <row r="223" spans="1:29" ht="13" x14ac:dyDescent="0.2">
      <c r="A223" s="1" t="s">
        <v>767</v>
      </c>
      <c r="B223" s="1" t="s">
        <v>768</v>
      </c>
      <c r="C223" s="1">
        <v>482</v>
      </c>
      <c r="D223" s="8">
        <v>2.36</v>
      </c>
      <c r="E223" s="8">
        <v>2.81</v>
      </c>
      <c r="F223" s="8">
        <v>26.039999723434399</v>
      </c>
      <c r="G223" s="8">
        <v>13.8899996876717</v>
      </c>
      <c r="H223" s="8">
        <v>5.55600002408028</v>
      </c>
      <c r="I223" s="2">
        <v>3</v>
      </c>
      <c r="J223" s="17">
        <v>0.90364938974380504</v>
      </c>
      <c r="K223" s="17">
        <v>0.85506671667098999</v>
      </c>
      <c r="L223" s="17">
        <v>0.99083197116851796</v>
      </c>
      <c r="M223" s="17">
        <v>0.93756198883056596</v>
      </c>
      <c r="N223" s="3">
        <f t="shared" si="15"/>
        <v>0.92177751660346974</v>
      </c>
      <c r="O223" s="3">
        <f t="shared" si="16"/>
        <v>0.92060568928718545</v>
      </c>
      <c r="P223" s="3">
        <f t="shared" si="17"/>
        <v>5.714492415439805E-2</v>
      </c>
      <c r="Q223" s="9">
        <v>8.9999999999999998E-4</v>
      </c>
      <c r="R223" s="9" t="s">
        <v>30</v>
      </c>
      <c r="S223" s="9">
        <v>1.2800000000000001E-2</v>
      </c>
      <c r="T223" s="9" t="s">
        <v>30</v>
      </c>
      <c r="U223" s="9">
        <v>7.1499999999999994E-2</v>
      </c>
      <c r="V223" s="9" t="s">
        <v>201</v>
      </c>
      <c r="X223" s="1" t="s">
        <v>767</v>
      </c>
      <c r="Y223" s="1">
        <f t="shared" si="18"/>
        <v>-0.11934473653037904</v>
      </c>
      <c r="Z223" s="1">
        <f t="shared" si="19"/>
        <v>1.1456939581989194</v>
      </c>
      <c r="AA223" s="1" t="s">
        <v>202</v>
      </c>
      <c r="AB223" s="1" t="s">
        <v>7656</v>
      </c>
      <c r="AC223" s="1" t="s">
        <v>1810</v>
      </c>
    </row>
    <row r="224" spans="1:29" ht="13" x14ac:dyDescent="0.2">
      <c r="A224" s="1" t="s">
        <v>271</v>
      </c>
      <c r="B224" s="1" t="s">
        <v>272</v>
      </c>
      <c r="C224" s="1">
        <v>98</v>
      </c>
      <c r="D224" s="8">
        <v>22.32</v>
      </c>
      <c r="E224" s="8">
        <v>23.48</v>
      </c>
      <c r="F224" s="8">
        <v>52.670001983642599</v>
      </c>
      <c r="G224" s="8">
        <v>31.110000610351602</v>
      </c>
      <c r="H224" s="8">
        <v>23.330000042915302</v>
      </c>
      <c r="I224" s="2">
        <v>15</v>
      </c>
      <c r="J224" s="17">
        <v>1.3931570053100599</v>
      </c>
      <c r="K224" s="17">
        <v>0.201372399926186</v>
      </c>
      <c r="L224" s="17">
        <v>3.1915378570556601</v>
      </c>
      <c r="M224" s="17">
        <v>0.44463127851486201</v>
      </c>
      <c r="N224" s="3">
        <f t="shared" si="15"/>
        <v>1.3076746352016921</v>
      </c>
      <c r="O224" s="3">
        <f t="shared" si="16"/>
        <v>0.91889414191246099</v>
      </c>
      <c r="P224" s="3">
        <f t="shared" si="17"/>
        <v>1.3570797502419436</v>
      </c>
      <c r="Q224" s="9">
        <v>0.99170000000000003</v>
      </c>
      <c r="R224" s="9" t="s">
        <v>201</v>
      </c>
      <c r="S224" s="9">
        <v>0.4854</v>
      </c>
      <c r="T224" s="9" t="s">
        <v>201</v>
      </c>
      <c r="U224" s="9">
        <v>0.68100000000000005</v>
      </c>
      <c r="V224" s="9" t="s">
        <v>201</v>
      </c>
      <c r="X224" s="1" t="s">
        <v>271</v>
      </c>
      <c r="Y224" s="1">
        <f t="shared" si="18"/>
        <v>-0.122029424596602</v>
      </c>
      <c r="Z224" s="1">
        <f t="shared" si="19"/>
        <v>0.16685288808721482</v>
      </c>
      <c r="AA224" s="1" t="s">
        <v>202</v>
      </c>
      <c r="AB224" s="1" t="s">
        <v>7662</v>
      </c>
      <c r="AC224" s="1" t="s">
        <v>1213</v>
      </c>
    </row>
    <row r="225" spans="1:29" ht="13" x14ac:dyDescent="0.2">
      <c r="A225" s="1" t="s">
        <v>403</v>
      </c>
      <c r="B225" s="1" t="s">
        <v>404</v>
      </c>
      <c r="C225" s="1">
        <v>283</v>
      </c>
      <c r="D225" s="8">
        <v>8.4700000000000006</v>
      </c>
      <c r="E225" s="8">
        <v>9.4</v>
      </c>
      <c r="F225" s="8">
        <v>31.2099993228912</v>
      </c>
      <c r="G225" s="8">
        <v>11.5800000727177</v>
      </c>
      <c r="H225" s="8">
        <v>6.8559996783733403</v>
      </c>
      <c r="I225" s="2">
        <v>6</v>
      </c>
      <c r="J225" s="17">
        <v>1.6443719863891599</v>
      </c>
      <c r="K225" s="17">
        <v>0.444631308317184</v>
      </c>
      <c r="L225" s="17">
        <v>1.3931567668914799</v>
      </c>
      <c r="M225" s="17">
        <v>0.44055485725402799</v>
      </c>
      <c r="N225" s="3">
        <f t="shared" si="15"/>
        <v>0.98067872971296288</v>
      </c>
      <c r="O225" s="3">
        <f t="shared" si="16"/>
        <v>0.91889403760433197</v>
      </c>
      <c r="P225" s="3">
        <f t="shared" si="17"/>
        <v>0.62973738063238149</v>
      </c>
      <c r="Q225" s="9">
        <v>0.38519999999999999</v>
      </c>
      <c r="R225" s="9" t="s">
        <v>201</v>
      </c>
      <c r="S225" s="9">
        <v>0.54990000000000006</v>
      </c>
      <c r="T225" s="9" t="s">
        <v>201</v>
      </c>
      <c r="U225" s="9">
        <v>0.95489999999999997</v>
      </c>
      <c r="V225" s="9" t="s">
        <v>201</v>
      </c>
      <c r="X225" s="1" t="s">
        <v>403</v>
      </c>
      <c r="Y225" s="1">
        <f t="shared" si="18"/>
        <v>-0.12202958836391983</v>
      </c>
      <c r="Z225" s="1">
        <f t="shared" si="19"/>
        <v>2.0042106659334473E-2</v>
      </c>
      <c r="AA225" s="1" t="s">
        <v>202</v>
      </c>
      <c r="AB225" s="1" t="s">
        <v>7522</v>
      </c>
      <c r="AC225" s="1" t="s">
        <v>1202</v>
      </c>
    </row>
    <row r="226" spans="1:29" ht="13" x14ac:dyDescent="0.2">
      <c r="A226" s="1" t="s">
        <v>383</v>
      </c>
      <c r="B226" s="1" t="s">
        <v>384</v>
      </c>
      <c r="C226" s="1">
        <v>264</v>
      </c>
      <c r="D226" s="8">
        <v>9.44</v>
      </c>
      <c r="E226" s="8">
        <v>10.24</v>
      </c>
      <c r="F226" s="8">
        <v>40.279999375343301</v>
      </c>
      <c r="G226" s="8">
        <v>9.8829999566078204</v>
      </c>
      <c r="H226" s="8">
        <v>5.6320000439882296</v>
      </c>
      <c r="I226" s="2">
        <v>6</v>
      </c>
      <c r="J226" s="17">
        <v>1.3427649736404399</v>
      </c>
      <c r="K226" s="17">
        <v>0.47863009572029103</v>
      </c>
      <c r="L226" s="17">
        <v>1.67494285106659</v>
      </c>
      <c r="M226" s="17">
        <v>0.49203953146934498</v>
      </c>
      <c r="N226" s="3">
        <f t="shared" si="15"/>
        <v>0.99709436297416643</v>
      </c>
      <c r="O226" s="3">
        <f t="shared" si="16"/>
        <v>0.91740225255489238</v>
      </c>
      <c r="P226" s="3">
        <f t="shared" si="17"/>
        <v>0.60631463865252933</v>
      </c>
      <c r="Q226" s="9">
        <v>0.39129999999999998</v>
      </c>
      <c r="R226" s="9" t="s">
        <v>201</v>
      </c>
      <c r="S226" s="9">
        <v>0.50680000000000003</v>
      </c>
      <c r="T226" s="9" t="s">
        <v>201</v>
      </c>
      <c r="U226" s="9">
        <v>0.99299999999999999</v>
      </c>
      <c r="V226" s="9" t="s">
        <v>201</v>
      </c>
      <c r="X226" s="1" t="s">
        <v>383</v>
      </c>
      <c r="Y226" s="1">
        <f t="shared" si="18"/>
        <v>-0.12437364512414549</v>
      </c>
      <c r="Z226" s="1">
        <f t="shared" si="19"/>
        <v>3.0507515046188267E-3</v>
      </c>
      <c r="AA226" s="1" t="s">
        <v>202</v>
      </c>
      <c r="AB226" s="1" t="s">
        <v>8288</v>
      </c>
      <c r="AC226" s="1" t="s">
        <v>1310</v>
      </c>
    </row>
    <row r="227" spans="1:29" ht="13" x14ac:dyDescent="0.2">
      <c r="A227" s="1" t="s">
        <v>475</v>
      </c>
      <c r="B227" s="1" t="s">
        <v>476</v>
      </c>
      <c r="C227" s="1">
        <v>386</v>
      </c>
      <c r="D227" s="8">
        <v>4.6900000000000004</v>
      </c>
      <c r="E227" s="8">
        <v>4.99</v>
      </c>
      <c r="F227" s="8">
        <v>36.219999194145203</v>
      </c>
      <c r="G227" s="8">
        <v>16.009999811649301</v>
      </c>
      <c r="H227" s="8">
        <v>10.760000348091101</v>
      </c>
      <c r="I227" s="2">
        <v>3</v>
      </c>
      <c r="J227" s="17">
        <v>1.3931570053100599</v>
      </c>
      <c r="K227" s="17">
        <v>0.452897608280182</v>
      </c>
      <c r="L227" s="17">
        <v>1.3803842067718499</v>
      </c>
      <c r="M227" s="17">
        <v>0.43251383304595897</v>
      </c>
      <c r="N227" s="3">
        <f t="shared" si="15"/>
        <v>0.91473816335201275</v>
      </c>
      <c r="O227" s="3">
        <f t="shared" si="16"/>
        <v>0.91664090752601601</v>
      </c>
      <c r="P227" s="3">
        <f t="shared" si="17"/>
        <v>0.54514457689106244</v>
      </c>
      <c r="Q227" s="9">
        <v>0.25240000000000001</v>
      </c>
      <c r="R227" s="9" t="s">
        <v>201</v>
      </c>
      <c r="S227" s="9">
        <v>0.63039999999999996</v>
      </c>
      <c r="T227" s="9" t="s">
        <v>201</v>
      </c>
      <c r="U227" s="9">
        <v>0.77490000000000003</v>
      </c>
      <c r="V227" s="9" t="s">
        <v>201</v>
      </c>
      <c r="X227" s="1" t="s">
        <v>475</v>
      </c>
      <c r="Y227" s="1">
        <f t="shared" si="18"/>
        <v>-0.12557142365473317</v>
      </c>
      <c r="Z227" s="1">
        <f t="shared" si="19"/>
        <v>0.11075433910702034</v>
      </c>
      <c r="AA227" s="1" t="s">
        <v>202</v>
      </c>
      <c r="AB227" s="1" t="s">
        <v>7664</v>
      </c>
      <c r="AC227" s="1" t="s">
        <v>1155</v>
      </c>
    </row>
    <row r="228" spans="1:29" ht="13" x14ac:dyDescent="0.2">
      <c r="A228" s="1" t="s">
        <v>593</v>
      </c>
      <c r="B228" s="1" t="s">
        <v>594</v>
      </c>
      <c r="C228" s="1">
        <v>452</v>
      </c>
      <c r="D228" s="8">
        <v>2.97</v>
      </c>
      <c r="E228" s="8">
        <v>3.05</v>
      </c>
      <c r="F228" s="8">
        <v>32.640001177787802</v>
      </c>
      <c r="G228" s="8">
        <v>11.8699997663498</v>
      </c>
      <c r="H228" s="8">
        <v>9.1990001499652898</v>
      </c>
      <c r="I228" s="2">
        <v>2</v>
      </c>
      <c r="J228" s="17">
        <v>0.90364938974380504</v>
      </c>
      <c r="K228" s="17">
        <v>0.71121352910995495</v>
      </c>
      <c r="L228" s="17">
        <v>1.1912419795989999</v>
      </c>
      <c r="M228" s="17">
        <v>0.92896640300750699</v>
      </c>
      <c r="N228" s="3">
        <f t="shared" si="15"/>
        <v>0.93376782536506664</v>
      </c>
      <c r="O228" s="3">
        <f t="shared" si="16"/>
        <v>0.91630789637565602</v>
      </c>
      <c r="P228" s="3">
        <f t="shared" si="17"/>
        <v>0.19727605759528577</v>
      </c>
      <c r="Q228" s="9">
        <v>3.4000000000000002E-2</v>
      </c>
      <c r="R228" s="9" t="s">
        <v>30</v>
      </c>
      <c r="S228" s="9">
        <v>0.1938</v>
      </c>
      <c r="T228" s="9" t="s">
        <v>201</v>
      </c>
      <c r="U228" s="9">
        <v>0.55000000000000004</v>
      </c>
      <c r="V228" s="9" t="s">
        <v>201</v>
      </c>
      <c r="X228" s="1" t="s">
        <v>593</v>
      </c>
      <c r="Y228" s="1">
        <f t="shared" si="18"/>
        <v>-0.12609564292310385</v>
      </c>
      <c r="Z228" s="1">
        <f t="shared" si="19"/>
        <v>0.25963731050575611</v>
      </c>
      <c r="AA228" s="1" t="s">
        <v>202</v>
      </c>
      <c r="AB228" s="1" t="s">
        <v>8195</v>
      </c>
      <c r="AC228" s="1" t="s">
        <v>1810</v>
      </c>
    </row>
    <row r="229" spans="1:29" ht="13" x14ac:dyDescent="0.2">
      <c r="A229" s="1" t="s">
        <v>509</v>
      </c>
      <c r="B229" s="1" t="s">
        <v>510</v>
      </c>
      <c r="C229" s="1">
        <v>267</v>
      </c>
      <c r="D229" s="8">
        <v>9.3699999999999992</v>
      </c>
      <c r="E229" s="8">
        <v>9.59</v>
      </c>
      <c r="F229" s="8">
        <v>50.220000743866002</v>
      </c>
      <c r="G229" s="8">
        <v>34.799998998642003</v>
      </c>
      <c r="H229" s="8">
        <v>32.159999012947097</v>
      </c>
      <c r="I229" s="2">
        <v>10</v>
      </c>
      <c r="J229" s="17">
        <v>2.0511620044708301</v>
      </c>
      <c r="K229" s="17">
        <v>0.78704577684402499</v>
      </c>
      <c r="L229" s="17">
        <v>1.0185914039611801</v>
      </c>
      <c r="M229" s="17">
        <v>0.36307805776596103</v>
      </c>
      <c r="N229" s="3">
        <f t="shared" si="15"/>
        <v>1.0549693107604989</v>
      </c>
      <c r="O229" s="3">
        <f t="shared" si="16"/>
        <v>0.90281859040260248</v>
      </c>
      <c r="P229" s="3">
        <f t="shared" si="17"/>
        <v>0.71745377577039549</v>
      </c>
      <c r="Q229" s="9">
        <v>0.54359999999999997</v>
      </c>
      <c r="R229" s="9" t="s">
        <v>201</v>
      </c>
      <c r="S229" s="9">
        <v>0.4839</v>
      </c>
      <c r="T229" s="9" t="s">
        <v>201</v>
      </c>
      <c r="U229" s="9">
        <v>0.88790000000000002</v>
      </c>
      <c r="V229" s="9" t="s">
        <v>201</v>
      </c>
      <c r="X229" s="1" t="s">
        <v>509</v>
      </c>
      <c r="Y229" s="1">
        <f t="shared" si="18"/>
        <v>-0.14749196877508594</v>
      </c>
      <c r="Z229" s="1">
        <f t="shared" si="19"/>
        <v>5.1635944011630658E-2</v>
      </c>
      <c r="AA229" s="1" t="s">
        <v>202</v>
      </c>
      <c r="AB229" s="1" t="s">
        <v>7321</v>
      </c>
      <c r="AC229" s="1" t="s">
        <v>1155</v>
      </c>
    </row>
    <row r="230" spans="1:29" ht="13" x14ac:dyDescent="0.2">
      <c r="A230" s="1" t="s">
        <v>217</v>
      </c>
      <c r="B230" s="1" t="s">
        <v>218</v>
      </c>
      <c r="C230" s="1">
        <v>564</v>
      </c>
      <c r="D230" s="8">
        <v>1.58</v>
      </c>
      <c r="E230" s="8">
        <v>2.2599999999999998</v>
      </c>
      <c r="F230" s="8">
        <v>27.270001173019399</v>
      </c>
      <c r="G230" s="8">
        <v>11.8900001049042</v>
      </c>
      <c r="H230" s="8">
        <v>9.0910002589225805</v>
      </c>
      <c r="I230" s="2">
        <v>4</v>
      </c>
      <c r="J230" s="17">
        <v>1.6292959451675399</v>
      </c>
      <c r="K230" s="17">
        <v>8.8715597987175002E-2</v>
      </c>
      <c r="L230" s="17">
        <v>3.46736860275269</v>
      </c>
      <c r="M230" s="17">
        <v>0.17378008365631101</v>
      </c>
      <c r="N230" s="3">
        <f t="shared" si="15"/>
        <v>1.3397900573909289</v>
      </c>
      <c r="O230" s="3">
        <f t="shared" si="16"/>
        <v>0.90153801441192549</v>
      </c>
      <c r="P230" s="3">
        <f t="shared" si="17"/>
        <v>1.5848418099358257</v>
      </c>
      <c r="Q230" s="9">
        <v>0.96309999999999996</v>
      </c>
      <c r="R230" s="9" t="s">
        <v>201</v>
      </c>
      <c r="S230" s="9">
        <v>0.52349999999999997</v>
      </c>
      <c r="T230" s="9" t="s">
        <v>201</v>
      </c>
      <c r="U230" s="9">
        <v>0.69699999999999995</v>
      </c>
      <c r="V230" s="9" t="s">
        <v>201</v>
      </c>
      <c r="X230" s="1" t="s">
        <v>217</v>
      </c>
      <c r="Y230" s="1">
        <f t="shared" si="18"/>
        <v>-0.14953976901201183</v>
      </c>
      <c r="Z230" s="1">
        <f t="shared" si="19"/>
        <v>0.15676722190199061</v>
      </c>
      <c r="AA230" s="1" t="s">
        <v>202</v>
      </c>
      <c r="AB230" s="1" t="s">
        <v>7760</v>
      </c>
      <c r="AC230" s="1" t="s">
        <v>1202</v>
      </c>
    </row>
    <row r="231" spans="1:29" ht="13" x14ac:dyDescent="0.2">
      <c r="A231" s="1" t="s">
        <v>329</v>
      </c>
      <c r="B231" s="1" t="s">
        <v>330</v>
      </c>
      <c r="C231" s="1">
        <v>164</v>
      </c>
      <c r="D231" s="8">
        <v>15.1</v>
      </c>
      <c r="E231" s="8">
        <v>15.42</v>
      </c>
      <c r="F231" s="8">
        <v>44.310000538826003</v>
      </c>
      <c r="G231" s="8">
        <v>24.500000476837201</v>
      </c>
      <c r="H231" s="8">
        <v>19.059999287128399</v>
      </c>
      <c r="I231" s="2">
        <v>9</v>
      </c>
      <c r="J231" s="17">
        <v>1.72186899185181</v>
      </c>
      <c r="K231" s="17">
        <v>0.39445731043815602</v>
      </c>
      <c r="L231" s="17">
        <v>1.4060475826263401</v>
      </c>
      <c r="M231" s="17">
        <v>0.36307805776596103</v>
      </c>
      <c r="N231" s="3">
        <f t="shared" si="15"/>
        <v>0.97136298567056678</v>
      </c>
      <c r="O231" s="3">
        <f t="shared" si="16"/>
        <v>0.90025244653224801</v>
      </c>
      <c r="P231" s="3">
        <f t="shared" si="17"/>
        <v>0.69642914829291835</v>
      </c>
      <c r="Q231" s="9">
        <v>0.41489999999999999</v>
      </c>
      <c r="R231" s="9" t="s">
        <v>201</v>
      </c>
      <c r="S231" s="9">
        <v>0.60229999999999995</v>
      </c>
      <c r="T231" s="9" t="s">
        <v>201</v>
      </c>
      <c r="U231" s="9">
        <v>0.93959999999999999</v>
      </c>
      <c r="V231" s="9" t="s">
        <v>201</v>
      </c>
      <c r="X231" s="1" t="s">
        <v>329</v>
      </c>
      <c r="Y231" s="1">
        <f t="shared" si="18"/>
        <v>-0.15159847978850133</v>
      </c>
      <c r="Z231" s="1">
        <f t="shared" si="19"/>
        <v>2.7056991894431778E-2</v>
      </c>
      <c r="AA231" s="1" t="s">
        <v>202</v>
      </c>
      <c r="AB231" s="1" t="s">
        <v>8242</v>
      </c>
      <c r="AC231" s="1" t="s">
        <v>1155</v>
      </c>
    </row>
    <row r="232" spans="1:29" ht="13" x14ac:dyDescent="0.2">
      <c r="A232" s="1" t="s">
        <v>753</v>
      </c>
      <c r="B232" s="1" t="s">
        <v>754</v>
      </c>
      <c r="C232" s="1">
        <v>137</v>
      </c>
      <c r="D232" s="8">
        <v>16.55</v>
      </c>
      <c r="E232" s="8">
        <v>18.53</v>
      </c>
      <c r="F232" s="8">
        <v>78.380000591278105</v>
      </c>
      <c r="G232" s="8">
        <v>72.299998998641996</v>
      </c>
      <c r="H232" s="8">
        <v>58.780002593994098</v>
      </c>
      <c r="I232" s="2">
        <v>29</v>
      </c>
      <c r="J232" s="17">
        <v>0.95499259233474698</v>
      </c>
      <c r="K232" s="17">
        <v>0.87902247905731201</v>
      </c>
      <c r="L232" s="17">
        <v>0.92044955492019698</v>
      </c>
      <c r="M232" s="17">
        <v>0.84722739458084095</v>
      </c>
      <c r="N232" s="3">
        <f t="shared" si="15"/>
        <v>0.90042300522327423</v>
      </c>
      <c r="O232" s="3">
        <f t="shared" si="16"/>
        <v>0.89973601698875449</v>
      </c>
      <c r="P232" s="3">
        <f t="shared" si="17"/>
        <v>4.7140421586579405E-2</v>
      </c>
      <c r="Q232" s="9">
        <v>4.0000000000000002E-4</v>
      </c>
      <c r="R232" s="9" t="s">
        <v>30</v>
      </c>
      <c r="S232" s="9">
        <v>1.14E-2</v>
      </c>
      <c r="T232" s="9" t="s">
        <v>30</v>
      </c>
      <c r="U232" s="9">
        <v>2.4299999999999999E-2</v>
      </c>
      <c r="V232" s="9" t="s">
        <v>30</v>
      </c>
      <c r="X232" s="1" t="s">
        <v>753</v>
      </c>
      <c r="Y232" s="1">
        <f t="shared" si="18"/>
        <v>-0.15242631882959423</v>
      </c>
      <c r="Z232" s="1">
        <f t="shared" si="19"/>
        <v>1.6143937264016879</v>
      </c>
      <c r="AA232" s="1" t="s">
        <v>202</v>
      </c>
      <c r="AB232" s="1" t="s">
        <v>7494</v>
      </c>
      <c r="AC232" s="1" t="s">
        <v>1148</v>
      </c>
    </row>
    <row r="233" spans="1:29" ht="13" x14ac:dyDescent="0.2">
      <c r="A233" s="1" t="s">
        <v>439</v>
      </c>
      <c r="B233" s="1" t="s">
        <v>440</v>
      </c>
      <c r="C233" s="1">
        <v>422</v>
      </c>
      <c r="D233" s="8">
        <v>4.01</v>
      </c>
      <c r="E233" s="8">
        <v>6.62</v>
      </c>
      <c r="F233" s="8">
        <v>42.030000686645501</v>
      </c>
      <c r="G233" s="8">
        <v>23.0499997735024</v>
      </c>
      <c r="H233" s="8">
        <v>15.250000357627901</v>
      </c>
      <c r="I233" s="2">
        <v>7</v>
      </c>
      <c r="J233" s="17">
        <v>1.05681800842285</v>
      </c>
      <c r="K233" s="17">
        <v>0.36982819437980702</v>
      </c>
      <c r="L233" s="17">
        <v>1.99526226520538</v>
      </c>
      <c r="M233" s="17">
        <v>0.73790425062179599</v>
      </c>
      <c r="N233" s="3">
        <f t="shared" si="15"/>
        <v>1.0399531796574581</v>
      </c>
      <c r="O233" s="3">
        <f t="shared" si="16"/>
        <v>0.89736112952232294</v>
      </c>
      <c r="P233" s="3">
        <f t="shared" si="17"/>
        <v>0.69598872663395361</v>
      </c>
      <c r="Q233" s="9">
        <v>0.5091</v>
      </c>
      <c r="R233" s="9" t="s">
        <v>201</v>
      </c>
      <c r="S233" s="9">
        <v>0.49330000000000002</v>
      </c>
      <c r="T233" s="9" t="s">
        <v>201</v>
      </c>
      <c r="U233" s="9">
        <v>0.91579999999999995</v>
      </c>
      <c r="V233" s="9" t="s">
        <v>201</v>
      </c>
      <c r="X233" s="1" t="s">
        <v>439</v>
      </c>
      <c r="Y233" s="1">
        <f t="shared" si="18"/>
        <v>-0.1562394019137982</v>
      </c>
      <c r="Z233" s="1">
        <f t="shared" si="19"/>
        <v>3.8199360808321481E-2</v>
      </c>
      <c r="AA233" s="1" t="s">
        <v>202</v>
      </c>
      <c r="AB233" s="1" t="s">
        <v>8160</v>
      </c>
      <c r="AC233" s="1" t="s">
        <v>1220</v>
      </c>
    </row>
    <row r="234" spans="1:29" ht="13" x14ac:dyDescent="0.2">
      <c r="A234" s="1" t="s">
        <v>595</v>
      </c>
      <c r="B234" s="1" t="s">
        <v>596</v>
      </c>
      <c r="C234" s="1">
        <v>268</v>
      </c>
      <c r="D234" s="8">
        <v>9.31</v>
      </c>
      <c r="E234" s="8">
        <v>9.4700000000000006</v>
      </c>
      <c r="F234" s="8">
        <v>37.740001082420299</v>
      </c>
      <c r="G234" s="8">
        <v>22.570000588893901</v>
      </c>
      <c r="H234" s="8">
        <v>21.009999513626099</v>
      </c>
      <c r="I234" s="2">
        <v>7</v>
      </c>
      <c r="J234" s="17">
        <v>1.28233098983765</v>
      </c>
      <c r="K234" s="17">
        <v>0.51050502061843905</v>
      </c>
      <c r="L234" s="17">
        <v>1.2823306322097801</v>
      </c>
      <c r="M234" s="17">
        <v>0.49203953146934498</v>
      </c>
      <c r="N234" s="3">
        <f t="shared" si="15"/>
        <v>0.89180154353380359</v>
      </c>
      <c r="O234" s="3">
        <f t="shared" si="16"/>
        <v>0.89641782641410961</v>
      </c>
      <c r="P234" s="3">
        <f t="shared" si="17"/>
        <v>0.4510073621755521</v>
      </c>
      <c r="Q234" s="9">
        <v>0.16800000000000001</v>
      </c>
      <c r="R234" s="9" t="s">
        <v>201</v>
      </c>
      <c r="S234" s="9">
        <v>0.62450000000000006</v>
      </c>
      <c r="T234" s="9" t="s">
        <v>201</v>
      </c>
      <c r="U234" s="9">
        <v>0.66420000000000001</v>
      </c>
      <c r="V234" s="9" t="s">
        <v>201</v>
      </c>
      <c r="X234" s="1" t="s">
        <v>595</v>
      </c>
      <c r="Y234" s="1">
        <f t="shared" si="18"/>
        <v>-0.15775675591911786</v>
      </c>
      <c r="Z234" s="1">
        <f t="shared" si="19"/>
        <v>0.17770112873763355</v>
      </c>
      <c r="AA234" s="1" t="s">
        <v>202</v>
      </c>
      <c r="AB234" s="1" t="s">
        <v>7647</v>
      </c>
      <c r="AC234" s="1" t="s">
        <v>1202</v>
      </c>
    </row>
    <row r="235" spans="1:29" ht="13" x14ac:dyDescent="0.2">
      <c r="A235" s="1" t="s">
        <v>789</v>
      </c>
      <c r="B235" s="1" t="s">
        <v>790</v>
      </c>
      <c r="C235" s="1">
        <v>238</v>
      </c>
      <c r="D235" s="8">
        <v>10.86</v>
      </c>
      <c r="E235" s="8">
        <v>12.02</v>
      </c>
      <c r="F235" s="8">
        <v>48.129999637603802</v>
      </c>
      <c r="G235" s="8">
        <v>37.760001420974703</v>
      </c>
      <c r="H235" s="8">
        <v>21.989999711513502</v>
      </c>
      <c r="I235" s="2">
        <v>7</v>
      </c>
      <c r="J235" s="17">
        <v>1.6143590211868299</v>
      </c>
      <c r="K235" s="17">
        <v>0.17060819268226601</v>
      </c>
      <c r="L235" s="17">
        <v>1.69044089317322</v>
      </c>
      <c r="M235" s="17">
        <v>0.14190575480461101</v>
      </c>
      <c r="N235" s="3">
        <f t="shared" si="15"/>
        <v>0.90432846546173185</v>
      </c>
      <c r="O235" s="3">
        <f t="shared" si="16"/>
        <v>0.89248360693454798</v>
      </c>
      <c r="P235" s="3">
        <f t="shared" si="17"/>
        <v>0.86443622619583038</v>
      </c>
      <c r="Q235" s="9">
        <v>0.42749999999999999</v>
      </c>
      <c r="R235" s="9" t="s">
        <v>201</v>
      </c>
      <c r="S235" s="9">
        <v>0.77500000000000002</v>
      </c>
      <c r="T235" s="9" t="s">
        <v>201</v>
      </c>
      <c r="U235" s="9">
        <v>0.83899999999999997</v>
      </c>
      <c r="V235" s="9" t="s">
        <v>201</v>
      </c>
      <c r="X235" s="1" t="s">
        <v>789</v>
      </c>
      <c r="Y235" s="1">
        <f t="shared" si="18"/>
        <v>-0.16410242480605489</v>
      </c>
      <c r="Z235" s="1">
        <f t="shared" si="19"/>
        <v>7.6238039171299746E-2</v>
      </c>
      <c r="AA235" s="1" t="s">
        <v>202</v>
      </c>
      <c r="AB235" s="1" t="s">
        <v>7312</v>
      </c>
      <c r="AC235" s="1" t="s">
        <v>1356</v>
      </c>
    </row>
    <row r="236" spans="1:29" ht="13" x14ac:dyDescent="0.2">
      <c r="A236" s="1" t="s">
        <v>659</v>
      </c>
      <c r="B236" s="1" t="s">
        <v>660</v>
      </c>
      <c r="C236" s="1">
        <v>475</v>
      </c>
      <c r="D236" s="8">
        <v>2.52</v>
      </c>
      <c r="E236" s="8">
        <v>2.9</v>
      </c>
      <c r="F236" s="8">
        <v>18.829999864101399</v>
      </c>
      <c r="G236" s="8">
        <v>13.2599994540215</v>
      </c>
      <c r="H236" s="8">
        <v>10.6100000441074</v>
      </c>
      <c r="I236" s="2">
        <v>5</v>
      </c>
      <c r="J236" s="17">
        <v>0.89536482095718395</v>
      </c>
      <c r="K236" s="17">
        <v>0.94623708724975597</v>
      </c>
      <c r="L236" s="17">
        <v>0.84722739458084095</v>
      </c>
      <c r="M236" s="17">
        <v>0.88715600967407204</v>
      </c>
      <c r="N236" s="3">
        <f t="shared" si="15"/>
        <v>0.89399632811546326</v>
      </c>
      <c r="O236" s="3">
        <f t="shared" si="16"/>
        <v>0.89126041531562805</v>
      </c>
      <c r="P236" s="3">
        <f t="shared" si="17"/>
        <v>4.0682071349799717E-2</v>
      </c>
      <c r="Q236" s="9">
        <v>2.9999999999999997E-4</v>
      </c>
      <c r="R236" s="9" t="s">
        <v>30</v>
      </c>
      <c r="S236" s="9">
        <v>8.6999999999999994E-3</v>
      </c>
      <c r="T236" s="9" t="s">
        <v>30</v>
      </c>
      <c r="U236" s="9">
        <v>1.37E-2</v>
      </c>
      <c r="V236" s="9" t="s">
        <v>30</v>
      </c>
      <c r="X236" s="1" t="s">
        <v>659</v>
      </c>
      <c r="Y236" s="1">
        <f t="shared" si="18"/>
        <v>-0.16608106382294602</v>
      </c>
      <c r="Z236" s="1">
        <f t="shared" si="19"/>
        <v>1.8632794328435933</v>
      </c>
      <c r="AA236" s="1" t="s">
        <v>202</v>
      </c>
      <c r="AB236" s="1" t="s">
        <v>7320</v>
      </c>
      <c r="AC236" s="1" t="s">
        <v>1134</v>
      </c>
    </row>
    <row r="237" spans="1:29" ht="13" x14ac:dyDescent="0.2">
      <c r="A237" s="1" t="s">
        <v>183</v>
      </c>
      <c r="B237" s="1" t="s">
        <v>184</v>
      </c>
      <c r="C237" s="1">
        <v>158</v>
      </c>
      <c r="D237" s="8">
        <v>15.44</v>
      </c>
      <c r="E237" s="8">
        <v>15.53</v>
      </c>
      <c r="F237" s="8">
        <v>35.780000686645501</v>
      </c>
      <c r="G237" s="8">
        <v>26.910001039505001</v>
      </c>
      <c r="H237" s="8">
        <v>23.8499999046326</v>
      </c>
      <c r="I237" s="2">
        <v>12</v>
      </c>
      <c r="J237" s="17">
        <v>1.2589249610900899</v>
      </c>
      <c r="K237" s="17">
        <v>0.444631308317184</v>
      </c>
      <c r="L237" s="17">
        <v>1.3427649736404399</v>
      </c>
      <c r="M237" s="17">
        <v>0.51999598741531405</v>
      </c>
      <c r="N237" s="3">
        <f t="shared" si="15"/>
        <v>0.89157930761575699</v>
      </c>
      <c r="O237" s="3">
        <f t="shared" si="16"/>
        <v>0.88946047425270192</v>
      </c>
      <c r="P237" s="3">
        <f t="shared" si="17"/>
        <v>0.47481505602385282</v>
      </c>
      <c r="Q237" s="9">
        <v>0.18390000000000001</v>
      </c>
      <c r="R237" s="9" t="s">
        <v>201</v>
      </c>
      <c r="S237" s="9">
        <v>0.64180000000000004</v>
      </c>
      <c r="T237" s="9" t="s">
        <v>201</v>
      </c>
      <c r="U237" s="9">
        <v>0.67889999999999995</v>
      </c>
      <c r="V237" s="9" t="s">
        <v>201</v>
      </c>
      <c r="X237" s="1" t="s">
        <v>183</v>
      </c>
      <c r="Y237" s="1">
        <f t="shared" si="18"/>
        <v>-0.16899759829498326</v>
      </c>
      <c r="Z237" s="1">
        <f t="shared" si="19"/>
        <v>0.168194191325609</v>
      </c>
      <c r="AA237" s="1" t="s">
        <v>202</v>
      </c>
      <c r="AB237" s="1" t="s">
        <v>7741</v>
      </c>
      <c r="AC237" s="1" t="s">
        <v>1134</v>
      </c>
    </row>
    <row r="238" spans="1:29" ht="13" x14ac:dyDescent="0.2">
      <c r="A238" s="1" t="s">
        <v>359</v>
      </c>
      <c r="B238" s="1" t="s">
        <v>360</v>
      </c>
      <c r="C238" s="1">
        <v>345</v>
      </c>
      <c r="D238" s="8">
        <v>5.8</v>
      </c>
      <c r="E238" s="8">
        <v>6.2</v>
      </c>
      <c r="F238" s="8">
        <v>35.539999604225201</v>
      </c>
      <c r="G238" s="8">
        <v>14.259999990463299</v>
      </c>
      <c r="H238" s="8">
        <v>9.5040000975132006</v>
      </c>
      <c r="I238" s="2">
        <v>5</v>
      </c>
      <c r="J238" s="17">
        <v>1.5559660196304299</v>
      </c>
      <c r="K238" s="17">
        <v>0.12705740332603499</v>
      </c>
      <c r="L238" s="17">
        <v>2.26986479759216</v>
      </c>
      <c r="M238" s="17">
        <v>0.208929613232613</v>
      </c>
      <c r="N238" s="3">
        <f t="shared" si="15"/>
        <v>1.0404544584453095</v>
      </c>
      <c r="O238" s="3">
        <f t="shared" si="16"/>
        <v>0.88244781643152148</v>
      </c>
      <c r="P238" s="3">
        <f t="shared" si="17"/>
        <v>1.0492743048131337</v>
      </c>
      <c r="Q238" s="9">
        <v>0.65480000000000005</v>
      </c>
      <c r="R238" s="9" t="s">
        <v>201</v>
      </c>
      <c r="S238" s="9">
        <v>0.64080000000000004</v>
      </c>
      <c r="T238" s="9" t="s">
        <v>201</v>
      </c>
      <c r="U238" s="9">
        <v>0.94340000000000002</v>
      </c>
      <c r="V238" s="9" t="s">
        <v>201</v>
      </c>
      <c r="X238" s="1" t="s">
        <v>359</v>
      </c>
      <c r="Y238" s="1">
        <f t="shared" si="18"/>
        <v>-0.18041712777992425</v>
      </c>
      <c r="Z238" s="1">
        <f t="shared" si="19"/>
        <v>2.5304128090316968E-2</v>
      </c>
      <c r="AA238" s="1" t="s">
        <v>202</v>
      </c>
      <c r="AB238" s="1" t="s">
        <v>7566</v>
      </c>
      <c r="AC238" s="1" t="s">
        <v>1231</v>
      </c>
    </row>
    <row r="239" spans="1:29" ht="13" x14ac:dyDescent="0.2">
      <c r="A239" s="1" t="s">
        <v>829</v>
      </c>
      <c r="B239" s="1" t="s">
        <v>830</v>
      </c>
      <c r="C239" s="1">
        <v>480</v>
      </c>
      <c r="D239" s="8">
        <v>2.4</v>
      </c>
      <c r="E239" s="8">
        <v>2.54</v>
      </c>
      <c r="F239" s="8">
        <v>33.579999208450303</v>
      </c>
      <c r="G239" s="8">
        <v>7.7109999954700497</v>
      </c>
      <c r="H239" s="8">
        <v>4.7260001301765397</v>
      </c>
      <c r="I239" s="2">
        <v>4</v>
      </c>
      <c r="J239" s="17">
        <v>1.02801597118378</v>
      </c>
      <c r="K239" s="17">
        <v>0.63095742464065596</v>
      </c>
      <c r="L239" s="17">
        <v>1.1912419795989999</v>
      </c>
      <c r="M239" s="17">
        <v>0.73113906383514404</v>
      </c>
      <c r="N239" s="3">
        <f t="shared" si="15"/>
        <v>0.89533860981464497</v>
      </c>
      <c r="O239" s="3">
        <f t="shared" si="16"/>
        <v>0.879577517509462</v>
      </c>
      <c r="P239" s="3">
        <f t="shared" si="17"/>
        <v>0.25950015314285158</v>
      </c>
      <c r="Q239" s="9">
        <v>5.2499999999999998E-2</v>
      </c>
      <c r="R239" s="9" t="s">
        <v>201</v>
      </c>
      <c r="S239" s="9">
        <v>0.4027</v>
      </c>
      <c r="T239" s="9" t="s">
        <v>201</v>
      </c>
      <c r="U239" s="9">
        <v>0.47889999999999999</v>
      </c>
      <c r="V239" s="9" t="s">
        <v>201</v>
      </c>
      <c r="X239" s="1" t="s">
        <v>829</v>
      </c>
      <c r="Y239" s="1">
        <f t="shared" si="18"/>
        <v>-0.18511736631082468</v>
      </c>
      <c r="Z239" s="1">
        <f t="shared" si="19"/>
        <v>0.31975516295739231</v>
      </c>
      <c r="AA239" s="1" t="s">
        <v>202</v>
      </c>
      <c r="AB239" s="1" t="s">
        <v>8216</v>
      </c>
      <c r="AC239" s="1" t="s">
        <v>1155</v>
      </c>
    </row>
    <row r="240" spans="1:29" ht="13" x14ac:dyDescent="0.2">
      <c r="A240" s="1" t="s">
        <v>419</v>
      </c>
      <c r="B240" s="1" t="s">
        <v>420</v>
      </c>
      <c r="C240" s="1">
        <v>459</v>
      </c>
      <c r="D240" s="8">
        <v>2.78</v>
      </c>
      <c r="E240" s="8">
        <v>2.92</v>
      </c>
      <c r="F240" s="8">
        <v>33.579999208450303</v>
      </c>
      <c r="G240" s="8">
        <v>14.959999918937701</v>
      </c>
      <c r="H240" s="8">
        <v>4.7449998557567596</v>
      </c>
      <c r="I240" s="2">
        <v>2</v>
      </c>
      <c r="J240" s="17">
        <v>1.72186899185181</v>
      </c>
      <c r="K240" s="17">
        <v>0.63679552078247104</v>
      </c>
      <c r="L240" s="17">
        <v>1.1168632507324201</v>
      </c>
      <c r="M240" s="17">
        <v>0.46989411115646401</v>
      </c>
      <c r="N240" s="3">
        <f t="shared" si="15"/>
        <v>0.98635546863079127</v>
      </c>
      <c r="O240" s="3">
        <f t="shared" si="16"/>
        <v>0.87682938575744562</v>
      </c>
      <c r="P240" s="3">
        <f t="shared" si="17"/>
        <v>0.56182349391187125</v>
      </c>
      <c r="Q240" s="9">
        <v>0.34560000000000002</v>
      </c>
      <c r="R240" s="9" t="s">
        <v>201</v>
      </c>
      <c r="S240" s="9">
        <v>0.49580000000000002</v>
      </c>
      <c r="T240" s="9" t="s">
        <v>201</v>
      </c>
      <c r="U240" s="9">
        <v>0.96430000000000005</v>
      </c>
      <c r="V240" s="9" t="s">
        <v>201</v>
      </c>
      <c r="X240" s="1" t="s">
        <v>419</v>
      </c>
      <c r="Y240" s="1">
        <f t="shared" si="18"/>
        <v>-0.18963194579497744</v>
      </c>
      <c r="Z240" s="1">
        <f t="shared" si="19"/>
        <v>1.5787833238566126E-2</v>
      </c>
      <c r="AA240" s="1" t="s">
        <v>202</v>
      </c>
      <c r="AB240" s="1" t="s">
        <v>8306</v>
      </c>
      <c r="AC240" s="1" t="s">
        <v>1202</v>
      </c>
    </row>
    <row r="241" spans="1:29" ht="13" x14ac:dyDescent="0.2">
      <c r="A241" s="1" t="s">
        <v>64</v>
      </c>
      <c r="B241" s="1" t="s">
        <v>65</v>
      </c>
      <c r="C241" s="1">
        <v>58</v>
      </c>
      <c r="D241" s="8">
        <v>30.63</v>
      </c>
      <c r="E241" s="8">
        <v>31.15</v>
      </c>
      <c r="F241" s="8">
        <v>45.5900013446808</v>
      </c>
      <c r="G241" s="8">
        <v>28.720000386238102</v>
      </c>
      <c r="H241" s="8">
        <v>22.640000283718098</v>
      </c>
      <c r="I241" s="2">
        <v>18</v>
      </c>
      <c r="J241" s="17">
        <v>1.4321880340576201</v>
      </c>
      <c r="K241" s="17">
        <v>0.337287306785584</v>
      </c>
      <c r="L241" s="17">
        <v>1.3677288293838501</v>
      </c>
      <c r="M241" s="17">
        <v>0.37670379877090499</v>
      </c>
      <c r="N241" s="3">
        <f t="shared" si="15"/>
        <v>0.87847699224948983</v>
      </c>
      <c r="O241" s="3">
        <f t="shared" si="16"/>
        <v>0.87221631407737754</v>
      </c>
      <c r="P241" s="3">
        <f t="shared" si="17"/>
        <v>0.60294441183960168</v>
      </c>
      <c r="Q241" s="9">
        <v>0.25650000000000001</v>
      </c>
      <c r="R241" s="9" t="s">
        <v>201</v>
      </c>
      <c r="S241" s="9">
        <v>0.74099999999999999</v>
      </c>
      <c r="T241" s="9" t="s">
        <v>201</v>
      </c>
      <c r="U241" s="9">
        <v>0.71389999999999998</v>
      </c>
      <c r="V241" s="9" t="s">
        <v>201</v>
      </c>
      <c r="X241" s="1" t="s">
        <v>64</v>
      </c>
      <c r="Y241" s="1">
        <f t="shared" si="18"/>
        <v>-0.19724211981017886</v>
      </c>
      <c r="Z241" s="1">
        <f t="shared" si="19"/>
        <v>0.14636261804140574</v>
      </c>
      <c r="AA241" s="1" t="s">
        <v>202</v>
      </c>
      <c r="AB241" s="1" t="s">
        <v>7609</v>
      </c>
      <c r="AC241" s="1" t="s">
        <v>1450</v>
      </c>
    </row>
    <row r="242" spans="1:29" ht="13" x14ac:dyDescent="0.2">
      <c r="A242" s="1" t="s">
        <v>987</v>
      </c>
      <c r="B242" s="1" t="s">
        <v>988</v>
      </c>
      <c r="C242" s="1">
        <v>261</v>
      </c>
      <c r="D242" s="8">
        <v>9.69</v>
      </c>
      <c r="E242" s="8">
        <v>11.53</v>
      </c>
      <c r="F242" s="8">
        <v>45.759999752044699</v>
      </c>
      <c r="G242" s="8">
        <v>28.790000081062299</v>
      </c>
      <c r="H242" s="8">
        <v>12.420000135898601</v>
      </c>
      <c r="I242" s="2">
        <v>6</v>
      </c>
      <c r="J242" s="17">
        <v>2.0323569774627699</v>
      </c>
      <c r="K242" s="17">
        <v>0.73113912343978904</v>
      </c>
      <c r="L242" s="17">
        <v>0.99083197116851796</v>
      </c>
      <c r="M242" s="17">
        <v>0.39445731043815602</v>
      </c>
      <c r="N242" s="3">
        <f t="shared" si="15"/>
        <v>1.0371963456273083</v>
      </c>
      <c r="O242" s="3">
        <f t="shared" si="16"/>
        <v>0.86098554730415344</v>
      </c>
      <c r="P242" s="3">
        <f t="shared" si="17"/>
        <v>0.70693677911185526</v>
      </c>
      <c r="Q242" s="9">
        <v>0.5111</v>
      </c>
      <c r="R242" s="9" t="s">
        <v>201</v>
      </c>
      <c r="S242" s="9">
        <v>0.50349999999999995</v>
      </c>
      <c r="T242" s="9" t="s">
        <v>201</v>
      </c>
      <c r="U242" s="9">
        <v>0.92279999999999995</v>
      </c>
      <c r="V242" s="9" t="s">
        <v>201</v>
      </c>
      <c r="X242" s="1" t="s">
        <v>987</v>
      </c>
      <c r="Y242" s="1">
        <f t="shared" si="18"/>
        <v>-0.21593907446341692</v>
      </c>
      <c r="Z242" s="1">
        <f t="shared" si="19"/>
        <v>3.4892414150944157E-2</v>
      </c>
      <c r="AA242" s="1" t="s">
        <v>202</v>
      </c>
      <c r="AB242" s="1" t="s">
        <v>7621</v>
      </c>
      <c r="AC242" s="1" t="s">
        <v>1450</v>
      </c>
    </row>
    <row r="243" spans="1:29" ht="13" x14ac:dyDescent="0.2">
      <c r="A243" s="1" t="s">
        <v>471</v>
      </c>
      <c r="B243" s="1" t="s">
        <v>472</v>
      </c>
      <c r="C243" s="1">
        <v>300</v>
      </c>
      <c r="D243" s="8">
        <v>7.7</v>
      </c>
      <c r="E243" s="8">
        <v>7.96</v>
      </c>
      <c r="F243" s="8">
        <v>55.019998550415004</v>
      </c>
      <c r="G243" s="8">
        <v>35.890001058578498</v>
      </c>
      <c r="H243" s="8">
        <v>21.529999375343301</v>
      </c>
      <c r="I243" s="2">
        <v>8</v>
      </c>
      <c r="J243" s="17">
        <v>0.61376202106475797</v>
      </c>
      <c r="K243" s="17">
        <v>0.51999598741531405</v>
      </c>
      <c r="L243" s="17">
        <v>1.3182567358017001</v>
      </c>
      <c r="M243" s="17">
        <v>1.10662376880646</v>
      </c>
      <c r="N243" s="3">
        <f t="shared" si="15"/>
        <v>0.88965962827205813</v>
      </c>
      <c r="O243" s="3">
        <f t="shared" si="16"/>
        <v>0.86019289493560902</v>
      </c>
      <c r="P243" s="3">
        <f t="shared" si="17"/>
        <v>0.38450817758741446</v>
      </c>
      <c r="Q243" s="9">
        <v>0.1225</v>
      </c>
      <c r="R243" s="9" t="s">
        <v>201</v>
      </c>
      <c r="S243" s="9">
        <v>0.57540000000000002</v>
      </c>
      <c r="T243" s="9" t="s">
        <v>201</v>
      </c>
      <c r="U243" s="9">
        <v>0.60619999999999996</v>
      </c>
      <c r="V243" s="9" t="s">
        <v>201</v>
      </c>
      <c r="X243" s="1" t="s">
        <v>471</v>
      </c>
      <c r="Y243" s="1">
        <f t="shared" si="18"/>
        <v>-0.21726788000040032</v>
      </c>
      <c r="Z243" s="1">
        <f t="shared" si="19"/>
        <v>0.21738406796839657</v>
      </c>
      <c r="AA243" s="1" t="s">
        <v>202</v>
      </c>
      <c r="AB243" s="1" t="s">
        <v>7934</v>
      </c>
      <c r="AC243" s="1" t="s">
        <v>1202</v>
      </c>
    </row>
    <row r="244" spans="1:29" ht="13" x14ac:dyDescent="0.2">
      <c r="A244" s="1" t="s">
        <v>629</v>
      </c>
      <c r="B244" s="1" t="s">
        <v>630</v>
      </c>
      <c r="C244" s="1">
        <v>63</v>
      </c>
      <c r="D244" s="8">
        <v>30.16</v>
      </c>
      <c r="E244" s="8">
        <v>33.03</v>
      </c>
      <c r="F244" s="8">
        <v>39.939999580383301</v>
      </c>
      <c r="G244" s="8">
        <v>21.960000693798101</v>
      </c>
      <c r="H244" s="8">
        <v>15.819999575614901</v>
      </c>
      <c r="I244" s="2">
        <v>21</v>
      </c>
      <c r="J244" s="17">
        <v>1.47231197357178</v>
      </c>
      <c r="K244" s="17">
        <v>0.192309200763702</v>
      </c>
      <c r="L244" s="17">
        <v>1.49968481063843</v>
      </c>
      <c r="M244" s="17">
        <v>0.244343057274818</v>
      </c>
      <c r="N244" s="3">
        <f t="shared" si="15"/>
        <v>0.85216226056218247</v>
      </c>
      <c r="O244" s="3">
        <f t="shared" si="16"/>
        <v>0.85832751542329899</v>
      </c>
      <c r="P244" s="3">
        <f t="shared" si="17"/>
        <v>0.7322844082762372</v>
      </c>
      <c r="Q244" s="9">
        <v>0.30859999999999999</v>
      </c>
      <c r="R244" s="9" t="s">
        <v>201</v>
      </c>
      <c r="S244" s="9">
        <v>0.83530000000000004</v>
      </c>
      <c r="T244" s="9" t="s">
        <v>201</v>
      </c>
      <c r="U244" s="9">
        <v>0.71340000000000003</v>
      </c>
      <c r="V244" s="9" t="s">
        <v>201</v>
      </c>
      <c r="X244" s="1" t="s">
        <v>629</v>
      </c>
      <c r="Y244" s="1">
        <f t="shared" si="18"/>
        <v>-0.22039984725838882</v>
      </c>
      <c r="Z244" s="1">
        <f t="shared" si="19"/>
        <v>0.14666689499766478</v>
      </c>
      <c r="AA244" s="1" t="s">
        <v>202</v>
      </c>
      <c r="AB244" s="1" t="s">
        <v>7796</v>
      </c>
      <c r="AC244" s="1" t="s">
        <v>1148</v>
      </c>
    </row>
    <row r="245" spans="1:29" ht="13" x14ac:dyDescent="0.2">
      <c r="A245" s="1" t="s">
        <v>931</v>
      </c>
      <c r="B245" s="1" t="s">
        <v>932</v>
      </c>
      <c r="C245" s="1">
        <v>488</v>
      </c>
      <c r="D245" s="8">
        <v>2.2599999999999998</v>
      </c>
      <c r="E245" s="8">
        <v>2.39</v>
      </c>
      <c r="F245" s="8">
        <v>26.1599987745285</v>
      </c>
      <c r="G245" s="8">
        <v>5.9390000998973802</v>
      </c>
      <c r="H245" s="8">
        <v>1.76599994301796</v>
      </c>
      <c r="I245" s="2">
        <v>2</v>
      </c>
      <c r="J245" s="17">
        <v>1.80301797389984</v>
      </c>
      <c r="K245" s="17">
        <v>0.39810720086097701</v>
      </c>
      <c r="L245" s="17">
        <v>1.3182567358017001</v>
      </c>
      <c r="M245" s="17">
        <v>0.30199515819549599</v>
      </c>
      <c r="N245" s="3">
        <f t="shared" si="15"/>
        <v>0.95534426718950327</v>
      </c>
      <c r="O245" s="3">
        <f t="shared" si="16"/>
        <v>0.85818196833133853</v>
      </c>
      <c r="P245" s="3">
        <f t="shared" si="17"/>
        <v>0.72746921566847689</v>
      </c>
      <c r="Q245" s="9">
        <v>0.4133</v>
      </c>
      <c r="R245" s="9" t="s">
        <v>201</v>
      </c>
      <c r="S245" s="9">
        <v>0.64410000000000001</v>
      </c>
      <c r="T245" s="9" t="s">
        <v>201</v>
      </c>
      <c r="U245" s="9">
        <v>0.91010000000000002</v>
      </c>
      <c r="V245" s="9" t="s">
        <v>201</v>
      </c>
      <c r="X245" s="1" t="s">
        <v>931</v>
      </c>
      <c r="Y245" s="1">
        <f t="shared" si="18"/>
        <v>-0.22064450663286672</v>
      </c>
      <c r="Z245" s="1">
        <f t="shared" si="19"/>
        <v>4.0910885632607807E-2</v>
      </c>
      <c r="AA245" s="1" t="s">
        <v>202</v>
      </c>
      <c r="AB245" s="1" t="s">
        <v>8137</v>
      </c>
      <c r="AC245" s="1" t="s">
        <v>1624</v>
      </c>
    </row>
    <row r="246" spans="1:29" ht="13" x14ac:dyDescent="0.2">
      <c r="A246" s="1" t="s">
        <v>857</v>
      </c>
      <c r="B246" s="1" t="s">
        <v>858</v>
      </c>
      <c r="C246" s="1">
        <v>315</v>
      </c>
      <c r="D246" s="8">
        <v>7.17</v>
      </c>
      <c r="E246" s="8">
        <v>7.29</v>
      </c>
      <c r="F246" s="8">
        <v>54.549998044967701</v>
      </c>
      <c r="G246" s="8">
        <v>37.7999991178513</v>
      </c>
      <c r="H246" s="8">
        <v>15.7900005578995</v>
      </c>
      <c r="I246" s="2">
        <v>3</v>
      </c>
      <c r="J246" s="17">
        <v>1.1587769985198999</v>
      </c>
      <c r="K246" s="17">
        <v>0.42072659730911299</v>
      </c>
      <c r="L246" s="17">
        <v>1.44543981552124</v>
      </c>
      <c r="M246" s="17">
        <v>0.55462568998336803</v>
      </c>
      <c r="N246" s="3">
        <f t="shared" si="15"/>
        <v>0.89489227533340521</v>
      </c>
      <c r="O246" s="3">
        <f t="shared" si="16"/>
        <v>0.85670134425163402</v>
      </c>
      <c r="P246" s="3">
        <f t="shared" si="17"/>
        <v>0.48763106971702125</v>
      </c>
      <c r="Q246" s="9">
        <v>0.19520000000000001</v>
      </c>
      <c r="R246" s="9" t="s">
        <v>201</v>
      </c>
      <c r="S246" s="9">
        <v>0.64180000000000004</v>
      </c>
      <c r="T246" s="9" t="s">
        <v>201</v>
      </c>
      <c r="U246" s="9">
        <v>0.69550000000000001</v>
      </c>
      <c r="V246" s="9" t="s">
        <v>201</v>
      </c>
      <c r="X246" s="1" t="s">
        <v>857</v>
      </c>
      <c r="Y246" s="1">
        <f t="shared" si="18"/>
        <v>-0.22313574266312261</v>
      </c>
      <c r="Z246" s="1">
        <f t="shared" si="19"/>
        <v>0.15770286567193478</v>
      </c>
      <c r="AA246" s="1" t="s">
        <v>202</v>
      </c>
      <c r="AB246" s="1" t="s">
        <v>8142</v>
      </c>
      <c r="AC246" s="1" t="s">
        <v>1202</v>
      </c>
    </row>
    <row r="247" spans="1:29" ht="13" x14ac:dyDescent="0.2">
      <c r="A247" s="1" t="s">
        <v>615</v>
      </c>
      <c r="B247" s="1" t="s">
        <v>616</v>
      </c>
      <c r="C247" s="1">
        <v>35</v>
      </c>
      <c r="D247" s="8">
        <v>37.74</v>
      </c>
      <c r="E247" s="8">
        <v>38.840000000000003</v>
      </c>
      <c r="F247" s="8">
        <v>92.629998922347994</v>
      </c>
      <c r="G247" s="8">
        <v>80.180001258850098</v>
      </c>
      <c r="H247" s="8">
        <v>66.360002756118803</v>
      </c>
      <c r="I247" s="2">
        <v>36</v>
      </c>
      <c r="J247" s="17">
        <v>1.41905701160431</v>
      </c>
      <c r="K247" s="17">
        <v>0.58613818883895896</v>
      </c>
      <c r="L247" s="17">
        <v>1.1168632507324201</v>
      </c>
      <c r="M247" s="17">
        <v>0.45289757847786</v>
      </c>
      <c r="N247" s="3">
        <f t="shared" si="15"/>
        <v>0.89373900741338719</v>
      </c>
      <c r="O247" s="3">
        <f t="shared" si="16"/>
        <v>0.85150071978568953</v>
      </c>
      <c r="P247" s="3">
        <f t="shared" si="17"/>
        <v>0.45265986588070067</v>
      </c>
      <c r="Q247" s="9">
        <v>0.17050000000000001</v>
      </c>
      <c r="R247" s="9" t="s">
        <v>201</v>
      </c>
      <c r="S247" s="9">
        <v>0.62050000000000005</v>
      </c>
      <c r="T247" s="9" t="s">
        <v>201</v>
      </c>
      <c r="U247" s="9">
        <v>0.67069999999999996</v>
      </c>
      <c r="V247" s="9" t="s">
        <v>201</v>
      </c>
      <c r="X247" s="1" t="s">
        <v>615</v>
      </c>
      <c r="Y247" s="1">
        <f t="shared" si="18"/>
        <v>-0.23192034545235746</v>
      </c>
      <c r="Z247" s="1">
        <f t="shared" si="19"/>
        <v>0.1734716936593485</v>
      </c>
      <c r="AA247" s="1" t="s">
        <v>202</v>
      </c>
      <c r="AB247" s="1" t="s">
        <v>7384</v>
      </c>
      <c r="AC247" s="1" t="s">
        <v>1148</v>
      </c>
    </row>
    <row r="248" spans="1:29" ht="13" x14ac:dyDescent="0.2">
      <c r="A248" s="1" t="s">
        <v>507</v>
      </c>
      <c r="B248" s="1" t="s">
        <v>508</v>
      </c>
      <c r="C248" s="1">
        <v>28</v>
      </c>
      <c r="D248" s="8">
        <v>40.950000000000003</v>
      </c>
      <c r="E248" s="8">
        <v>41.96</v>
      </c>
      <c r="F248" s="8">
        <v>50</v>
      </c>
      <c r="G248" s="8">
        <v>29.589998722076398</v>
      </c>
      <c r="H248" s="8">
        <v>19.269999861717199</v>
      </c>
      <c r="I248" s="2">
        <v>25</v>
      </c>
      <c r="J248" s="17">
        <v>1.4321880340576201</v>
      </c>
      <c r="K248" s="17">
        <v>0.25822600722312899</v>
      </c>
      <c r="L248" s="17">
        <v>1.58489322662354</v>
      </c>
      <c r="M248" s="17">
        <v>0.27039584517478898</v>
      </c>
      <c r="N248" s="3">
        <f t="shared" si="15"/>
        <v>0.88642577826976954</v>
      </c>
      <c r="O248" s="3">
        <f t="shared" si="16"/>
        <v>0.85129193961620453</v>
      </c>
      <c r="P248" s="3">
        <f t="shared" si="17"/>
        <v>0.72107351614670767</v>
      </c>
      <c r="Q248" s="9">
        <v>0.33450000000000002</v>
      </c>
      <c r="R248" s="9" t="s">
        <v>201</v>
      </c>
      <c r="S248" s="9">
        <v>0.76639999999999997</v>
      </c>
      <c r="T248" s="9" t="s">
        <v>201</v>
      </c>
      <c r="U248" s="9">
        <v>0.77339999999999998</v>
      </c>
      <c r="V248" s="9" t="s">
        <v>201</v>
      </c>
      <c r="X248" s="1" t="s">
        <v>507</v>
      </c>
      <c r="Y248" s="1">
        <f t="shared" si="18"/>
        <v>-0.23227412442244902</v>
      </c>
      <c r="Z248" s="1">
        <f t="shared" si="19"/>
        <v>0.11159583226295336</v>
      </c>
      <c r="AA248" s="1" t="s">
        <v>202</v>
      </c>
      <c r="AB248" s="1" t="s">
        <v>7687</v>
      </c>
      <c r="AC248" s="1" t="s">
        <v>1148</v>
      </c>
    </row>
    <row r="249" spans="1:29" ht="13" x14ac:dyDescent="0.2">
      <c r="A249" s="1" t="s">
        <v>347</v>
      </c>
      <c r="B249" s="1" t="s">
        <v>348</v>
      </c>
      <c r="C249" s="1">
        <v>565</v>
      </c>
      <c r="D249" s="8">
        <v>1.58</v>
      </c>
      <c r="E249" s="8">
        <v>2</v>
      </c>
      <c r="F249" s="8">
        <v>35.130000114440897</v>
      </c>
      <c r="G249" s="8">
        <v>5.5709999054670298</v>
      </c>
      <c r="H249" s="8">
        <v>1.7939999699592599</v>
      </c>
      <c r="I249" s="2">
        <v>3</v>
      </c>
      <c r="J249" s="17">
        <v>0.72443598508834794</v>
      </c>
      <c r="K249" s="17">
        <v>0.751622915267944</v>
      </c>
      <c r="L249" s="17">
        <v>1.0375283956527701</v>
      </c>
      <c r="M249" s="17">
        <v>0.93756198883056596</v>
      </c>
      <c r="N249" s="3">
        <f t="shared" si="15"/>
        <v>0.86278732120990698</v>
      </c>
      <c r="O249" s="3">
        <f t="shared" si="16"/>
        <v>0.84459245204925493</v>
      </c>
      <c r="P249" s="3">
        <f t="shared" si="17"/>
        <v>0.15013806020934709</v>
      </c>
      <c r="Q249" s="9">
        <v>1.01E-2</v>
      </c>
      <c r="R249" s="9" t="s">
        <v>30</v>
      </c>
      <c r="S249" s="9">
        <v>0.30099999999999999</v>
      </c>
      <c r="T249" s="9" t="s">
        <v>201</v>
      </c>
      <c r="U249" s="9">
        <v>0.16500000000000001</v>
      </c>
      <c r="V249" s="9" t="s">
        <v>201</v>
      </c>
      <c r="X249" s="1" t="s">
        <v>347</v>
      </c>
      <c r="Y249" s="1">
        <f t="shared" si="18"/>
        <v>-0.2436727407623159</v>
      </c>
      <c r="Z249" s="1">
        <f t="shared" si="19"/>
        <v>0.78251605578609373</v>
      </c>
      <c r="AA249" s="1" t="s">
        <v>202</v>
      </c>
      <c r="AB249" s="1" t="s">
        <v>8119</v>
      </c>
      <c r="AC249" s="1" t="s">
        <v>1310</v>
      </c>
    </row>
    <row r="250" spans="1:29" ht="13" x14ac:dyDescent="0.2">
      <c r="A250" s="1" t="s">
        <v>473</v>
      </c>
      <c r="B250" s="1" t="s">
        <v>474</v>
      </c>
      <c r="C250" s="1">
        <v>333</v>
      </c>
      <c r="D250" s="8">
        <v>6.33</v>
      </c>
      <c r="E250" s="8">
        <v>7.05</v>
      </c>
      <c r="F250" s="8">
        <v>54.600000381469698</v>
      </c>
      <c r="G250" s="8">
        <v>46.630001068115199</v>
      </c>
      <c r="H250" s="8">
        <v>30.6699991226196</v>
      </c>
      <c r="I250" s="2">
        <v>6</v>
      </c>
      <c r="J250" s="17">
        <v>1.5848929882049601</v>
      </c>
      <c r="K250" s="17">
        <v>7.0469297468662304E-2</v>
      </c>
      <c r="L250" s="17">
        <v>1.94088590145111</v>
      </c>
      <c r="M250" s="17">
        <v>9.20449569821358E-2</v>
      </c>
      <c r="N250" s="3">
        <f t="shared" si="15"/>
        <v>0.92207328602671701</v>
      </c>
      <c r="O250" s="3">
        <f t="shared" si="16"/>
        <v>0.83846897259354791</v>
      </c>
      <c r="P250" s="3">
        <f t="shared" si="17"/>
        <v>0.98174767350340986</v>
      </c>
      <c r="Q250" s="9">
        <v>0.49740000000000001</v>
      </c>
      <c r="R250" s="9" t="s">
        <v>201</v>
      </c>
      <c r="S250" s="9">
        <v>0.77590000000000003</v>
      </c>
      <c r="T250" s="9" t="s">
        <v>201</v>
      </c>
      <c r="U250" s="9">
        <v>0.88390000000000002</v>
      </c>
      <c r="V250" s="9" t="s">
        <v>201</v>
      </c>
      <c r="X250" s="1" t="s">
        <v>473</v>
      </c>
      <c r="Y250" s="1">
        <f t="shared" si="18"/>
        <v>-0.25417069680273202</v>
      </c>
      <c r="Z250" s="1">
        <f t="shared" si="19"/>
        <v>5.3596866100945391E-2</v>
      </c>
      <c r="AA250" s="1" t="s">
        <v>202</v>
      </c>
      <c r="AB250" s="1" t="s">
        <v>7820</v>
      </c>
      <c r="AC250" s="1" t="s">
        <v>1350</v>
      </c>
    </row>
    <row r="251" spans="1:29" ht="13" x14ac:dyDescent="0.2">
      <c r="A251" s="1" t="s">
        <v>817</v>
      </c>
      <c r="B251" s="1" t="s">
        <v>818</v>
      </c>
      <c r="C251" s="1">
        <v>405</v>
      </c>
      <c r="D251" s="8">
        <v>4.17</v>
      </c>
      <c r="E251" s="8">
        <v>4.78</v>
      </c>
      <c r="F251" s="8">
        <v>46.799999475479098</v>
      </c>
      <c r="G251" s="8">
        <v>13.050000369548799</v>
      </c>
      <c r="H251" s="8">
        <v>10.8400002121925</v>
      </c>
      <c r="I251" s="2">
        <v>6</v>
      </c>
      <c r="J251" s="17">
        <v>1.12719798088074</v>
      </c>
      <c r="K251" s="17">
        <v>0.67297667264938399</v>
      </c>
      <c r="L251" s="17">
        <v>1</v>
      </c>
      <c r="M251" s="17">
        <v>0.58613818883895896</v>
      </c>
      <c r="N251" s="3">
        <f t="shared" si="15"/>
        <v>0.84657821059227079</v>
      </c>
      <c r="O251" s="3">
        <f t="shared" si="16"/>
        <v>0.83648833632469199</v>
      </c>
      <c r="P251" s="3">
        <f t="shared" si="17"/>
        <v>0.25836163276102198</v>
      </c>
      <c r="Q251" s="9">
        <v>3.9199999999999999E-2</v>
      </c>
      <c r="R251" s="9" t="s">
        <v>30</v>
      </c>
      <c r="S251" s="9">
        <v>0.59140000000000004</v>
      </c>
      <c r="T251" s="9" t="s">
        <v>201</v>
      </c>
      <c r="U251" s="9">
        <v>0.32040000000000002</v>
      </c>
      <c r="V251" s="9" t="s">
        <v>201</v>
      </c>
      <c r="X251" s="1" t="s">
        <v>817</v>
      </c>
      <c r="Y251" s="1">
        <f t="shared" si="18"/>
        <v>-0.25758267087458958</v>
      </c>
      <c r="Z251" s="1">
        <f t="shared" si="19"/>
        <v>0.49430749258779993</v>
      </c>
      <c r="AA251" s="1" t="s">
        <v>202</v>
      </c>
      <c r="AB251" s="1" t="s">
        <v>7333</v>
      </c>
      <c r="AC251" s="1" t="s">
        <v>1213</v>
      </c>
    </row>
    <row r="252" spans="1:29" ht="13" x14ac:dyDescent="0.2">
      <c r="A252" s="1" t="s">
        <v>585</v>
      </c>
      <c r="B252" s="1" t="s">
        <v>586</v>
      </c>
      <c r="C252" s="1">
        <v>64</v>
      </c>
      <c r="D252" s="8">
        <v>29.32</v>
      </c>
      <c r="E252" s="8">
        <v>30.14</v>
      </c>
      <c r="F252" s="8">
        <v>51.2000024318695</v>
      </c>
      <c r="G252" s="8">
        <v>39.179998636245699</v>
      </c>
      <c r="H252" s="8">
        <v>34.360000491142301</v>
      </c>
      <c r="I252" s="2">
        <v>17</v>
      </c>
      <c r="J252" s="17">
        <v>1.3677289485931401</v>
      </c>
      <c r="K252" s="17">
        <v>0.25822600722312899</v>
      </c>
      <c r="L252" s="17">
        <v>1.67494285106659</v>
      </c>
      <c r="M252" s="17">
        <v>0.30478951334953303</v>
      </c>
      <c r="N252" s="3">
        <f t="shared" si="15"/>
        <v>0.90142183005809806</v>
      </c>
      <c r="O252" s="3">
        <f t="shared" si="16"/>
        <v>0.83625923097133659</v>
      </c>
      <c r="P252" s="3">
        <f t="shared" si="17"/>
        <v>0.72696815303740669</v>
      </c>
      <c r="Q252" s="9">
        <v>0.35299999999999998</v>
      </c>
      <c r="R252" s="9" t="s">
        <v>201</v>
      </c>
      <c r="S252" s="9">
        <v>0.74019999999999997</v>
      </c>
      <c r="T252" s="9" t="s">
        <v>201</v>
      </c>
      <c r="U252" s="9">
        <v>0.80379999999999996</v>
      </c>
      <c r="V252" s="9" t="s">
        <v>201</v>
      </c>
      <c r="X252" s="1" t="s">
        <v>585</v>
      </c>
      <c r="Y252" s="1">
        <f t="shared" si="18"/>
        <v>-0.25797786398759237</v>
      </c>
      <c r="Z252" s="1">
        <f t="shared" si="19"/>
        <v>9.485199814398397E-2</v>
      </c>
      <c r="AA252" s="1" t="s">
        <v>202</v>
      </c>
      <c r="AB252" s="1" t="s">
        <v>7850</v>
      </c>
      <c r="AC252" s="1" t="s">
        <v>1815</v>
      </c>
    </row>
    <row r="253" spans="1:29" ht="13" x14ac:dyDescent="0.2">
      <c r="A253" s="1" t="s">
        <v>755</v>
      </c>
      <c r="B253" s="1" t="s">
        <v>756</v>
      </c>
      <c r="C253" s="1">
        <v>556</v>
      </c>
      <c r="D253" s="8">
        <v>1.76</v>
      </c>
      <c r="E253" s="8">
        <v>1.89</v>
      </c>
      <c r="F253" s="8">
        <v>22.969999909400901</v>
      </c>
      <c r="G253" s="8">
        <v>3.5470001399517099</v>
      </c>
      <c r="H253" s="8">
        <v>2.8720000758767101</v>
      </c>
      <c r="I253" s="2">
        <v>2</v>
      </c>
      <c r="J253" s="17">
        <v>0.99083197116851796</v>
      </c>
      <c r="K253" s="17">
        <v>0.61944109201431297</v>
      </c>
      <c r="L253" s="17">
        <v>1.06659615039825</v>
      </c>
      <c r="M253" s="17">
        <v>0.66680675745010398</v>
      </c>
      <c r="N253" s="3">
        <f t="shared" si="15"/>
        <v>0.83591899275779613</v>
      </c>
      <c r="O253" s="3">
        <f t="shared" si="16"/>
        <v>0.82881936430931091</v>
      </c>
      <c r="P253" s="3">
        <f t="shared" si="17"/>
        <v>0.22558931090090062</v>
      </c>
      <c r="Q253" s="9">
        <v>2.5999999999999999E-2</v>
      </c>
      <c r="R253" s="9" t="s">
        <v>30</v>
      </c>
      <c r="S253" s="9">
        <v>0.5958</v>
      </c>
      <c r="T253" s="9" t="s">
        <v>201</v>
      </c>
      <c r="U253" s="9">
        <v>0.2417</v>
      </c>
      <c r="V253" s="9" t="s">
        <v>201</v>
      </c>
      <c r="X253" s="1" t="s">
        <v>755</v>
      </c>
      <c r="Y253" s="1">
        <f t="shared" si="18"/>
        <v>-0.27087038473613784</v>
      </c>
      <c r="Z253" s="1">
        <f t="shared" si="19"/>
        <v>0.61672334959234965</v>
      </c>
      <c r="AA253" s="1" t="s">
        <v>202</v>
      </c>
      <c r="AB253" s="1" t="s">
        <v>7675</v>
      </c>
      <c r="AC253" s="1" t="s">
        <v>1393</v>
      </c>
    </row>
    <row r="254" spans="1:29" ht="13" x14ac:dyDescent="0.2">
      <c r="A254" s="1" t="s">
        <v>639</v>
      </c>
      <c r="B254" s="1" t="s">
        <v>640</v>
      </c>
      <c r="C254" s="1">
        <v>498</v>
      </c>
      <c r="D254" s="8">
        <v>2.16</v>
      </c>
      <c r="E254" s="8">
        <v>2.48</v>
      </c>
      <c r="F254" s="8">
        <v>22.840000689029701</v>
      </c>
      <c r="G254" s="8">
        <v>6.3830003142356899</v>
      </c>
      <c r="H254" s="8">
        <v>2.55299992859364</v>
      </c>
      <c r="I254" s="2">
        <v>3</v>
      </c>
      <c r="J254" s="17">
        <v>1.0092530250549301</v>
      </c>
      <c r="K254" s="17">
        <v>0.80167812108993497</v>
      </c>
      <c r="L254" s="17">
        <v>0.85506671667098999</v>
      </c>
      <c r="M254" s="17">
        <v>0.67297667264938399</v>
      </c>
      <c r="N254" s="3">
        <f t="shared" si="15"/>
        <v>0.83474363386630979</v>
      </c>
      <c r="O254" s="3">
        <f t="shared" si="16"/>
        <v>0.82837241888046242</v>
      </c>
      <c r="P254" s="3">
        <f t="shared" si="17"/>
        <v>0.13919821979732303</v>
      </c>
      <c r="Q254" s="9">
        <v>6.7999999999999996E-3</v>
      </c>
      <c r="R254" s="9" t="s">
        <v>30</v>
      </c>
      <c r="S254" s="9">
        <v>0.4158</v>
      </c>
      <c r="T254" s="9" t="s">
        <v>201</v>
      </c>
      <c r="U254" s="9">
        <v>9.8100000000000007E-2</v>
      </c>
      <c r="V254" s="9" t="s">
        <v>201</v>
      </c>
      <c r="X254" s="1" t="s">
        <v>639</v>
      </c>
      <c r="Y254" s="1">
        <f t="shared" si="18"/>
        <v>-0.27164857586153751</v>
      </c>
      <c r="Z254" s="1">
        <f t="shared" si="19"/>
        <v>1.0083309926200514</v>
      </c>
      <c r="AA254" s="1" t="s">
        <v>202</v>
      </c>
      <c r="AB254" s="1" t="s">
        <v>7358</v>
      </c>
      <c r="AC254" s="1" t="s">
        <v>1185</v>
      </c>
    </row>
    <row r="255" spans="1:29" ht="13" x14ac:dyDescent="0.2">
      <c r="A255" s="1" t="s">
        <v>667</v>
      </c>
      <c r="B255" s="1" t="s">
        <v>668</v>
      </c>
      <c r="C255" s="1">
        <v>113</v>
      </c>
      <c r="D255" s="8">
        <v>18.78</v>
      </c>
      <c r="E255" s="8">
        <v>20.09</v>
      </c>
      <c r="F255" s="8">
        <v>52.399998903274501</v>
      </c>
      <c r="G255" s="8">
        <v>39.730000495910602</v>
      </c>
      <c r="H255" s="8">
        <v>35.269999504089398</v>
      </c>
      <c r="I255" s="2">
        <v>19</v>
      </c>
      <c r="J255" s="17">
        <v>1.4060480594635001</v>
      </c>
      <c r="K255" s="17">
        <v>0.235504895448685</v>
      </c>
      <c r="L255" s="17">
        <v>1.7378008365631099</v>
      </c>
      <c r="M255" s="17">
        <v>0.23120647668838501</v>
      </c>
      <c r="N255" s="3">
        <f t="shared" si="15"/>
        <v>0.90264006704092004</v>
      </c>
      <c r="O255" s="3">
        <f t="shared" si="16"/>
        <v>0.82077647745609261</v>
      </c>
      <c r="P255" s="3">
        <f t="shared" si="17"/>
        <v>0.78460298266340323</v>
      </c>
      <c r="Q255" s="9">
        <v>0.38569999999999999</v>
      </c>
      <c r="R255" s="9" t="s">
        <v>201</v>
      </c>
      <c r="S255" s="9">
        <v>0.75619999999999998</v>
      </c>
      <c r="T255" s="9" t="s">
        <v>201</v>
      </c>
      <c r="U255" s="9">
        <v>0.82</v>
      </c>
      <c r="V255" s="9" t="s">
        <v>201</v>
      </c>
      <c r="X255" s="1" t="s">
        <v>667</v>
      </c>
      <c r="Y255" s="1">
        <f t="shared" si="18"/>
        <v>-0.28493870939039934</v>
      </c>
      <c r="Z255" s="1">
        <f t="shared" si="19"/>
        <v>8.6186147616283335E-2</v>
      </c>
      <c r="AA255" s="1" t="s">
        <v>202</v>
      </c>
      <c r="AB255" s="1" t="s">
        <v>7704</v>
      </c>
      <c r="AC255" s="1" t="s">
        <v>1213</v>
      </c>
    </row>
    <row r="256" spans="1:29" ht="13" x14ac:dyDescent="0.2">
      <c r="A256" s="1" t="s">
        <v>705</v>
      </c>
      <c r="B256" s="1" t="s">
        <v>706</v>
      </c>
      <c r="C256" s="1">
        <v>154</v>
      </c>
      <c r="D256" s="8">
        <v>15.56</v>
      </c>
      <c r="E256" s="8">
        <v>17.75</v>
      </c>
      <c r="F256" s="8">
        <v>53.240001201629603</v>
      </c>
      <c r="G256" s="8">
        <v>34.369999170303302</v>
      </c>
      <c r="H256" s="8">
        <v>24.5100006461143</v>
      </c>
      <c r="I256" s="2">
        <v>12</v>
      </c>
      <c r="J256" s="17">
        <v>2.0892961025238002</v>
      </c>
      <c r="K256" s="17">
        <v>0.53951060771942105</v>
      </c>
      <c r="L256" s="17">
        <v>1.0964782238006601</v>
      </c>
      <c r="M256" s="17">
        <v>0.283139199018478</v>
      </c>
      <c r="N256" s="3">
        <f t="shared" si="15"/>
        <v>1.0021060332655898</v>
      </c>
      <c r="O256" s="3">
        <f t="shared" si="16"/>
        <v>0.81799441576004051</v>
      </c>
      <c r="P256" s="3">
        <f t="shared" si="17"/>
        <v>0.80037411950570869</v>
      </c>
      <c r="Q256" s="9">
        <v>0.51060000000000005</v>
      </c>
      <c r="R256" s="9" t="s">
        <v>201</v>
      </c>
      <c r="S256" s="9">
        <v>0.60140000000000005</v>
      </c>
      <c r="T256" s="9" t="s">
        <v>201</v>
      </c>
      <c r="U256" s="9">
        <v>0.99609999999999999</v>
      </c>
      <c r="V256" s="9" t="s">
        <v>201</v>
      </c>
      <c r="X256" s="1" t="s">
        <v>705</v>
      </c>
      <c r="Y256" s="1">
        <f t="shared" si="18"/>
        <v>-0.28983710059906193</v>
      </c>
      <c r="Z256" s="1">
        <f t="shared" si="19"/>
        <v>1.6970599014588432E-3</v>
      </c>
      <c r="AA256" s="1" t="s">
        <v>202</v>
      </c>
      <c r="AB256" s="1" t="s">
        <v>7605</v>
      </c>
      <c r="AC256" s="1" t="s">
        <v>1155</v>
      </c>
    </row>
    <row r="257" spans="1:29" ht="13" x14ac:dyDescent="0.2">
      <c r="A257" s="1" t="s">
        <v>415</v>
      </c>
      <c r="B257" s="1" t="s">
        <v>416</v>
      </c>
      <c r="C257" s="1">
        <v>499</v>
      </c>
      <c r="D257" s="8">
        <v>2.16</v>
      </c>
      <c r="E257" s="8">
        <v>2.46</v>
      </c>
      <c r="F257" s="8">
        <v>44.2999988794327</v>
      </c>
      <c r="G257" s="8">
        <v>9.2830002307891792</v>
      </c>
      <c r="H257" s="8">
        <v>5.4850000888109198</v>
      </c>
      <c r="I257" s="2">
        <v>3</v>
      </c>
      <c r="J257" s="17">
        <v>0.95499259233474698</v>
      </c>
      <c r="K257" s="17">
        <v>0.46558609604835499</v>
      </c>
      <c r="L257" s="17">
        <v>1.3931567668914799</v>
      </c>
      <c r="M257" s="17">
        <v>0.67297667264938399</v>
      </c>
      <c r="N257" s="3">
        <f t="shared" si="15"/>
        <v>0.87167803198099147</v>
      </c>
      <c r="O257" s="3">
        <f t="shared" si="16"/>
        <v>0.81398463249206543</v>
      </c>
      <c r="P257" s="3">
        <f t="shared" si="17"/>
        <v>0.40136196363570548</v>
      </c>
      <c r="Q257" s="9">
        <v>0.1225</v>
      </c>
      <c r="R257" s="9" t="s">
        <v>201</v>
      </c>
      <c r="S257" s="9">
        <v>0.64480000000000004</v>
      </c>
      <c r="T257" s="9" t="s">
        <v>201</v>
      </c>
      <c r="U257" s="9">
        <v>0.56799999999999995</v>
      </c>
      <c r="V257" s="9" t="s">
        <v>201</v>
      </c>
      <c r="X257" s="1" t="s">
        <v>415</v>
      </c>
      <c r="Y257" s="1">
        <f t="shared" si="18"/>
        <v>-0.29692653729604923</v>
      </c>
      <c r="Z257" s="1">
        <f t="shared" si="19"/>
        <v>0.24565166428898116</v>
      </c>
      <c r="AA257" s="1" t="s">
        <v>202</v>
      </c>
      <c r="AB257" s="1" t="s">
        <v>7521</v>
      </c>
      <c r="AC257" s="1" t="s">
        <v>1148</v>
      </c>
    </row>
    <row r="258" spans="1:29" ht="13" x14ac:dyDescent="0.2">
      <c r="A258" s="1" t="s">
        <v>597</v>
      </c>
      <c r="B258" s="1" t="s">
        <v>598</v>
      </c>
      <c r="C258" s="1">
        <v>514</v>
      </c>
      <c r="D258" s="8">
        <v>2.06</v>
      </c>
      <c r="E258" s="8">
        <v>2.69</v>
      </c>
      <c r="F258" s="8">
        <v>33.120000362396198</v>
      </c>
      <c r="G258" s="8">
        <v>6.1689998954534504</v>
      </c>
      <c r="H258" s="8">
        <v>6.1689998954534504</v>
      </c>
      <c r="I258" s="2">
        <v>3</v>
      </c>
      <c r="J258" s="17">
        <v>0.74473202228546098</v>
      </c>
      <c r="K258" s="17">
        <v>0.73790431022643999</v>
      </c>
      <c r="L258" s="17">
        <v>0.88715600967407204</v>
      </c>
      <c r="M258" s="17">
        <v>0.87902253866195701</v>
      </c>
      <c r="N258" s="3">
        <f t="shared" si="15"/>
        <v>0.81220372021198251</v>
      </c>
      <c r="O258" s="3">
        <f t="shared" si="16"/>
        <v>0.811877280473709</v>
      </c>
      <c r="P258" s="3">
        <f t="shared" si="17"/>
        <v>8.1966319383730238E-2</v>
      </c>
      <c r="Q258" s="9">
        <v>1.2999999999999999E-3</v>
      </c>
      <c r="R258" s="9" t="s">
        <v>30</v>
      </c>
      <c r="S258" s="9">
        <v>0.37109999999999999</v>
      </c>
      <c r="T258" s="9" t="s">
        <v>201</v>
      </c>
      <c r="U258" s="9">
        <v>1.95E-2</v>
      </c>
      <c r="V258" s="9" t="s">
        <v>30</v>
      </c>
      <c r="X258" s="1" t="s">
        <v>597</v>
      </c>
      <c r="Y258" s="1">
        <f t="shared" si="18"/>
        <v>-0.30066642194995041</v>
      </c>
      <c r="Z258" s="1">
        <f t="shared" si="19"/>
        <v>1.7099653886374819</v>
      </c>
      <c r="AA258" s="1" t="s">
        <v>202</v>
      </c>
      <c r="AB258" s="1" t="s">
        <v>7727</v>
      </c>
      <c r="AC258" s="1" t="s">
        <v>1202</v>
      </c>
    </row>
    <row r="259" spans="1:29" ht="13" x14ac:dyDescent="0.2">
      <c r="A259" s="1" t="s">
        <v>255</v>
      </c>
      <c r="B259" s="1" t="s">
        <v>256</v>
      </c>
      <c r="C259" s="1">
        <v>128</v>
      </c>
      <c r="D259" s="8">
        <v>17.54</v>
      </c>
      <c r="E259" s="8">
        <v>17.86</v>
      </c>
      <c r="F259" s="8">
        <v>69.3499982357025</v>
      </c>
      <c r="G259" s="8">
        <v>48.059999942779498</v>
      </c>
      <c r="H259" s="8">
        <v>39.680001139640801</v>
      </c>
      <c r="I259" s="2">
        <v>24</v>
      </c>
      <c r="J259" s="17">
        <v>1.4859360456466699</v>
      </c>
      <c r="K259" s="17">
        <v>0.106659598648548</v>
      </c>
      <c r="L259" s="17">
        <v>2.3120648860931401</v>
      </c>
      <c r="M259" s="17">
        <v>0.13061708211898801</v>
      </c>
      <c r="N259" s="3">
        <f t="shared" ref="N259:N322" si="20">AVERAGE(J259:M259)</f>
        <v>1.0088194031268365</v>
      </c>
      <c r="O259" s="3">
        <f t="shared" ref="O259:O322" si="21">MEDIAN(J259:M259)</f>
        <v>0.80827656388282898</v>
      </c>
      <c r="P259" s="3">
        <f t="shared" ref="P259:P322" si="22">STDEV(J259:M259)</f>
        <v>1.0818534572484617</v>
      </c>
      <c r="Q259" s="9">
        <v>0.62770000000000004</v>
      </c>
      <c r="R259" s="9" t="s">
        <v>201</v>
      </c>
      <c r="S259" s="9">
        <v>0.68779999999999997</v>
      </c>
      <c r="T259" s="9" t="s">
        <v>201</v>
      </c>
      <c r="U259" s="9">
        <v>0.98799999999999999</v>
      </c>
      <c r="V259" s="9" t="s">
        <v>201</v>
      </c>
      <c r="X259" s="1" t="s">
        <v>255</v>
      </c>
      <c r="Y259" s="1">
        <f t="shared" si="18"/>
        <v>-0.30707907781002824</v>
      </c>
      <c r="Z259" s="1">
        <f t="shared" si="19"/>
        <v>5.2430554123718831E-3</v>
      </c>
      <c r="AA259" s="1" t="s">
        <v>202</v>
      </c>
      <c r="AB259" s="1" t="s">
        <v>7643</v>
      </c>
      <c r="AC259" s="1" t="s">
        <v>1213</v>
      </c>
    </row>
    <row r="260" spans="1:29" ht="13" x14ac:dyDescent="0.2">
      <c r="A260" s="1" t="s">
        <v>1031</v>
      </c>
      <c r="B260" s="1" t="s">
        <v>1032</v>
      </c>
      <c r="C260" s="1">
        <v>338</v>
      </c>
      <c r="D260" s="8">
        <v>6.08</v>
      </c>
      <c r="E260" s="8">
        <v>6.09</v>
      </c>
      <c r="F260" s="8">
        <v>36.230000853538499</v>
      </c>
      <c r="G260" s="8">
        <v>15.4599994421005</v>
      </c>
      <c r="H260" s="8">
        <v>13.040000200271599</v>
      </c>
      <c r="I260" s="2">
        <v>3</v>
      </c>
      <c r="J260" s="17">
        <v>1.1168630123138401</v>
      </c>
      <c r="K260" s="17">
        <v>0.751622915267944</v>
      </c>
      <c r="L260" s="17">
        <v>0.86297851800918601</v>
      </c>
      <c r="M260" s="17">
        <v>0.55462568998336803</v>
      </c>
      <c r="N260" s="3">
        <f t="shared" si="20"/>
        <v>0.82152253389358454</v>
      </c>
      <c r="O260" s="3">
        <f t="shared" si="21"/>
        <v>0.80730071663856506</v>
      </c>
      <c r="P260" s="3">
        <f t="shared" si="22"/>
        <v>0.23456660659305473</v>
      </c>
      <c r="Q260" s="9">
        <v>2.6599999999999999E-2</v>
      </c>
      <c r="R260" s="9" t="s">
        <v>30</v>
      </c>
      <c r="S260" s="9">
        <v>0.68569999999999998</v>
      </c>
      <c r="T260" s="9" t="s">
        <v>201</v>
      </c>
      <c r="U260" s="9">
        <v>0.22539999999999999</v>
      </c>
      <c r="V260" s="9" t="s">
        <v>201</v>
      </c>
      <c r="X260" s="1" t="s">
        <v>1031</v>
      </c>
      <c r="Y260" s="1">
        <f t="shared" ref="Y260:Y323" si="23">LOG(O260, 2)</f>
        <v>-0.30882192251099605</v>
      </c>
      <c r="Z260" s="1">
        <f t="shared" ref="Z260:Z323" si="24">-LOG10(U260)</f>
        <v>0.64704608828991228</v>
      </c>
      <c r="AA260" s="1" t="s">
        <v>202</v>
      </c>
      <c r="AB260" s="1" t="s">
        <v>7328</v>
      </c>
      <c r="AC260" s="1" t="s">
        <v>1148</v>
      </c>
    </row>
    <row r="261" spans="1:29" ht="13" x14ac:dyDescent="0.2">
      <c r="A261" s="1" t="s">
        <v>559</v>
      </c>
      <c r="B261" s="1" t="s">
        <v>560</v>
      </c>
      <c r="C261" s="1">
        <v>46</v>
      </c>
      <c r="D261" s="8">
        <v>34.49</v>
      </c>
      <c r="E261" s="8">
        <v>35.479999999999997</v>
      </c>
      <c r="F261" s="8">
        <v>49.840000271797201</v>
      </c>
      <c r="G261" s="8">
        <v>36.939999461173997</v>
      </c>
      <c r="H261" s="8">
        <v>27.419999241828901</v>
      </c>
      <c r="I261" s="2">
        <v>20</v>
      </c>
      <c r="J261" s="17">
        <v>1.4588140249252299</v>
      </c>
      <c r="K261" s="17">
        <v>0.14321880042552901</v>
      </c>
      <c r="L261" s="17">
        <v>1.47231245040894</v>
      </c>
      <c r="M261" s="17">
        <v>0.154170051217079</v>
      </c>
      <c r="N261" s="3">
        <f t="shared" si="20"/>
        <v>0.80712883174419447</v>
      </c>
      <c r="O261" s="3">
        <f t="shared" si="21"/>
        <v>0.80649203807115444</v>
      </c>
      <c r="P261" s="3">
        <f t="shared" si="22"/>
        <v>0.76032767854926386</v>
      </c>
      <c r="Q261" s="9">
        <v>0.28549999999999998</v>
      </c>
      <c r="R261" s="9" t="s">
        <v>201</v>
      </c>
      <c r="S261" s="9">
        <v>0.92679999999999996</v>
      </c>
      <c r="T261" s="9" t="s">
        <v>201</v>
      </c>
      <c r="U261" s="9">
        <v>0.64690000000000003</v>
      </c>
      <c r="V261" s="9" t="s">
        <v>201</v>
      </c>
      <c r="X261" s="1" t="s">
        <v>559</v>
      </c>
      <c r="Y261" s="1">
        <f t="shared" si="23"/>
        <v>-0.31026780414991734</v>
      </c>
      <c r="Z261" s="1">
        <f t="shared" si="24"/>
        <v>0.18916284885951165</v>
      </c>
      <c r="AA261" s="1" t="s">
        <v>202</v>
      </c>
      <c r="AB261" s="1" t="s">
        <v>7556</v>
      </c>
      <c r="AC261" s="1" t="s">
        <v>1148</v>
      </c>
    </row>
    <row r="262" spans="1:29" ht="13" x14ac:dyDescent="0.2">
      <c r="A262" s="1" t="s">
        <v>1021</v>
      </c>
      <c r="B262" s="1" t="s">
        <v>1022</v>
      </c>
      <c r="C262" s="1">
        <v>15</v>
      </c>
      <c r="D262" s="8">
        <v>55.21</v>
      </c>
      <c r="E262" s="8">
        <v>55.46</v>
      </c>
      <c r="F262" s="8">
        <v>77.149999141693101</v>
      </c>
      <c r="G262" s="8">
        <v>62.260001897811897</v>
      </c>
      <c r="H262" s="8">
        <v>52.410000562667797</v>
      </c>
      <c r="I262" s="2">
        <v>47</v>
      </c>
      <c r="J262" s="17">
        <v>1.4588140249252299</v>
      </c>
      <c r="K262" s="17">
        <v>0.49203950166702298</v>
      </c>
      <c r="L262" s="17">
        <v>1.1168632507324201</v>
      </c>
      <c r="M262" s="17">
        <v>0.349945157766342</v>
      </c>
      <c r="N262" s="3">
        <f t="shared" si="20"/>
        <v>0.85441548377275378</v>
      </c>
      <c r="O262" s="3">
        <f t="shared" si="21"/>
        <v>0.80445137619972162</v>
      </c>
      <c r="P262" s="3">
        <f t="shared" si="22"/>
        <v>0.52280751370444334</v>
      </c>
      <c r="Q262" s="9">
        <v>0.18679999999999999</v>
      </c>
      <c r="R262" s="9" t="s">
        <v>201</v>
      </c>
      <c r="S262" s="9">
        <v>0.76580000000000004</v>
      </c>
      <c r="T262" s="9" t="s">
        <v>201</v>
      </c>
      <c r="U262" s="9">
        <v>0.61639999999999995</v>
      </c>
      <c r="V262" s="9" t="s">
        <v>201</v>
      </c>
      <c r="X262" s="1" t="s">
        <v>1021</v>
      </c>
      <c r="Y262" s="1">
        <f t="shared" si="23"/>
        <v>-0.3139228727397852</v>
      </c>
      <c r="Z262" s="1">
        <f t="shared" si="24"/>
        <v>0.21013736995361834</v>
      </c>
      <c r="AA262" s="1" t="s">
        <v>202</v>
      </c>
      <c r="AB262" s="1" t="s">
        <v>8074</v>
      </c>
      <c r="AC262" s="1" t="s">
        <v>1213</v>
      </c>
    </row>
    <row r="263" spans="1:29" ht="13" x14ac:dyDescent="0.2">
      <c r="A263" s="1" t="s">
        <v>785</v>
      </c>
      <c r="B263" s="1" t="s">
        <v>786</v>
      </c>
      <c r="C263" s="1">
        <v>485</v>
      </c>
      <c r="D263" s="8">
        <v>2.29</v>
      </c>
      <c r="E263" s="8">
        <v>2.39</v>
      </c>
      <c r="F263" s="8">
        <v>41.809999942779498</v>
      </c>
      <c r="G263" s="8">
        <v>15.5200004577637</v>
      </c>
      <c r="H263" s="8">
        <v>6.4659997820854196</v>
      </c>
      <c r="I263" s="2">
        <v>3</v>
      </c>
      <c r="J263" s="17">
        <v>1</v>
      </c>
      <c r="K263" s="17">
        <v>0.77983009815216098</v>
      </c>
      <c r="L263" s="17">
        <v>0.82413810491561901</v>
      </c>
      <c r="M263" s="17">
        <v>0.64268773794174205</v>
      </c>
      <c r="N263" s="3">
        <f t="shared" si="20"/>
        <v>0.81166398525238048</v>
      </c>
      <c r="O263" s="3">
        <f t="shared" si="21"/>
        <v>0.80198410153388999</v>
      </c>
      <c r="P263" s="3">
        <f t="shared" si="22"/>
        <v>0.14741373368344843</v>
      </c>
      <c r="Q263" s="9">
        <v>7.0000000000000001E-3</v>
      </c>
      <c r="R263" s="9" t="s">
        <v>30</v>
      </c>
      <c r="S263" s="9">
        <v>0.60489999999999999</v>
      </c>
      <c r="T263" s="9" t="s">
        <v>201</v>
      </c>
      <c r="U263" s="9">
        <v>8.3599999999999994E-2</v>
      </c>
      <c r="V263" s="9" t="s">
        <v>201</v>
      </c>
      <c r="X263" s="1" t="s">
        <v>785</v>
      </c>
      <c r="Y263" s="1">
        <f t="shared" si="23"/>
        <v>-0.31835445779015947</v>
      </c>
      <c r="Z263" s="1">
        <f t="shared" si="24"/>
        <v>1.0777937225609837</v>
      </c>
      <c r="AA263" s="1" t="s">
        <v>202</v>
      </c>
      <c r="AB263" s="1" t="s">
        <v>7736</v>
      </c>
      <c r="AC263" s="1" t="s">
        <v>1393</v>
      </c>
    </row>
    <row r="264" spans="1:29" ht="13" x14ac:dyDescent="0.2">
      <c r="A264" s="1" t="s">
        <v>657</v>
      </c>
      <c r="B264" s="1" t="s">
        <v>658</v>
      </c>
      <c r="C264" s="1">
        <v>425</v>
      </c>
      <c r="D264" s="8">
        <v>3.99</v>
      </c>
      <c r="E264" s="8">
        <v>4.17</v>
      </c>
      <c r="F264" s="8">
        <v>67.059999704361005</v>
      </c>
      <c r="G264" s="8">
        <v>60.000002384185798</v>
      </c>
      <c r="H264" s="8">
        <v>29.4099986553192</v>
      </c>
      <c r="I264" s="2">
        <v>2</v>
      </c>
      <c r="J264" s="17">
        <v>1.4060480594635001</v>
      </c>
      <c r="K264" s="17">
        <v>0.155596598982811</v>
      </c>
      <c r="L264" s="17">
        <v>1.6595869064331099</v>
      </c>
      <c r="M264" s="17">
        <v>0.197696968913078</v>
      </c>
      <c r="N264" s="3">
        <f t="shared" si="20"/>
        <v>0.85473213344812471</v>
      </c>
      <c r="O264" s="3">
        <f t="shared" si="21"/>
        <v>0.80187251418828898</v>
      </c>
      <c r="P264" s="3">
        <f t="shared" si="22"/>
        <v>0.78998442154737014</v>
      </c>
      <c r="Q264" s="9">
        <v>0.34160000000000001</v>
      </c>
      <c r="R264" s="9" t="s">
        <v>201</v>
      </c>
      <c r="S264" s="9">
        <v>0.84250000000000003</v>
      </c>
      <c r="T264" s="9" t="s">
        <v>201</v>
      </c>
      <c r="U264" s="9">
        <v>0.73750000000000004</v>
      </c>
      <c r="V264" s="9" t="s">
        <v>201</v>
      </c>
      <c r="X264" s="1" t="s">
        <v>657</v>
      </c>
      <c r="Y264" s="1">
        <f t="shared" si="23"/>
        <v>-0.31855520704518164</v>
      </c>
      <c r="Z264" s="1">
        <f t="shared" si="24"/>
        <v>0.13223797534979936</v>
      </c>
      <c r="AA264" s="1" t="s">
        <v>202</v>
      </c>
      <c r="AB264" s="1" t="s">
        <v>7312</v>
      </c>
      <c r="AC264" s="1" t="s">
        <v>1350</v>
      </c>
    </row>
    <row r="265" spans="1:29" ht="13" x14ac:dyDescent="0.2">
      <c r="A265" s="1" t="s">
        <v>455</v>
      </c>
      <c r="B265" s="1" t="s">
        <v>456</v>
      </c>
      <c r="C265" s="1">
        <v>460</v>
      </c>
      <c r="D265" s="8">
        <v>2.77</v>
      </c>
      <c r="E265" s="8">
        <v>3.59</v>
      </c>
      <c r="F265" s="8">
        <v>42.8600013256073</v>
      </c>
      <c r="G265" s="8">
        <v>33.329999446868896</v>
      </c>
      <c r="H265" s="8">
        <v>26.669999957084698</v>
      </c>
      <c r="I265" s="2">
        <v>4</v>
      </c>
      <c r="J265" s="17">
        <v>0.95499259233474698</v>
      </c>
      <c r="K265" s="17">
        <v>0.78704577684402499</v>
      </c>
      <c r="L265" s="17">
        <v>0.81658238172531095</v>
      </c>
      <c r="M265" s="17">
        <v>0.66680675745010398</v>
      </c>
      <c r="N265" s="3">
        <f t="shared" si="20"/>
        <v>0.80635687708854675</v>
      </c>
      <c r="O265" s="3">
        <f t="shared" si="21"/>
        <v>0.80181407928466797</v>
      </c>
      <c r="P265" s="3">
        <f t="shared" si="22"/>
        <v>0.11838396748938577</v>
      </c>
      <c r="Q265" s="9">
        <v>3.5999999999999999E-3</v>
      </c>
      <c r="R265" s="9" t="s">
        <v>30</v>
      </c>
      <c r="S265" s="9">
        <v>0.57469999999999999</v>
      </c>
      <c r="T265" s="9" t="s">
        <v>201</v>
      </c>
      <c r="U265" s="9">
        <v>4.6699999999999998E-2</v>
      </c>
      <c r="V265" s="9" t="s">
        <v>30</v>
      </c>
      <c r="X265" s="1" t="s">
        <v>455</v>
      </c>
      <c r="Y265" s="1">
        <f t="shared" si="23"/>
        <v>-0.31866034447795594</v>
      </c>
      <c r="Z265" s="1">
        <f t="shared" si="24"/>
        <v>1.330683119433888</v>
      </c>
      <c r="AA265" s="1" t="s">
        <v>202</v>
      </c>
      <c r="AB265" s="1" t="s">
        <v>8190</v>
      </c>
      <c r="AC265" s="1" t="s">
        <v>1148</v>
      </c>
    </row>
    <row r="266" spans="1:29" ht="13" x14ac:dyDescent="0.2">
      <c r="A266" s="1" t="s">
        <v>387</v>
      </c>
      <c r="B266" s="1" t="s">
        <v>388</v>
      </c>
      <c r="C266" s="1">
        <v>429</v>
      </c>
      <c r="D266" s="8">
        <v>3.68</v>
      </c>
      <c r="E266" s="8">
        <v>4.18</v>
      </c>
      <c r="F266" s="8">
        <v>36.250001192092903</v>
      </c>
      <c r="G266" s="8">
        <v>23.440000414848299</v>
      </c>
      <c r="H266" s="8">
        <v>9.375</v>
      </c>
      <c r="I266" s="2">
        <v>5</v>
      </c>
      <c r="J266" s="17">
        <v>1.5417000055313099</v>
      </c>
      <c r="K266" s="17">
        <v>0.28840321302413902</v>
      </c>
      <c r="L266" s="17">
        <v>1.3061709403991699</v>
      </c>
      <c r="M266" s="17">
        <v>0.21086281538009599</v>
      </c>
      <c r="N266" s="3">
        <f t="shared" si="20"/>
        <v>0.83678424358367864</v>
      </c>
      <c r="O266" s="3">
        <f t="shared" si="21"/>
        <v>0.79728707671165444</v>
      </c>
      <c r="P266" s="3">
        <f t="shared" si="22"/>
        <v>0.68549969403142297</v>
      </c>
      <c r="Q266" s="9">
        <v>0.26939999999999997</v>
      </c>
      <c r="R266" s="9" t="s">
        <v>201</v>
      </c>
      <c r="S266" s="9">
        <v>0.85629999999999995</v>
      </c>
      <c r="T266" s="9" t="s">
        <v>201</v>
      </c>
      <c r="U266" s="9">
        <v>0.66649999999999998</v>
      </c>
      <c r="V266" s="9" t="s">
        <v>201</v>
      </c>
      <c r="X266" s="1" t="s">
        <v>387</v>
      </c>
      <c r="Y266" s="1">
        <f t="shared" si="23"/>
        <v>-0.32682881035053551</v>
      </c>
      <c r="Z266" s="1">
        <f t="shared" si="24"/>
        <v>0.176199846250122</v>
      </c>
      <c r="AA266" s="1" t="s">
        <v>202</v>
      </c>
      <c r="AB266" s="1" t="s">
        <v>8082</v>
      </c>
      <c r="AC266" s="1" t="s">
        <v>1202</v>
      </c>
    </row>
    <row r="267" spans="1:29" ht="13" x14ac:dyDescent="0.2">
      <c r="A267" s="1" t="s">
        <v>733</v>
      </c>
      <c r="B267" s="1" t="s">
        <v>734</v>
      </c>
      <c r="C267" s="1">
        <v>138</v>
      </c>
      <c r="D267" s="8">
        <v>16.489999999999998</v>
      </c>
      <c r="E267" s="8">
        <v>16.8</v>
      </c>
      <c r="F267" s="8">
        <v>30.770000815391501</v>
      </c>
      <c r="G267" s="8">
        <v>20.509999990463299</v>
      </c>
      <c r="H267" s="8">
        <v>14.1000002622604</v>
      </c>
      <c r="I267" s="2">
        <v>9</v>
      </c>
      <c r="J267" s="17">
        <v>1.85353195667267</v>
      </c>
      <c r="K267" s="17">
        <v>0.60255962610244795</v>
      </c>
      <c r="L267" s="17">
        <v>0.99083197116851796</v>
      </c>
      <c r="M267" s="17">
        <v>0.33419504761695901</v>
      </c>
      <c r="N267" s="3">
        <f t="shared" si="20"/>
        <v>0.94527965039014872</v>
      </c>
      <c r="O267" s="3">
        <f t="shared" si="21"/>
        <v>0.79669579863548301</v>
      </c>
      <c r="P267" s="3">
        <f t="shared" si="22"/>
        <v>0.66279174018944131</v>
      </c>
      <c r="Q267" s="9">
        <v>0.3629</v>
      </c>
      <c r="R267" s="9" t="s">
        <v>201</v>
      </c>
      <c r="S267" s="9">
        <v>0.63200000000000001</v>
      </c>
      <c r="T267" s="9" t="s">
        <v>201</v>
      </c>
      <c r="U267" s="9">
        <v>0.87929999999999997</v>
      </c>
      <c r="V267" s="9" t="s">
        <v>201</v>
      </c>
      <c r="X267" s="1" t="s">
        <v>733</v>
      </c>
      <c r="Y267" s="1">
        <f t="shared" si="23"/>
        <v>-0.32789912798141813</v>
      </c>
      <c r="Z267" s="1">
        <f t="shared" si="24"/>
        <v>5.5862926841902069E-2</v>
      </c>
      <c r="AA267" s="1" t="s">
        <v>202</v>
      </c>
      <c r="AB267" s="1" t="s">
        <v>7996</v>
      </c>
      <c r="AC267" s="1" t="s">
        <v>1155</v>
      </c>
    </row>
    <row r="268" spans="1:29" ht="13" x14ac:dyDescent="0.2">
      <c r="A268" s="1" t="s">
        <v>529</v>
      </c>
      <c r="B268" s="1" t="s">
        <v>530</v>
      </c>
      <c r="C268" s="1">
        <v>256</v>
      </c>
      <c r="D268" s="8">
        <v>9.9600000000000009</v>
      </c>
      <c r="E268" s="8">
        <v>11.24</v>
      </c>
      <c r="F268" s="8">
        <v>60.530000925064101</v>
      </c>
      <c r="G268" s="8">
        <v>41.449999809265101</v>
      </c>
      <c r="H268" s="8">
        <v>19.079999625682799</v>
      </c>
      <c r="I268" s="2">
        <v>11</v>
      </c>
      <c r="J268" s="17">
        <v>1.3551889657974201</v>
      </c>
      <c r="K268" s="17">
        <v>0.18535320460796401</v>
      </c>
      <c r="L268" s="17">
        <v>1.3931567668914799</v>
      </c>
      <c r="M268" s="17">
        <v>0.22908677160739899</v>
      </c>
      <c r="N268" s="3">
        <f t="shared" si="20"/>
        <v>0.7906964272260657</v>
      </c>
      <c r="O268" s="3">
        <f t="shared" si="21"/>
        <v>0.79213786870240954</v>
      </c>
      <c r="P268" s="3">
        <f t="shared" si="22"/>
        <v>0.67415530095725096</v>
      </c>
      <c r="Q268" s="9">
        <v>0.22800000000000001</v>
      </c>
      <c r="R268" s="9" t="s">
        <v>201</v>
      </c>
      <c r="S268" s="9">
        <v>0.95320000000000005</v>
      </c>
      <c r="T268" s="9" t="s">
        <v>201</v>
      </c>
      <c r="U268" s="9">
        <v>0.5786</v>
      </c>
      <c r="V268" s="9" t="s">
        <v>201</v>
      </c>
      <c r="X268" s="1" t="s">
        <v>529</v>
      </c>
      <c r="Y268" s="1">
        <f t="shared" si="23"/>
        <v>-0.33617654692701082</v>
      </c>
      <c r="Z268" s="1">
        <f t="shared" si="24"/>
        <v>0.23762157068803588</v>
      </c>
      <c r="AA268" s="1" t="s">
        <v>202</v>
      </c>
      <c r="AB268" s="1" t="s">
        <v>7317</v>
      </c>
      <c r="AC268" s="1" t="s">
        <v>1220</v>
      </c>
    </row>
    <row r="269" spans="1:29" ht="13" x14ac:dyDescent="0.2">
      <c r="A269" s="1" t="s">
        <v>295</v>
      </c>
      <c r="B269" s="1" t="s">
        <v>296</v>
      </c>
      <c r="C269" s="1">
        <v>72</v>
      </c>
      <c r="D269" s="8">
        <v>26.99</v>
      </c>
      <c r="E269" s="8">
        <v>27.41</v>
      </c>
      <c r="F269" s="8">
        <v>56.489998102188103</v>
      </c>
      <c r="G269" s="8">
        <v>30.840000510215798</v>
      </c>
      <c r="H269" s="8">
        <v>20.309999585151701</v>
      </c>
      <c r="I269" s="2">
        <v>16</v>
      </c>
      <c r="J269" s="17">
        <v>1.44544005393982</v>
      </c>
      <c r="K269" s="17">
        <v>0.28840321302413902</v>
      </c>
      <c r="L269" s="17">
        <v>1.29419589042664</v>
      </c>
      <c r="M269" s="17">
        <v>0.26061534881591802</v>
      </c>
      <c r="N269" s="3">
        <f t="shared" si="20"/>
        <v>0.82216362655162922</v>
      </c>
      <c r="O269" s="3">
        <f t="shared" si="21"/>
        <v>0.79129955172538957</v>
      </c>
      <c r="P269" s="3">
        <f t="shared" si="22"/>
        <v>0.63548527660723853</v>
      </c>
      <c r="Q269" s="9">
        <v>0.22969999999999999</v>
      </c>
      <c r="R269" s="9" t="s">
        <v>201</v>
      </c>
      <c r="S269" s="9">
        <v>0.87819999999999998</v>
      </c>
      <c r="T269" s="9" t="s">
        <v>201</v>
      </c>
      <c r="U269" s="9">
        <v>0.61480000000000001</v>
      </c>
      <c r="V269" s="9" t="s">
        <v>201</v>
      </c>
      <c r="X269" s="1" t="s">
        <v>295</v>
      </c>
      <c r="Y269" s="1">
        <f t="shared" si="23"/>
        <v>-0.33770415495601952</v>
      </c>
      <c r="Z269" s="1">
        <f t="shared" si="24"/>
        <v>0.21126614117229248</v>
      </c>
      <c r="AA269" s="1" t="s">
        <v>202</v>
      </c>
      <c r="AB269" s="1" t="s">
        <v>7448</v>
      </c>
      <c r="AC269" s="1" t="s">
        <v>1194</v>
      </c>
    </row>
    <row r="270" spans="1:29" ht="13" x14ac:dyDescent="0.2">
      <c r="A270" s="1" t="s">
        <v>253</v>
      </c>
      <c r="B270" s="1" t="s">
        <v>254</v>
      </c>
      <c r="C270" s="1">
        <v>177</v>
      </c>
      <c r="D270" s="8">
        <v>14.14</v>
      </c>
      <c r="E270" s="8">
        <v>18.260000000000002</v>
      </c>
      <c r="F270" s="8">
        <v>34.349998831748998</v>
      </c>
      <c r="G270" s="8">
        <v>20.160000026226001</v>
      </c>
      <c r="H270" s="8">
        <v>12.600000202655799</v>
      </c>
      <c r="I270" s="2">
        <v>11</v>
      </c>
      <c r="J270" s="17">
        <v>1.7538809776306199</v>
      </c>
      <c r="K270" s="17">
        <v>0.41304749250411998</v>
      </c>
      <c r="L270" s="17">
        <v>1.16949939727783</v>
      </c>
      <c r="M270" s="17">
        <v>0.33113113045692399</v>
      </c>
      <c r="N270" s="3">
        <f t="shared" si="20"/>
        <v>0.91688974946737345</v>
      </c>
      <c r="O270" s="3">
        <f t="shared" si="21"/>
        <v>0.79127344489097506</v>
      </c>
      <c r="P270" s="3">
        <f t="shared" si="22"/>
        <v>0.67363098944847566</v>
      </c>
      <c r="Q270" s="9">
        <v>0.33800000000000002</v>
      </c>
      <c r="R270" s="9" t="s">
        <v>201</v>
      </c>
      <c r="S270" s="9">
        <v>0.69069999999999998</v>
      </c>
      <c r="T270" s="9" t="s">
        <v>201</v>
      </c>
      <c r="U270" s="9">
        <v>0.82099999999999995</v>
      </c>
      <c r="V270" s="9" t="s">
        <v>201</v>
      </c>
      <c r="X270" s="1" t="s">
        <v>253</v>
      </c>
      <c r="Y270" s="1">
        <f t="shared" si="23"/>
        <v>-0.33775175364578242</v>
      </c>
      <c r="Z270" s="1">
        <f t="shared" si="24"/>
        <v>8.5656842880559247E-2</v>
      </c>
      <c r="AA270" s="1" t="s">
        <v>202</v>
      </c>
      <c r="AB270" s="1" t="s">
        <v>8130</v>
      </c>
      <c r="AC270" s="1" t="s">
        <v>1231</v>
      </c>
    </row>
    <row r="271" spans="1:29" ht="13" x14ac:dyDescent="0.2">
      <c r="A271" s="1" t="s">
        <v>895</v>
      </c>
      <c r="B271" s="1" t="s">
        <v>896</v>
      </c>
      <c r="C271" s="1">
        <v>206</v>
      </c>
      <c r="D271" s="8">
        <v>12.15</v>
      </c>
      <c r="E271" s="8">
        <v>13.43</v>
      </c>
      <c r="F271" s="8">
        <v>43.000000715255702</v>
      </c>
      <c r="G271" s="8">
        <v>22.6500004529953</v>
      </c>
      <c r="H271" s="8">
        <v>18.070000410079999</v>
      </c>
      <c r="I271" s="2">
        <v>10</v>
      </c>
      <c r="J271" s="17">
        <v>0.95499259233474698</v>
      </c>
      <c r="K271" s="17">
        <v>0.41686940193176297</v>
      </c>
      <c r="L271" s="17">
        <v>1.29419589042664</v>
      </c>
      <c r="M271" s="17">
        <v>0.62517267465591397</v>
      </c>
      <c r="N271" s="3">
        <f t="shared" si="20"/>
        <v>0.82280763983726601</v>
      </c>
      <c r="O271" s="3">
        <f t="shared" si="21"/>
        <v>0.79008263349533048</v>
      </c>
      <c r="P271" s="3">
        <f t="shared" si="22"/>
        <v>0.38450191890138014</v>
      </c>
      <c r="Q271" s="9">
        <v>8.9099999999999999E-2</v>
      </c>
      <c r="R271" s="9" t="s">
        <v>201</v>
      </c>
      <c r="S271" s="9">
        <v>0.79849999999999999</v>
      </c>
      <c r="T271" s="9" t="s">
        <v>201</v>
      </c>
      <c r="U271" s="9">
        <v>0.42470000000000002</v>
      </c>
      <c r="V271" s="9" t="s">
        <v>201</v>
      </c>
      <c r="X271" s="1" t="s">
        <v>895</v>
      </c>
      <c r="Y271" s="1">
        <f t="shared" si="23"/>
        <v>-0.33992454450970228</v>
      </c>
      <c r="Z271" s="1">
        <f t="shared" si="24"/>
        <v>0.37191773900932051</v>
      </c>
      <c r="AA271" s="1" t="s">
        <v>202</v>
      </c>
      <c r="AB271" s="1" t="s">
        <v>7689</v>
      </c>
      <c r="AC271" s="1" t="s">
        <v>1155</v>
      </c>
    </row>
    <row r="272" spans="1:29" ht="13" x14ac:dyDescent="0.2">
      <c r="A272" s="1" t="s">
        <v>703</v>
      </c>
      <c r="B272" s="1" t="s">
        <v>704</v>
      </c>
      <c r="C272" s="1">
        <v>549</v>
      </c>
      <c r="D272" s="8">
        <v>1.82</v>
      </c>
      <c r="E272" s="8">
        <v>2.84</v>
      </c>
      <c r="F272" s="8">
        <v>40.849998593330398</v>
      </c>
      <c r="G272" s="8">
        <v>6.6200003027915999</v>
      </c>
      <c r="H272" s="8">
        <v>3.94399985671043</v>
      </c>
      <c r="I272" s="2">
        <v>4</v>
      </c>
      <c r="J272" s="17">
        <v>3.22106909751892</v>
      </c>
      <c r="K272" s="17">
        <v>0.69823241233825695</v>
      </c>
      <c r="L272" s="17">
        <v>0.86297851800918601</v>
      </c>
      <c r="M272" s="17">
        <v>0.25585860013961798</v>
      </c>
      <c r="N272" s="3">
        <f t="shared" si="20"/>
        <v>1.2595346570014951</v>
      </c>
      <c r="O272" s="3">
        <f t="shared" si="21"/>
        <v>0.78060546517372154</v>
      </c>
      <c r="P272" s="3">
        <f t="shared" si="22"/>
        <v>1.3325789494673217</v>
      </c>
      <c r="Q272" s="9">
        <v>0.95540000000000003</v>
      </c>
      <c r="R272" s="9" t="s">
        <v>201</v>
      </c>
      <c r="S272" s="9">
        <v>0.5151</v>
      </c>
      <c r="T272" s="9" t="s">
        <v>201</v>
      </c>
      <c r="U272" s="9">
        <v>0.72289999999999999</v>
      </c>
      <c r="V272" s="9" t="s">
        <v>201</v>
      </c>
      <c r="X272" s="1" t="s">
        <v>703</v>
      </c>
      <c r="Y272" s="1">
        <f t="shared" si="23"/>
        <v>-0.35733453148095023</v>
      </c>
      <c r="Z272" s="1">
        <f t="shared" si="24"/>
        <v>0.14092177525303065</v>
      </c>
      <c r="AA272" s="1" t="s">
        <v>202</v>
      </c>
      <c r="AB272" s="1" t="s">
        <v>7678</v>
      </c>
      <c r="AC272" s="1" t="s">
        <v>1356</v>
      </c>
    </row>
    <row r="273" spans="1:29" ht="13" x14ac:dyDescent="0.2">
      <c r="A273" s="1" t="s">
        <v>209</v>
      </c>
      <c r="B273" s="1" t="s">
        <v>210</v>
      </c>
      <c r="C273" s="1">
        <v>418</v>
      </c>
      <c r="D273" s="8">
        <v>4.04</v>
      </c>
      <c r="E273" s="8">
        <v>4.26</v>
      </c>
      <c r="F273" s="8">
        <v>19.269999861717199</v>
      </c>
      <c r="G273" s="8">
        <v>15.2899995446205</v>
      </c>
      <c r="H273" s="8">
        <v>9.7860001027584094</v>
      </c>
      <c r="I273" s="2">
        <v>3</v>
      </c>
      <c r="J273" s="17">
        <v>6.3679552078247097</v>
      </c>
      <c r="K273" s="17">
        <v>0.28840321302413902</v>
      </c>
      <c r="L273" s="17">
        <v>1.27057409286499</v>
      </c>
      <c r="M273" s="17">
        <v>6.0255959630012498E-2</v>
      </c>
      <c r="N273" s="3">
        <f t="shared" si="20"/>
        <v>1.996797118335963</v>
      </c>
      <c r="O273" s="3">
        <f t="shared" si="21"/>
        <v>0.7794886529445646</v>
      </c>
      <c r="P273" s="3">
        <f t="shared" si="22"/>
        <v>2.9610372237385496</v>
      </c>
      <c r="Q273" s="9">
        <v>0.67</v>
      </c>
      <c r="R273" s="9" t="s">
        <v>201</v>
      </c>
      <c r="S273" s="9">
        <v>0.46779999999999999</v>
      </c>
      <c r="T273" s="9" t="s">
        <v>201</v>
      </c>
      <c r="U273" s="9">
        <v>0.54900000000000004</v>
      </c>
      <c r="V273" s="9" t="s">
        <v>201</v>
      </c>
      <c r="X273" s="1" t="s">
        <v>209</v>
      </c>
      <c r="Y273" s="1">
        <f t="shared" si="23"/>
        <v>-0.3594000731955489</v>
      </c>
      <c r="Z273" s="1">
        <f t="shared" si="24"/>
        <v>0.26042765554990804</v>
      </c>
      <c r="AA273" s="1" t="s">
        <v>202</v>
      </c>
      <c r="AB273" s="1" t="s">
        <v>7924</v>
      </c>
      <c r="AC273" s="1" t="s">
        <v>1202</v>
      </c>
    </row>
    <row r="274" spans="1:29" ht="13" x14ac:dyDescent="0.2">
      <c r="A274" s="1" t="s">
        <v>873</v>
      </c>
      <c r="B274" s="1" t="s">
        <v>874</v>
      </c>
      <c r="C274" s="1">
        <v>539</v>
      </c>
      <c r="D274" s="8">
        <v>1.99</v>
      </c>
      <c r="E274" s="8">
        <v>2.2999999999999998</v>
      </c>
      <c r="F274" s="8">
        <v>31.589999794960001</v>
      </c>
      <c r="G274" s="8">
        <v>9.0910002589225805</v>
      </c>
      <c r="H274" s="8">
        <v>2.7270000427961301</v>
      </c>
      <c r="I274" s="2">
        <v>2</v>
      </c>
      <c r="J274" s="17">
        <v>1.2359470129013099</v>
      </c>
      <c r="K274" s="17">
        <v>0.66680681705474898</v>
      </c>
      <c r="L274" s="17">
        <v>0.88715600967407204</v>
      </c>
      <c r="M274" s="17">
        <v>0.51999598741531405</v>
      </c>
      <c r="N274" s="3">
        <f t="shared" si="20"/>
        <v>0.82747645676136128</v>
      </c>
      <c r="O274" s="3">
        <f t="shared" si="21"/>
        <v>0.77698141336441051</v>
      </c>
      <c r="P274" s="3">
        <f t="shared" si="22"/>
        <v>0.31132449117807293</v>
      </c>
      <c r="Q274" s="9">
        <v>5.6099999999999997E-2</v>
      </c>
      <c r="R274" s="9" t="s">
        <v>201</v>
      </c>
      <c r="S274" s="9">
        <v>0.73299999999999998</v>
      </c>
      <c r="T274" s="9" t="s">
        <v>201</v>
      </c>
      <c r="U274" s="9">
        <v>0.34860000000000002</v>
      </c>
      <c r="V274" s="9" t="s">
        <v>201</v>
      </c>
      <c r="X274" s="1" t="s">
        <v>873</v>
      </c>
      <c r="Y274" s="1">
        <f t="shared" si="23"/>
        <v>-0.36404800740973886</v>
      </c>
      <c r="Z274" s="1">
        <f t="shared" si="24"/>
        <v>0.45767261722602559</v>
      </c>
      <c r="AA274" s="1" t="s">
        <v>202</v>
      </c>
      <c r="AB274" s="1" t="s">
        <v>7755</v>
      </c>
      <c r="AC274" s="1" t="s">
        <v>1220</v>
      </c>
    </row>
    <row r="275" spans="1:29" ht="13" x14ac:dyDescent="0.2">
      <c r="A275" s="1" t="s">
        <v>619</v>
      </c>
      <c r="B275" s="1" t="s">
        <v>620</v>
      </c>
      <c r="C275" s="1">
        <v>346</v>
      </c>
      <c r="D275" s="8">
        <v>5.8</v>
      </c>
      <c r="E275" s="8">
        <v>6.1</v>
      </c>
      <c r="F275" s="8">
        <v>55.019998550415004</v>
      </c>
      <c r="G275" s="8">
        <v>22.679999470710801</v>
      </c>
      <c r="H275" s="8">
        <v>14.8699998855591</v>
      </c>
      <c r="I275" s="2">
        <v>5</v>
      </c>
      <c r="J275" s="17">
        <v>1.47231197357178</v>
      </c>
      <c r="K275" s="17">
        <v>0.30199518799781799</v>
      </c>
      <c r="L275" s="17">
        <v>1.2473834753036499</v>
      </c>
      <c r="M275" s="17">
        <v>0.22908677160739899</v>
      </c>
      <c r="N275" s="3">
        <f t="shared" si="20"/>
        <v>0.81269435212016172</v>
      </c>
      <c r="O275" s="3">
        <f t="shared" si="21"/>
        <v>0.77468933165073395</v>
      </c>
      <c r="P275" s="3">
        <f t="shared" si="22"/>
        <v>0.63913000362752004</v>
      </c>
      <c r="Q275" s="9">
        <v>0.22470000000000001</v>
      </c>
      <c r="R275" s="9" t="s">
        <v>201</v>
      </c>
      <c r="S275" s="9">
        <v>0.90039999999999998</v>
      </c>
      <c r="T275" s="9" t="s">
        <v>201</v>
      </c>
      <c r="U275" s="9">
        <v>0.59899999999999998</v>
      </c>
      <c r="V275" s="9" t="s">
        <v>201</v>
      </c>
      <c r="X275" s="1" t="s">
        <v>619</v>
      </c>
      <c r="Y275" s="1">
        <f t="shared" si="23"/>
        <v>-0.36831022262185448</v>
      </c>
      <c r="Z275" s="1">
        <f t="shared" si="24"/>
        <v>0.22257317761068865</v>
      </c>
      <c r="AA275" s="1" t="s">
        <v>202</v>
      </c>
      <c r="AB275" s="1" t="s">
        <v>8012</v>
      </c>
      <c r="AC275" s="1" t="s">
        <v>1134</v>
      </c>
    </row>
    <row r="276" spans="1:29" ht="13" x14ac:dyDescent="0.2">
      <c r="A276" s="1" t="s">
        <v>487</v>
      </c>
      <c r="B276" s="1" t="s">
        <v>488</v>
      </c>
      <c r="C276" s="1">
        <v>417</v>
      </c>
      <c r="D276" s="8">
        <v>4.05</v>
      </c>
      <c r="E276" s="8">
        <v>4.07</v>
      </c>
      <c r="F276" s="8">
        <v>55.4000020027161</v>
      </c>
      <c r="G276" s="8">
        <v>35.969999432563803</v>
      </c>
      <c r="H276" s="8">
        <v>12.950000166893</v>
      </c>
      <c r="I276" s="2">
        <v>2</v>
      </c>
      <c r="J276" s="17">
        <v>2.1677041053771999</v>
      </c>
      <c r="K276" s="17">
        <v>0.62517267465591397</v>
      </c>
      <c r="L276" s="17">
        <v>0.92044955492019698</v>
      </c>
      <c r="M276" s="17">
        <v>0.263026803731918</v>
      </c>
      <c r="N276" s="3">
        <f t="shared" si="20"/>
        <v>0.99408828467130717</v>
      </c>
      <c r="O276" s="3">
        <f t="shared" si="21"/>
        <v>0.77281111478805542</v>
      </c>
      <c r="P276" s="3">
        <f t="shared" si="22"/>
        <v>0.82731420338281925</v>
      </c>
      <c r="Q276" s="9">
        <v>0.51319999999999999</v>
      </c>
      <c r="R276" s="9" t="s">
        <v>201</v>
      </c>
      <c r="S276" s="9">
        <v>0.62450000000000006</v>
      </c>
      <c r="T276" s="9" t="s">
        <v>201</v>
      </c>
      <c r="U276" s="9">
        <v>0.98950000000000005</v>
      </c>
      <c r="V276" s="9" t="s">
        <v>201</v>
      </c>
      <c r="X276" s="1" t="s">
        <v>487</v>
      </c>
      <c r="Y276" s="1">
        <f t="shared" si="23"/>
        <v>-0.37181225131629558</v>
      </c>
      <c r="Z276" s="1">
        <f t="shared" si="24"/>
        <v>4.5842014575849088E-3</v>
      </c>
      <c r="AA276" s="1" t="s">
        <v>202</v>
      </c>
      <c r="AB276" s="1" t="s">
        <v>8229</v>
      </c>
      <c r="AC276" s="1" t="s">
        <v>1202</v>
      </c>
    </row>
    <row r="277" spans="1:29" ht="13" x14ac:dyDescent="0.2">
      <c r="A277" s="1" t="s">
        <v>389</v>
      </c>
      <c r="B277" s="1" t="s">
        <v>390</v>
      </c>
      <c r="C277" s="1">
        <v>365</v>
      </c>
      <c r="D277" s="8">
        <v>5.19</v>
      </c>
      <c r="E277" s="8">
        <v>5.36</v>
      </c>
      <c r="F277" s="8">
        <v>26.919999718666102</v>
      </c>
      <c r="G277" s="8">
        <v>11.7799997329712</v>
      </c>
      <c r="H277" s="8">
        <v>8.1730000674724597</v>
      </c>
      <c r="I277" s="2">
        <v>4</v>
      </c>
      <c r="J277" s="17">
        <v>1.22461605072021</v>
      </c>
      <c r="K277" s="17">
        <v>0.15703630447387701</v>
      </c>
      <c r="L277" s="17">
        <v>2.4660394191741899</v>
      </c>
      <c r="M277" s="17">
        <v>0.31915378570556602</v>
      </c>
      <c r="N277" s="3">
        <f t="shared" si="20"/>
        <v>1.0417113900184607</v>
      </c>
      <c r="O277" s="3">
        <f t="shared" si="21"/>
        <v>0.77188491821288796</v>
      </c>
      <c r="P277" s="3">
        <f t="shared" si="22"/>
        <v>1.0593872361069192</v>
      </c>
      <c r="Q277" s="9">
        <v>0.65920000000000001</v>
      </c>
      <c r="R277" s="9" t="s">
        <v>201</v>
      </c>
      <c r="S277" s="9">
        <v>0.64239999999999997</v>
      </c>
      <c r="T277" s="9" t="s">
        <v>201</v>
      </c>
      <c r="U277" s="9">
        <v>0.94220000000000004</v>
      </c>
      <c r="V277" s="9" t="s">
        <v>201</v>
      </c>
      <c r="X277" s="1" t="s">
        <v>389</v>
      </c>
      <c r="Y277" s="1">
        <f t="shared" si="23"/>
        <v>-0.37354232550237093</v>
      </c>
      <c r="Z277" s="1">
        <f t="shared" si="24"/>
        <v>2.5856900097785112E-2</v>
      </c>
      <c r="AA277" s="1" t="s">
        <v>202</v>
      </c>
      <c r="AB277" s="1" t="s">
        <v>7527</v>
      </c>
      <c r="AC277" s="1" t="s">
        <v>1155</v>
      </c>
    </row>
    <row r="278" spans="1:29" ht="13" x14ac:dyDescent="0.2">
      <c r="A278" s="1" t="s">
        <v>337</v>
      </c>
      <c r="B278" s="1" t="s">
        <v>338</v>
      </c>
      <c r="C278" s="1">
        <v>69</v>
      </c>
      <c r="D278" s="8">
        <v>27.78</v>
      </c>
      <c r="E278" s="8">
        <v>28.16</v>
      </c>
      <c r="F278" s="8">
        <v>37.689998745918302</v>
      </c>
      <c r="G278" s="8">
        <v>28.369998931884801</v>
      </c>
      <c r="H278" s="8">
        <v>20.5799996852875</v>
      </c>
      <c r="I278" s="2">
        <v>20</v>
      </c>
      <c r="J278" s="17">
        <v>1.2589249610900899</v>
      </c>
      <c r="K278" s="17">
        <v>0.31622779369354198</v>
      </c>
      <c r="L278" s="17">
        <v>1.2246161699295</v>
      </c>
      <c r="M278" s="17">
        <v>0.26791682839393599</v>
      </c>
      <c r="N278" s="3">
        <f t="shared" si="20"/>
        <v>0.76692143827676706</v>
      </c>
      <c r="O278" s="3">
        <f t="shared" si="21"/>
        <v>0.770421981811521</v>
      </c>
      <c r="P278" s="3">
        <f t="shared" si="22"/>
        <v>0.54884190067067995</v>
      </c>
      <c r="Q278" s="9">
        <v>0.14729999999999999</v>
      </c>
      <c r="R278" s="9" t="s">
        <v>201</v>
      </c>
      <c r="S278" s="9">
        <v>0.99390000000000001</v>
      </c>
      <c r="T278" s="9" t="s">
        <v>201</v>
      </c>
      <c r="U278" s="9">
        <v>0.45810000000000001</v>
      </c>
      <c r="V278" s="9" t="s">
        <v>201</v>
      </c>
      <c r="X278" s="1" t="s">
        <v>337</v>
      </c>
      <c r="Y278" s="1">
        <f t="shared" si="23"/>
        <v>-0.37627922789751955</v>
      </c>
      <c r="Z278" s="1">
        <f t="shared" si="24"/>
        <v>0.33903970822391638</v>
      </c>
      <c r="AA278" s="1" t="s">
        <v>202</v>
      </c>
      <c r="AB278" s="1" t="s">
        <v>8081</v>
      </c>
      <c r="AC278" s="1" t="s">
        <v>1202</v>
      </c>
    </row>
    <row r="279" spans="1:29" ht="13" x14ac:dyDescent="0.2">
      <c r="A279" s="1" t="s">
        <v>793</v>
      </c>
      <c r="B279" s="1" t="s">
        <v>794</v>
      </c>
      <c r="C279" s="1">
        <v>235</v>
      </c>
      <c r="D279" s="8">
        <v>10.91</v>
      </c>
      <c r="E279" s="8">
        <v>11.48</v>
      </c>
      <c r="F279" s="8">
        <v>65.479999780654893</v>
      </c>
      <c r="G279" s="8">
        <v>51.980000734329202</v>
      </c>
      <c r="H279" s="8">
        <v>30.559998750686599</v>
      </c>
      <c r="I279" s="2">
        <v>8</v>
      </c>
      <c r="J279" s="17">
        <v>1.0964779853820801</v>
      </c>
      <c r="K279" s="17">
        <v>0.37325018644332902</v>
      </c>
      <c r="L279" s="17">
        <v>1.0280163288116499</v>
      </c>
      <c r="M279" s="17">
        <v>0.51050502061843905</v>
      </c>
      <c r="N279" s="3">
        <f t="shared" si="20"/>
        <v>0.75206238031387451</v>
      </c>
      <c r="O279" s="3">
        <f t="shared" si="21"/>
        <v>0.76926067471504456</v>
      </c>
      <c r="P279" s="3">
        <f t="shared" si="22"/>
        <v>0.36360295513744861</v>
      </c>
      <c r="Q279" s="9">
        <v>5.7000000000000002E-2</v>
      </c>
      <c r="R279" s="9" t="s">
        <v>201</v>
      </c>
      <c r="S279" s="9">
        <v>0.93079999999999996</v>
      </c>
      <c r="T279" s="9" t="s">
        <v>201</v>
      </c>
      <c r="U279" s="9">
        <v>0.26590000000000003</v>
      </c>
      <c r="V279" s="9" t="s">
        <v>201</v>
      </c>
      <c r="X279" s="1" t="s">
        <v>793</v>
      </c>
      <c r="Y279" s="1">
        <f t="shared" si="23"/>
        <v>-0.37845553650195152</v>
      </c>
      <c r="Z279" s="1">
        <f t="shared" si="24"/>
        <v>0.57528166266843295</v>
      </c>
      <c r="AA279" s="1" t="s">
        <v>202</v>
      </c>
      <c r="AB279" s="1" t="s">
        <v>7722</v>
      </c>
      <c r="AC279" s="1" t="s">
        <v>1194</v>
      </c>
    </row>
    <row r="280" spans="1:29" ht="13" x14ac:dyDescent="0.2">
      <c r="A280" s="1" t="s">
        <v>297</v>
      </c>
      <c r="B280" s="1" t="s">
        <v>298</v>
      </c>
      <c r="C280" s="1">
        <v>432</v>
      </c>
      <c r="D280" s="8">
        <v>3.59</v>
      </c>
      <c r="E280" s="8">
        <v>5.9</v>
      </c>
      <c r="F280" s="8">
        <v>47.580000758171103</v>
      </c>
      <c r="G280" s="8">
        <v>14.499999582767501</v>
      </c>
      <c r="H280" s="8">
        <v>7.3789998888969404</v>
      </c>
      <c r="I280" s="2">
        <v>3</v>
      </c>
      <c r="J280" s="17">
        <v>1.1912419795989999</v>
      </c>
      <c r="K280" s="17">
        <v>0.272897809743881</v>
      </c>
      <c r="L280" s="17">
        <v>1.4859356880187999</v>
      </c>
      <c r="M280" s="17">
        <v>0.34673684835433999</v>
      </c>
      <c r="N280" s="3">
        <f t="shared" si="20"/>
        <v>0.82420308142900522</v>
      </c>
      <c r="O280" s="3">
        <f t="shared" si="21"/>
        <v>0.76898941397666998</v>
      </c>
      <c r="P280" s="3">
        <f t="shared" si="22"/>
        <v>0.60677263773407109</v>
      </c>
      <c r="Q280" s="9">
        <v>0.21479999999999999</v>
      </c>
      <c r="R280" s="9" t="s">
        <v>201</v>
      </c>
      <c r="S280" s="9">
        <v>0.86770000000000003</v>
      </c>
      <c r="T280" s="9" t="s">
        <v>201</v>
      </c>
      <c r="U280" s="9">
        <v>0.60289999999999999</v>
      </c>
      <c r="V280" s="9" t="s">
        <v>201</v>
      </c>
      <c r="W280" s="9"/>
      <c r="X280" s="1" t="s">
        <v>297</v>
      </c>
      <c r="Y280" s="1">
        <f t="shared" si="23"/>
        <v>-0.37896435691935232</v>
      </c>
      <c r="Z280" s="1">
        <f t="shared" si="24"/>
        <v>0.21975471613464739</v>
      </c>
      <c r="AA280" s="1" t="s">
        <v>202</v>
      </c>
      <c r="AB280" s="1" t="s">
        <v>7886</v>
      </c>
      <c r="AC280" s="1" t="s">
        <v>1155</v>
      </c>
    </row>
    <row r="281" spans="1:29" ht="13" x14ac:dyDescent="0.2">
      <c r="A281" s="1" t="s">
        <v>521</v>
      </c>
      <c r="B281" s="1" t="s">
        <v>522</v>
      </c>
      <c r="C281" s="1">
        <v>108</v>
      </c>
      <c r="D281" s="8">
        <v>19.96</v>
      </c>
      <c r="E281" s="8">
        <v>20.010000000000002</v>
      </c>
      <c r="F281" s="8">
        <v>72.339999675750704</v>
      </c>
      <c r="G281" s="8">
        <v>67.379999160766602</v>
      </c>
      <c r="H281" s="8">
        <v>67.379999160766602</v>
      </c>
      <c r="I281" s="2">
        <v>15</v>
      </c>
      <c r="J281" s="17">
        <v>2.3768401145935099</v>
      </c>
      <c r="K281" s="17">
        <v>0.53456437587738004</v>
      </c>
      <c r="L281" s="17">
        <v>1</v>
      </c>
      <c r="M281" s="17">
        <v>0.22698648273944899</v>
      </c>
      <c r="N281" s="3">
        <f t="shared" si="20"/>
        <v>1.0345977433025846</v>
      </c>
      <c r="O281" s="3">
        <f t="shared" si="21"/>
        <v>0.76728218793868996</v>
      </c>
      <c r="P281" s="3">
        <f t="shared" si="22"/>
        <v>0.94957550232674748</v>
      </c>
      <c r="Q281" s="9">
        <v>0.61519999999999997</v>
      </c>
      <c r="R281" s="9" t="s">
        <v>201</v>
      </c>
      <c r="S281" s="9">
        <v>0.61519999999999997</v>
      </c>
      <c r="T281" s="9" t="s">
        <v>201</v>
      </c>
      <c r="U281" s="9">
        <v>0.94650000000000001</v>
      </c>
      <c r="V281" s="9" t="s">
        <v>201</v>
      </c>
      <c r="W281" s="9"/>
      <c r="X281" s="1" t="s">
        <v>521</v>
      </c>
      <c r="Y281" s="1">
        <f t="shared" si="23"/>
        <v>-0.38217083102131333</v>
      </c>
      <c r="Z281" s="1">
        <f t="shared" si="24"/>
        <v>2.387938170018444E-2</v>
      </c>
      <c r="AA281" s="1" t="s">
        <v>202</v>
      </c>
      <c r="AB281" s="1" t="s">
        <v>7309</v>
      </c>
      <c r="AC281" s="1" t="s">
        <v>1148</v>
      </c>
    </row>
    <row r="282" spans="1:29" ht="13" x14ac:dyDescent="0.2">
      <c r="A282" s="1" t="s">
        <v>991</v>
      </c>
      <c r="B282" s="1" t="s">
        <v>992</v>
      </c>
      <c r="C282" s="1">
        <v>545</v>
      </c>
      <c r="D282" s="8">
        <v>1.91</v>
      </c>
      <c r="E282" s="8">
        <v>4.7699999999999996</v>
      </c>
      <c r="F282" s="8">
        <v>38.6799991130829</v>
      </c>
      <c r="G282" s="8">
        <v>8.8830001652240806</v>
      </c>
      <c r="H282" s="8">
        <v>5.7310000061988804</v>
      </c>
      <c r="I282" s="2">
        <v>4</v>
      </c>
      <c r="J282" s="17">
        <v>0.78704577684402499</v>
      </c>
      <c r="K282" s="17">
        <v>0.65463608503341697</v>
      </c>
      <c r="L282" s="17">
        <v>0.90364944934845004</v>
      </c>
      <c r="M282" s="17">
        <v>0.74473196268081698</v>
      </c>
      <c r="N282" s="3">
        <f t="shared" si="20"/>
        <v>0.77251581847667727</v>
      </c>
      <c r="O282" s="3">
        <f t="shared" si="21"/>
        <v>0.76588886976242099</v>
      </c>
      <c r="P282" s="3">
        <f t="shared" si="22"/>
        <v>0.10340006936701414</v>
      </c>
      <c r="Q282" s="9">
        <v>2E-3</v>
      </c>
      <c r="R282" s="9" t="s">
        <v>30</v>
      </c>
      <c r="S282" s="9">
        <v>0.95289999999999997</v>
      </c>
      <c r="T282" s="9" t="s">
        <v>201</v>
      </c>
      <c r="U282" s="9">
        <v>2.18E-2</v>
      </c>
      <c r="V282" s="9" t="s">
        <v>30</v>
      </c>
      <c r="W282" s="9"/>
      <c r="X282" s="1" t="s">
        <v>991</v>
      </c>
      <c r="Y282" s="1">
        <f t="shared" si="23"/>
        <v>-0.38479302215460726</v>
      </c>
      <c r="Z282" s="1">
        <f t="shared" si="24"/>
        <v>1.6615435063953952</v>
      </c>
      <c r="AA282" s="1" t="s">
        <v>202</v>
      </c>
      <c r="AB282" s="1" t="s">
        <v>7302</v>
      </c>
      <c r="AC282" s="1" t="s">
        <v>1134</v>
      </c>
    </row>
    <row r="283" spans="1:29" ht="13" x14ac:dyDescent="0.2">
      <c r="A283" s="1" t="s">
        <v>523</v>
      </c>
      <c r="B283" s="1" t="s">
        <v>524</v>
      </c>
      <c r="C283" s="1">
        <v>355</v>
      </c>
      <c r="D283" s="8">
        <v>5.52</v>
      </c>
      <c r="E283" s="8">
        <v>5.92</v>
      </c>
      <c r="F283" s="8">
        <v>47.110000252723701</v>
      </c>
      <c r="G283" s="8">
        <v>41.319999098777799</v>
      </c>
      <c r="H283" s="8">
        <v>26.4499992132187</v>
      </c>
      <c r="I283" s="2">
        <v>3</v>
      </c>
      <c r="J283" s="17">
        <v>1.41905701160431</v>
      </c>
      <c r="K283" s="17">
        <v>0.10964780300855601</v>
      </c>
      <c r="L283" s="17">
        <v>2.1677041053771999</v>
      </c>
      <c r="M283" s="17">
        <v>8.7902255356311798E-2</v>
      </c>
      <c r="N283" s="3">
        <f t="shared" si="20"/>
        <v>0.94607779383659441</v>
      </c>
      <c r="O283" s="3">
        <f t="shared" si="21"/>
        <v>0.76435240730643306</v>
      </c>
      <c r="P283" s="3">
        <f t="shared" si="22"/>
        <v>1.0250464330768925</v>
      </c>
      <c r="Q283" s="9">
        <v>0.53949999999999998</v>
      </c>
      <c r="R283" s="9" t="s">
        <v>201</v>
      </c>
      <c r="S283" s="9">
        <v>0.75280000000000002</v>
      </c>
      <c r="T283" s="9" t="s">
        <v>201</v>
      </c>
      <c r="U283" s="9">
        <v>0.92279999999999995</v>
      </c>
      <c r="V283" s="9" t="s">
        <v>201</v>
      </c>
      <c r="W283" s="9"/>
      <c r="X283" s="1" t="s">
        <v>523</v>
      </c>
      <c r="Y283" s="1">
        <f t="shared" si="23"/>
        <v>-0.3876901437312969</v>
      </c>
      <c r="Z283" s="1">
        <f t="shared" si="24"/>
        <v>3.4892414150944157E-2</v>
      </c>
      <c r="AA283" s="1" t="s">
        <v>202</v>
      </c>
      <c r="AB283" s="1" t="s">
        <v>7312</v>
      </c>
      <c r="AC283" s="1" t="s">
        <v>1350</v>
      </c>
    </row>
    <row r="284" spans="1:29" ht="13" x14ac:dyDescent="0.2">
      <c r="A284" s="1" t="s">
        <v>429</v>
      </c>
      <c r="B284" s="1" t="s">
        <v>430</v>
      </c>
      <c r="C284" s="1">
        <v>117</v>
      </c>
      <c r="D284" s="8">
        <v>18.32</v>
      </c>
      <c r="E284" s="8">
        <v>20.11</v>
      </c>
      <c r="F284" s="8">
        <v>52.670001983642599</v>
      </c>
      <c r="G284" s="8">
        <v>27.3299992084503</v>
      </c>
      <c r="H284" s="8">
        <v>21.3300004601479</v>
      </c>
      <c r="I284" s="2">
        <v>12</v>
      </c>
      <c r="J284" s="17">
        <v>1.02801597118378</v>
      </c>
      <c r="K284" s="17">
        <v>0.48752850294113198</v>
      </c>
      <c r="L284" s="17">
        <v>1.2133888006210301</v>
      </c>
      <c r="M284" s="17">
        <v>0.49203953146934498</v>
      </c>
      <c r="N284" s="3">
        <f t="shared" si="20"/>
        <v>0.80524320155382179</v>
      </c>
      <c r="O284" s="3">
        <f t="shared" si="21"/>
        <v>0.76002775132656253</v>
      </c>
      <c r="P284" s="3">
        <f t="shared" si="22"/>
        <v>0.37204377233307317</v>
      </c>
      <c r="Q284" s="9">
        <v>7.6399999999999996E-2</v>
      </c>
      <c r="R284" s="9" t="s">
        <v>201</v>
      </c>
      <c r="S284" s="9">
        <v>0.85870000000000002</v>
      </c>
      <c r="T284" s="9" t="s">
        <v>201</v>
      </c>
      <c r="U284" s="9">
        <v>0.372</v>
      </c>
      <c r="V284" s="9" t="s">
        <v>201</v>
      </c>
      <c r="W284" s="9"/>
      <c r="X284" s="1" t="s">
        <v>429</v>
      </c>
      <c r="Y284" s="1">
        <f t="shared" si="23"/>
        <v>-0.39587599742290303</v>
      </c>
      <c r="Z284" s="1">
        <f t="shared" si="24"/>
        <v>0.42945706011810247</v>
      </c>
      <c r="AA284" s="1" t="s">
        <v>202</v>
      </c>
      <c r="AB284" s="1" t="s">
        <v>7844</v>
      </c>
      <c r="AC284" s="1" t="s">
        <v>1220</v>
      </c>
    </row>
    <row r="285" spans="1:29" ht="13" x14ac:dyDescent="0.2">
      <c r="A285" s="1" t="s">
        <v>499</v>
      </c>
      <c r="B285" s="1" t="s">
        <v>500</v>
      </c>
      <c r="C285" s="1">
        <v>358</v>
      </c>
      <c r="D285" s="8">
        <v>5.47</v>
      </c>
      <c r="E285" s="8">
        <v>5.59</v>
      </c>
      <c r="F285" s="8">
        <v>46.360000967979403</v>
      </c>
      <c r="G285" s="8">
        <v>30.910000205039999</v>
      </c>
      <c r="H285" s="8">
        <v>23.6399993300438</v>
      </c>
      <c r="I285" s="2">
        <v>4</v>
      </c>
      <c r="J285" s="17">
        <v>3.87257599830627</v>
      </c>
      <c r="K285" s="17">
        <v>0.52966338396072399</v>
      </c>
      <c r="L285" s="17">
        <v>0.98174792528152499</v>
      </c>
      <c r="M285" s="17">
        <v>0.197696968913078</v>
      </c>
      <c r="N285" s="3">
        <f t="shared" si="20"/>
        <v>1.3954210691153992</v>
      </c>
      <c r="O285" s="3">
        <f t="shared" si="21"/>
        <v>0.75570565462112449</v>
      </c>
      <c r="P285" s="3">
        <f t="shared" si="22"/>
        <v>1.6824091261000176</v>
      </c>
      <c r="Q285" s="9">
        <v>0.91690000000000005</v>
      </c>
      <c r="R285" s="9" t="s">
        <v>201</v>
      </c>
      <c r="S285" s="9">
        <v>0.51060000000000005</v>
      </c>
      <c r="T285" s="9" t="s">
        <v>201</v>
      </c>
      <c r="U285" s="9">
        <v>0.6704</v>
      </c>
      <c r="V285" s="9" t="s">
        <v>201</v>
      </c>
      <c r="W285" s="9"/>
      <c r="X285" s="1" t="s">
        <v>499</v>
      </c>
      <c r="Y285" s="1">
        <f t="shared" si="23"/>
        <v>-0.40410367698576394</v>
      </c>
      <c r="Z285" s="1">
        <f t="shared" si="24"/>
        <v>0.17366599437777991</v>
      </c>
      <c r="AA285" s="1" t="s">
        <v>202</v>
      </c>
      <c r="AB285" s="1" t="s">
        <v>7570</v>
      </c>
      <c r="AC285" s="1" t="s">
        <v>1140</v>
      </c>
    </row>
    <row r="286" spans="1:29" ht="13" x14ac:dyDescent="0.2">
      <c r="A286" s="1" t="s">
        <v>335</v>
      </c>
      <c r="B286" s="1" t="s">
        <v>336</v>
      </c>
      <c r="C286" s="1">
        <v>201</v>
      </c>
      <c r="D286" s="8">
        <v>12.58</v>
      </c>
      <c r="E286" s="8">
        <v>12.73</v>
      </c>
      <c r="F286" s="8">
        <v>69.190001487731905</v>
      </c>
      <c r="G286" s="8">
        <v>41.280001401901202</v>
      </c>
      <c r="H286" s="8">
        <v>23.839999735355399</v>
      </c>
      <c r="I286" s="2">
        <v>6</v>
      </c>
      <c r="J286" s="17">
        <v>2.1086280345916699</v>
      </c>
      <c r="K286" s="17">
        <v>0.648634374141693</v>
      </c>
      <c r="L286" s="17">
        <v>0.85506671667098999</v>
      </c>
      <c r="M286" s="17">
        <v>0.31915378570556602</v>
      </c>
      <c r="N286" s="3">
        <f t="shared" si="20"/>
        <v>0.98287072777747975</v>
      </c>
      <c r="O286" s="3">
        <f t="shared" si="21"/>
        <v>0.75185054540634155</v>
      </c>
      <c r="P286" s="3">
        <f t="shared" si="22"/>
        <v>0.78228245077795389</v>
      </c>
      <c r="Q286" s="9">
        <v>0.4768</v>
      </c>
      <c r="R286" s="9" t="s">
        <v>201</v>
      </c>
      <c r="S286" s="9">
        <v>0.62290000000000001</v>
      </c>
      <c r="T286" s="9" t="s">
        <v>201</v>
      </c>
      <c r="U286" s="9">
        <v>0.96779999999999999</v>
      </c>
      <c r="V286" s="9" t="s">
        <v>201</v>
      </c>
      <c r="W286" s="9"/>
      <c r="X286" s="1" t="s">
        <v>335</v>
      </c>
      <c r="Y286" s="1">
        <f t="shared" si="23"/>
        <v>-0.4114821867479504</v>
      </c>
      <c r="Z286" s="1">
        <f t="shared" si="24"/>
        <v>1.4214382227394851E-2</v>
      </c>
      <c r="AA286" s="1" t="s">
        <v>202</v>
      </c>
      <c r="AB286" s="1" t="s">
        <v>8048</v>
      </c>
      <c r="AC286" s="1" t="s">
        <v>1202</v>
      </c>
    </row>
    <row r="287" spans="1:29" ht="13" x14ac:dyDescent="0.2">
      <c r="A287" s="1" t="s">
        <v>989</v>
      </c>
      <c r="B287" s="1" t="s">
        <v>990</v>
      </c>
      <c r="C287" s="1">
        <v>2</v>
      </c>
      <c r="D287" s="8">
        <v>91.58</v>
      </c>
      <c r="E287" s="8">
        <v>92.82</v>
      </c>
      <c r="F287" s="8">
        <v>78.799998760223403</v>
      </c>
      <c r="G287" s="8">
        <v>73.799997568130493</v>
      </c>
      <c r="H287" s="8">
        <v>66.600000858306899</v>
      </c>
      <c r="I287" s="2">
        <v>91</v>
      </c>
      <c r="J287" s="17">
        <v>1.77010905742645</v>
      </c>
      <c r="K287" s="17">
        <v>0.20323570072650901</v>
      </c>
      <c r="L287" s="17">
        <v>1.29419589042664</v>
      </c>
      <c r="M287" s="17">
        <v>0.161435857415199</v>
      </c>
      <c r="N287" s="3">
        <f t="shared" si="20"/>
        <v>0.85724412649869952</v>
      </c>
      <c r="O287" s="3">
        <f t="shared" si="21"/>
        <v>0.74871579557657442</v>
      </c>
      <c r="P287" s="3">
        <f t="shared" si="22"/>
        <v>0.80335243291751279</v>
      </c>
      <c r="Q287" s="9">
        <v>0.3508</v>
      </c>
      <c r="R287" s="9" t="s">
        <v>201</v>
      </c>
      <c r="S287" s="9">
        <v>0.84060000000000001</v>
      </c>
      <c r="T287" s="9" t="s">
        <v>201</v>
      </c>
      <c r="U287" s="9">
        <v>0.74580000000000002</v>
      </c>
      <c r="V287" s="9" t="s">
        <v>201</v>
      </c>
      <c r="W287" s="9"/>
      <c r="X287" s="1" t="s">
        <v>989</v>
      </c>
      <c r="Y287" s="1">
        <f t="shared" si="23"/>
        <v>-0.41750990373613917</v>
      </c>
      <c r="Z287" s="1">
        <f t="shared" si="24"/>
        <v>0.12737762097471159</v>
      </c>
      <c r="AA287" s="1" t="s">
        <v>202</v>
      </c>
      <c r="AB287" s="1" t="s">
        <v>8032</v>
      </c>
      <c r="AC287" s="1" t="s">
        <v>1450</v>
      </c>
    </row>
    <row r="288" spans="1:29" ht="13" x14ac:dyDescent="0.2">
      <c r="A288" s="1" t="s">
        <v>939</v>
      </c>
      <c r="B288" s="1" t="s">
        <v>940</v>
      </c>
      <c r="C288" s="1">
        <v>481</v>
      </c>
      <c r="D288" s="8">
        <v>2.38</v>
      </c>
      <c r="E288" s="8">
        <v>2.5299999999999998</v>
      </c>
      <c r="F288" s="8">
        <v>36.269998550415004</v>
      </c>
      <c r="G288" s="8">
        <v>10.1300001144409</v>
      </c>
      <c r="H288" s="8">
        <v>4.2479999363422403</v>
      </c>
      <c r="I288" s="2">
        <v>2</v>
      </c>
      <c r="J288" s="17">
        <v>0.95499259233474698</v>
      </c>
      <c r="K288" s="17">
        <v>0.43251380324363697</v>
      </c>
      <c r="L288" s="17">
        <v>1.10662376880646</v>
      </c>
      <c r="M288" s="17">
        <v>0.53456437587738004</v>
      </c>
      <c r="N288" s="3">
        <f t="shared" si="20"/>
        <v>0.75717363506555591</v>
      </c>
      <c r="O288" s="3">
        <f t="shared" si="21"/>
        <v>0.74477848410606351</v>
      </c>
      <c r="P288" s="3">
        <f t="shared" si="22"/>
        <v>0.32465706240151887</v>
      </c>
      <c r="Q288" s="9">
        <v>4.4299999999999999E-2</v>
      </c>
      <c r="R288" s="9" t="s">
        <v>30</v>
      </c>
      <c r="S288" s="9">
        <v>0.9456</v>
      </c>
      <c r="T288" s="9" t="s">
        <v>201</v>
      </c>
      <c r="U288" s="9">
        <v>0.2316</v>
      </c>
      <c r="V288" s="9" t="s">
        <v>201</v>
      </c>
      <c r="W288" s="9"/>
      <c r="X288" s="1" t="s">
        <v>939</v>
      </c>
      <c r="Y288" s="1">
        <f t="shared" si="23"/>
        <v>-0.42511669938303998</v>
      </c>
      <c r="Z288" s="1">
        <f t="shared" si="24"/>
        <v>0.63526144494460146</v>
      </c>
      <c r="AA288" s="1" t="s">
        <v>202</v>
      </c>
      <c r="AB288" s="1" t="s">
        <v>7943</v>
      </c>
      <c r="AC288" s="1" t="s">
        <v>1231</v>
      </c>
    </row>
    <row r="289" spans="1:29" ht="13" x14ac:dyDescent="0.2">
      <c r="A289" s="1" t="s">
        <v>935</v>
      </c>
      <c r="B289" s="1" t="s">
        <v>936</v>
      </c>
      <c r="C289" s="1">
        <v>214</v>
      </c>
      <c r="D289" s="8">
        <v>11.91</v>
      </c>
      <c r="E289" s="8">
        <v>12.61</v>
      </c>
      <c r="F289" s="8">
        <v>49.7099995613098</v>
      </c>
      <c r="G289" s="8">
        <v>40.459999442100496</v>
      </c>
      <c r="H289" s="8">
        <v>25.429999828338602</v>
      </c>
      <c r="I289" s="2">
        <v>7</v>
      </c>
      <c r="J289" s="17">
        <v>1.02801597118378</v>
      </c>
      <c r="K289" s="17">
        <v>0.44874539971351601</v>
      </c>
      <c r="L289" s="17">
        <v>1.08642566204071</v>
      </c>
      <c r="M289" s="17">
        <v>0.46131756901741</v>
      </c>
      <c r="N289" s="3">
        <f t="shared" si="20"/>
        <v>0.75612615048885401</v>
      </c>
      <c r="O289" s="3">
        <f t="shared" si="21"/>
        <v>0.7446667701005949</v>
      </c>
      <c r="P289" s="3">
        <f t="shared" si="22"/>
        <v>0.34852874945276696</v>
      </c>
      <c r="Q289" s="9">
        <v>5.2400000000000002E-2</v>
      </c>
      <c r="R289" s="9" t="s">
        <v>201</v>
      </c>
      <c r="S289" s="9">
        <v>0.94489999999999996</v>
      </c>
      <c r="T289" s="9" t="s">
        <v>201</v>
      </c>
      <c r="U289" s="9">
        <v>0.25619999999999998</v>
      </c>
      <c r="V289" s="9" t="s">
        <v>201</v>
      </c>
      <c r="W289" s="9"/>
      <c r="X289" s="1" t="s">
        <v>935</v>
      </c>
      <c r="Y289" s="1">
        <f t="shared" si="23"/>
        <v>-0.42533311451012762</v>
      </c>
      <c r="Z289" s="1">
        <f t="shared" si="24"/>
        <v>0.59142087459133252</v>
      </c>
      <c r="AA289" s="1" t="s">
        <v>202</v>
      </c>
      <c r="AB289" s="1" t="s">
        <v>7725</v>
      </c>
      <c r="AC289" s="1" t="s">
        <v>1202</v>
      </c>
    </row>
    <row r="290" spans="1:29" ht="13" x14ac:dyDescent="0.2">
      <c r="A290" s="1" t="s">
        <v>42</v>
      </c>
      <c r="B290" s="1" t="s">
        <v>43</v>
      </c>
      <c r="C290" s="1">
        <v>290</v>
      </c>
      <c r="D290" s="8">
        <v>8.08</v>
      </c>
      <c r="E290" s="8">
        <v>8.1</v>
      </c>
      <c r="F290" s="8">
        <v>38.3899986743927</v>
      </c>
      <c r="G290" s="8">
        <v>22.7500006556511</v>
      </c>
      <c r="H290" s="8">
        <v>20.8499997854233</v>
      </c>
      <c r="I290" s="2">
        <v>5</v>
      </c>
      <c r="J290" s="17">
        <v>1.10662400722504</v>
      </c>
      <c r="K290" s="17">
        <v>0.51999598741531405</v>
      </c>
      <c r="L290" s="17">
        <v>0.94623714685440097</v>
      </c>
      <c r="M290" s="17">
        <v>0.52966344356536899</v>
      </c>
      <c r="N290" s="3">
        <f t="shared" si="20"/>
        <v>0.77563014626503102</v>
      </c>
      <c r="O290" s="3">
        <f t="shared" si="21"/>
        <v>0.73795029520988498</v>
      </c>
      <c r="P290" s="3">
        <f t="shared" si="22"/>
        <v>0.29693552984391558</v>
      </c>
      <c r="Q290" s="9">
        <v>3.8600000000000002E-2</v>
      </c>
      <c r="R290" s="9" t="s">
        <v>30</v>
      </c>
      <c r="S290" s="9">
        <v>0.96819999999999995</v>
      </c>
      <c r="T290" s="9" t="s">
        <v>201</v>
      </c>
      <c r="U290" s="9">
        <v>0.22789999999999999</v>
      </c>
      <c r="V290" s="9" t="s">
        <v>201</v>
      </c>
      <c r="W290" s="9"/>
      <c r="X290" s="1" t="s">
        <v>42</v>
      </c>
      <c r="Y290" s="1">
        <f t="shared" si="23"/>
        <v>-0.43840444834306669</v>
      </c>
      <c r="Z290" s="1">
        <f t="shared" si="24"/>
        <v>0.64225567481962442</v>
      </c>
      <c r="AA290" s="1" t="s">
        <v>202</v>
      </c>
      <c r="AB290" s="1" t="s">
        <v>8073</v>
      </c>
      <c r="AC290" s="1" t="s">
        <v>1202</v>
      </c>
    </row>
    <row r="291" spans="1:29" ht="13" x14ac:dyDescent="0.2">
      <c r="A291" s="1" t="s">
        <v>1073</v>
      </c>
      <c r="B291" s="1" t="s">
        <v>1074</v>
      </c>
      <c r="C291" s="1">
        <v>50</v>
      </c>
      <c r="D291" s="8">
        <v>32.81</v>
      </c>
      <c r="E291" s="8">
        <v>35.04</v>
      </c>
      <c r="F291" s="8">
        <v>60.750001668930103</v>
      </c>
      <c r="G291" s="8">
        <v>44.7100013494492</v>
      </c>
      <c r="H291" s="8">
        <v>44.7100013494492</v>
      </c>
      <c r="I291" s="2">
        <v>33</v>
      </c>
      <c r="J291" s="17">
        <v>2.0137240886688201</v>
      </c>
      <c r="K291" s="17">
        <v>0.22698649764060999</v>
      </c>
      <c r="L291" s="17">
        <v>1.2473834753036499</v>
      </c>
      <c r="M291" s="17">
        <v>0.151356130838394</v>
      </c>
      <c r="N291" s="3">
        <f t="shared" si="20"/>
        <v>0.9098625481128686</v>
      </c>
      <c r="O291" s="3">
        <f t="shared" si="21"/>
        <v>0.73718498647212993</v>
      </c>
      <c r="P291" s="3">
        <f t="shared" si="22"/>
        <v>0.88958461511828335</v>
      </c>
      <c r="Q291" s="9">
        <v>0.44500000000000001</v>
      </c>
      <c r="R291" s="9" t="s">
        <v>201</v>
      </c>
      <c r="S291" s="9">
        <v>0.77249999999999996</v>
      </c>
      <c r="T291" s="9" t="s">
        <v>201</v>
      </c>
      <c r="U291" s="9">
        <v>0.85240000000000005</v>
      </c>
      <c r="V291" s="9" t="s">
        <v>201</v>
      </c>
      <c r="W291" s="9"/>
      <c r="X291" s="1" t="s">
        <v>1073</v>
      </c>
      <c r="Y291" s="1">
        <f t="shared" si="23"/>
        <v>-0.43990140558282514</v>
      </c>
      <c r="Z291" s="1">
        <f t="shared" si="24"/>
        <v>6.9356558957835615E-2</v>
      </c>
      <c r="AA291" s="1" t="s">
        <v>202</v>
      </c>
      <c r="AB291" s="1" t="s">
        <v>7361</v>
      </c>
      <c r="AC291" s="1" t="s">
        <v>1450</v>
      </c>
    </row>
    <row r="292" spans="1:29" ht="13" x14ac:dyDescent="0.2">
      <c r="A292" s="1" t="s">
        <v>195</v>
      </c>
      <c r="B292" s="1" t="s">
        <v>196</v>
      </c>
      <c r="C292" s="1">
        <v>282</v>
      </c>
      <c r="D292" s="8">
        <v>8.49</v>
      </c>
      <c r="E292" s="8">
        <v>10.93</v>
      </c>
      <c r="F292" s="8">
        <v>41.6999995708466</v>
      </c>
      <c r="G292" s="8">
        <v>20.2399998903275</v>
      </c>
      <c r="H292" s="8">
        <v>14.5699992775917</v>
      </c>
      <c r="I292" s="2">
        <v>6</v>
      </c>
      <c r="J292" s="17">
        <v>1.5559660196304299</v>
      </c>
      <c r="K292" s="17">
        <v>0.105681702494621</v>
      </c>
      <c r="L292" s="17">
        <v>1.3677288293838501</v>
      </c>
      <c r="M292" s="17">
        <v>0.102801628410816</v>
      </c>
      <c r="N292" s="3">
        <f t="shared" si="20"/>
        <v>0.78304454497992926</v>
      </c>
      <c r="O292" s="3">
        <f t="shared" si="21"/>
        <v>0.73670526593923547</v>
      </c>
      <c r="P292" s="3">
        <f t="shared" si="22"/>
        <v>0.78757310016849846</v>
      </c>
      <c r="Q292" s="9">
        <v>0.28070000000000001</v>
      </c>
      <c r="R292" s="9" t="s">
        <v>201</v>
      </c>
      <c r="S292" s="9">
        <v>0.97419999999999995</v>
      </c>
      <c r="T292" s="9" t="s">
        <v>201</v>
      </c>
      <c r="U292" s="9">
        <v>0.62</v>
      </c>
      <c r="V292" s="9" t="s">
        <v>201</v>
      </c>
      <c r="W292" s="9"/>
      <c r="X292" s="1" t="s">
        <v>195</v>
      </c>
      <c r="Y292" s="1">
        <f t="shared" si="23"/>
        <v>-0.44084053990049427</v>
      </c>
      <c r="Z292" s="1">
        <f t="shared" si="24"/>
        <v>0.20760831050174613</v>
      </c>
      <c r="AA292" s="1" t="s">
        <v>202</v>
      </c>
      <c r="AB292" s="1" t="s">
        <v>7349</v>
      </c>
      <c r="AC292" s="1" t="s">
        <v>1155</v>
      </c>
    </row>
    <row r="293" spans="1:29" ht="13" x14ac:dyDescent="0.2">
      <c r="A293" s="1" t="s">
        <v>321</v>
      </c>
      <c r="B293" s="1" t="s">
        <v>322</v>
      </c>
      <c r="C293" s="1">
        <v>312</v>
      </c>
      <c r="D293" s="8">
        <v>7.24</v>
      </c>
      <c r="E293" s="8">
        <v>8.33</v>
      </c>
      <c r="F293" s="8">
        <v>48.539999127388</v>
      </c>
      <c r="G293" s="8">
        <v>23.9500001072884</v>
      </c>
      <c r="H293" s="8">
        <v>17.149999737739599</v>
      </c>
      <c r="I293" s="2">
        <v>7</v>
      </c>
      <c r="J293" s="17">
        <v>0.92044961452484098</v>
      </c>
      <c r="K293" s="17">
        <v>0.340408205986023</v>
      </c>
      <c r="L293" s="17">
        <v>1.3931567668914799</v>
      </c>
      <c r="M293" s="17">
        <v>0.54954087734222401</v>
      </c>
      <c r="N293" s="3">
        <f t="shared" si="20"/>
        <v>0.80088886618614197</v>
      </c>
      <c r="O293" s="3">
        <f t="shared" si="21"/>
        <v>0.73499524593353249</v>
      </c>
      <c r="P293" s="3">
        <f t="shared" si="22"/>
        <v>0.46198639542142289</v>
      </c>
      <c r="Q293" s="9">
        <v>0.1195</v>
      </c>
      <c r="R293" s="9" t="s">
        <v>201</v>
      </c>
      <c r="S293" s="9">
        <v>0.89959999999999996</v>
      </c>
      <c r="T293" s="9" t="s">
        <v>201</v>
      </c>
      <c r="U293" s="9">
        <v>0.4521</v>
      </c>
      <c r="V293" s="9" t="s">
        <v>201</v>
      </c>
      <c r="W293" s="9"/>
      <c r="X293" s="1" t="s">
        <v>321</v>
      </c>
      <c r="Y293" s="1">
        <f t="shared" si="23"/>
        <v>-0.44419317648978635</v>
      </c>
      <c r="Z293" s="1">
        <f t="shared" si="24"/>
        <v>0.34476549296570574</v>
      </c>
      <c r="AA293" s="1" t="s">
        <v>202</v>
      </c>
      <c r="AB293" s="1" t="s">
        <v>8050</v>
      </c>
      <c r="AC293" s="1" t="s">
        <v>1148</v>
      </c>
    </row>
    <row r="294" spans="1:29" ht="13" x14ac:dyDescent="0.2">
      <c r="A294" s="1" t="s">
        <v>677</v>
      </c>
      <c r="B294" s="1" t="s">
        <v>678</v>
      </c>
      <c r="C294" s="1">
        <v>225</v>
      </c>
      <c r="D294" s="8">
        <v>11.46</v>
      </c>
      <c r="E294" s="8">
        <v>11.71</v>
      </c>
      <c r="F294" s="8">
        <v>54.350000619888299</v>
      </c>
      <c r="G294" s="8">
        <v>22.959999740123699</v>
      </c>
      <c r="H294" s="8">
        <v>14.7799998521805</v>
      </c>
      <c r="I294" s="2">
        <v>9</v>
      </c>
      <c r="J294" s="17">
        <v>1.16949903964996</v>
      </c>
      <c r="K294" s="17">
        <v>0.20701409876346599</v>
      </c>
      <c r="L294" s="17">
        <v>1.69044089317322</v>
      </c>
      <c r="M294" s="17">
        <v>0.293764978647232</v>
      </c>
      <c r="N294" s="3">
        <f t="shared" si="20"/>
        <v>0.84017975255846955</v>
      </c>
      <c r="O294" s="3">
        <f t="shared" si="21"/>
        <v>0.73163200914859594</v>
      </c>
      <c r="P294" s="3">
        <f t="shared" si="22"/>
        <v>0.71434423316868423</v>
      </c>
      <c r="Q294" s="9">
        <v>0.2883</v>
      </c>
      <c r="R294" s="9" t="s">
        <v>201</v>
      </c>
      <c r="S294" s="9">
        <v>0.85519999999999996</v>
      </c>
      <c r="T294" s="9" t="s">
        <v>201</v>
      </c>
      <c r="U294" s="9">
        <v>0.68489999999999995</v>
      </c>
      <c r="V294" s="9" t="s">
        <v>201</v>
      </c>
      <c r="W294" s="9"/>
      <c r="X294" s="1" t="s">
        <v>677</v>
      </c>
      <c r="Y294" s="1">
        <f t="shared" si="23"/>
        <v>-0.45080990002251448</v>
      </c>
      <c r="Z294" s="1">
        <f t="shared" si="24"/>
        <v>0.16437283379010234</v>
      </c>
      <c r="AA294" s="1" t="s">
        <v>202</v>
      </c>
      <c r="AB294" s="1" t="s">
        <v>7476</v>
      </c>
      <c r="AC294" s="1" t="s">
        <v>1310</v>
      </c>
    </row>
    <row r="295" spans="1:29" ht="13" x14ac:dyDescent="0.2">
      <c r="A295" s="1" t="s">
        <v>541</v>
      </c>
      <c r="B295" s="1" t="s">
        <v>542</v>
      </c>
      <c r="C295" s="1">
        <v>359</v>
      </c>
      <c r="D295" s="8">
        <v>5.43</v>
      </c>
      <c r="E295" s="8">
        <v>5.72</v>
      </c>
      <c r="F295" s="8">
        <v>37.099999189376803</v>
      </c>
      <c r="G295" s="8">
        <v>24.189999699592601</v>
      </c>
      <c r="H295" s="8">
        <v>19.349999725818599</v>
      </c>
      <c r="I295" s="2">
        <v>3</v>
      </c>
      <c r="J295" s="17">
        <v>1.2359470129013099</v>
      </c>
      <c r="K295" s="17">
        <v>0.125892505049706</v>
      </c>
      <c r="L295" s="17">
        <v>1.69044089317322</v>
      </c>
      <c r="M295" s="17">
        <v>0.21086281538009599</v>
      </c>
      <c r="N295" s="3">
        <f t="shared" si="20"/>
        <v>0.81578580662608291</v>
      </c>
      <c r="O295" s="3">
        <f t="shared" si="21"/>
        <v>0.72340491414070296</v>
      </c>
      <c r="P295" s="3">
        <f t="shared" si="22"/>
        <v>0.77102562702316213</v>
      </c>
      <c r="Q295" s="9">
        <v>0.29799999999999999</v>
      </c>
      <c r="R295" s="9" t="s">
        <v>201</v>
      </c>
      <c r="S295" s="9">
        <v>0.91149999999999998</v>
      </c>
      <c r="T295" s="9" t="s">
        <v>201</v>
      </c>
      <c r="U295" s="9">
        <v>0.66539999999999999</v>
      </c>
      <c r="V295" s="9" t="s">
        <v>201</v>
      </c>
      <c r="W295" s="9"/>
      <c r="X295" s="1" t="s">
        <v>541</v>
      </c>
      <c r="Y295" s="1">
        <f t="shared" si="23"/>
        <v>-0.46712469653102345</v>
      </c>
      <c r="Z295" s="1">
        <f t="shared" si="24"/>
        <v>0.1769172034671963</v>
      </c>
      <c r="AA295" s="1" t="s">
        <v>202</v>
      </c>
      <c r="AB295" s="1" t="s">
        <v>7449</v>
      </c>
      <c r="AC295" s="1" t="s">
        <v>1350</v>
      </c>
    </row>
    <row r="296" spans="1:29" ht="13" x14ac:dyDescent="0.2">
      <c r="A296" s="1" t="s">
        <v>625</v>
      </c>
      <c r="B296" s="1" t="s">
        <v>626</v>
      </c>
      <c r="C296" s="1">
        <v>215</v>
      </c>
      <c r="D296" s="8">
        <v>11.9</v>
      </c>
      <c r="E296" s="8">
        <v>12.15</v>
      </c>
      <c r="F296" s="8">
        <v>35.929998755455003</v>
      </c>
      <c r="G296" s="8">
        <v>25.069999694824201</v>
      </c>
      <c r="H296" s="8">
        <v>17.270000278949698</v>
      </c>
      <c r="I296" s="2">
        <v>9</v>
      </c>
      <c r="J296" s="17">
        <v>1.21338903903961</v>
      </c>
      <c r="K296" s="17">
        <v>0.53456437587738004</v>
      </c>
      <c r="L296" s="17">
        <v>0.91201084852218595</v>
      </c>
      <c r="M296" s="17">
        <v>0.49203953146934498</v>
      </c>
      <c r="N296" s="3">
        <f t="shared" si="20"/>
        <v>0.78800094872713022</v>
      </c>
      <c r="O296" s="3">
        <f t="shared" si="21"/>
        <v>0.72328761219978299</v>
      </c>
      <c r="P296" s="3">
        <f t="shared" si="22"/>
        <v>0.34066441923097995</v>
      </c>
      <c r="Q296" s="9">
        <v>5.74E-2</v>
      </c>
      <c r="R296" s="9" t="s">
        <v>201</v>
      </c>
      <c r="S296" s="9">
        <v>0.91910000000000003</v>
      </c>
      <c r="T296" s="9" t="s">
        <v>201</v>
      </c>
      <c r="U296" s="9">
        <v>0.30159999999999998</v>
      </c>
      <c r="V296" s="9" t="s">
        <v>201</v>
      </c>
      <c r="W296" s="9"/>
      <c r="X296" s="1" t="s">
        <v>625</v>
      </c>
      <c r="Y296" s="1">
        <f t="shared" si="23"/>
        <v>-0.46735865215841704</v>
      </c>
      <c r="Z296" s="1">
        <f t="shared" si="24"/>
        <v>0.52056866280226355</v>
      </c>
      <c r="AA296" s="1" t="s">
        <v>202</v>
      </c>
      <c r="AB296" s="1" t="s">
        <v>7858</v>
      </c>
      <c r="AC296" s="1" t="s">
        <v>1148</v>
      </c>
    </row>
    <row r="297" spans="1:29" ht="13" x14ac:dyDescent="0.2">
      <c r="A297" s="1" t="s">
        <v>613</v>
      </c>
      <c r="B297" s="1" t="s">
        <v>614</v>
      </c>
      <c r="C297" s="1">
        <v>101</v>
      </c>
      <c r="D297" s="8">
        <v>21.93</v>
      </c>
      <c r="E297" s="8">
        <v>22.46</v>
      </c>
      <c r="F297" s="8">
        <v>60.610002279281602</v>
      </c>
      <c r="G297" s="8">
        <v>58.789998292923002</v>
      </c>
      <c r="H297" s="8">
        <v>39.390000700950601</v>
      </c>
      <c r="I297" s="2">
        <v>12</v>
      </c>
      <c r="J297" s="17">
        <v>2.2490549087524401</v>
      </c>
      <c r="K297" s="17">
        <v>8.9536473155021695E-2</v>
      </c>
      <c r="L297" s="17">
        <v>1.3551894426345801</v>
      </c>
      <c r="M297" s="17">
        <v>5.44502660632133E-2</v>
      </c>
      <c r="N297" s="3">
        <f t="shared" si="20"/>
        <v>0.93705777265131385</v>
      </c>
      <c r="O297" s="3">
        <f t="shared" si="21"/>
        <v>0.72236295789480087</v>
      </c>
      <c r="P297" s="3">
        <f t="shared" si="22"/>
        <v>1.0635567595519759</v>
      </c>
      <c r="Q297" s="9">
        <v>0.54390000000000005</v>
      </c>
      <c r="R297" s="9" t="s">
        <v>201</v>
      </c>
      <c r="S297" s="9">
        <v>0.77300000000000002</v>
      </c>
      <c r="T297" s="9" t="s">
        <v>201</v>
      </c>
      <c r="U297" s="9">
        <v>0.9133</v>
      </c>
      <c r="V297" s="9" t="s">
        <v>201</v>
      </c>
      <c r="W297" s="9"/>
      <c r="X297" s="1" t="s">
        <v>613</v>
      </c>
      <c r="Y297" s="1">
        <f t="shared" si="23"/>
        <v>-0.46920418024085059</v>
      </c>
      <c r="Z297" s="1">
        <f t="shared" si="24"/>
        <v>3.9386542352091186E-2</v>
      </c>
      <c r="AA297" s="1" t="s">
        <v>202</v>
      </c>
      <c r="AB297" s="1" t="s">
        <v>7701</v>
      </c>
      <c r="AC297" s="1" t="s">
        <v>1213</v>
      </c>
    </row>
    <row r="298" spans="1:29" ht="13" x14ac:dyDescent="0.2">
      <c r="A298" s="1" t="s">
        <v>855</v>
      </c>
      <c r="B298" s="1" t="s">
        <v>856</v>
      </c>
      <c r="C298" s="1">
        <v>532</v>
      </c>
      <c r="D298" s="8">
        <v>2.0099999999999998</v>
      </c>
      <c r="E298" s="8">
        <v>2.06</v>
      </c>
      <c r="F298" s="8">
        <v>35.049998760223403</v>
      </c>
      <c r="G298" s="8">
        <v>9.2780001461505908</v>
      </c>
      <c r="H298" s="8">
        <v>9.2780001461505908</v>
      </c>
      <c r="I298" s="2">
        <v>2</v>
      </c>
      <c r="J298" s="17">
        <v>0.89536482095718395</v>
      </c>
      <c r="K298" s="17">
        <v>0.38725760579109197</v>
      </c>
      <c r="L298" s="17">
        <v>1.2589254379272501</v>
      </c>
      <c r="M298" s="17">
        <v>0.54450267553329501</v>
      </c>
      <c r="N298" s="3">
        <f t="shared" si="20"/>
        <v>0.77151263505220535</v>
      </c>
      <c r="O298" s="3">
        <f t="shared" si="21"/>
        <v>0.71993374824523948</v>
      </c>
      <c r="P298" s="3">
        <f t="shared" si="22"/>
        <v>0.38819928455763741</v>
      </c>
      <c r="Q298" s="9">
        <v>7.2400000000000006E-2</v>
      </c>
      <c r="R298" s="9" t="s">
        <v>201</v>
      </c>
      <c r="S298" s="9">
        <v>0.99119999999999997</v>
      </c>
      <c r="T298" s="9" t="s">
        <v>201</v>
      </c>
      <c r="U298" s="9">
        <v>0.32400000000000001</v>
      </c>
      <c r="V298" s="9" t="s">
        <v>201</v>
      </c>
      <c r="W298" s="9"/>
      <c r="X298" s="1" t="s">
        <v>855</v>
      </c>
      <c r="Y298" s="1">
        <f t="shared" si="23"/>
        <v>-0.47406394593772183</v>
      </c>
      <c r="Z298" s="1">
        <f t="shared" si="24"/>
        <v>0.48945498979338786</v>
      </c>
      <c r="AA298" s="1" t="s">
        <v>202</v>
      </c>
      <c r="AB298" s="1" t="s">
        <v>7741</v>
      </c>
      <c r="AC298" s="1" t="s">
        <v>1185</v>
      </c>
    </row>
    <row r="299" spans="1:29" ht="13" x14ac:dyDescent="0.2">
      <c r="A299" s="1" t="s">
        <v>737</v>
      </c>
      <c r="B299" s="1" t="s">
        <v>738</v>
      </c>
      <c r="C299" s="1">
        <v>231</v>
      </c>
      <c r="D299" s="8">
        <v>11.13</v>
      </c>
      <c r="E299" s="8">
        <v>11.51</v>
      </c>
      <c r="F299" s="8">
        <v>60.049998760223403</v>
      </c>
      <c r="G299" s="8">
        <v>20.0900003314018</v>
      </c>
      <c r="H299" s="8">
        <v>13.5499998927116</v>
      </c>
      <c r="I299" s="2">
        <v>8</v>
      </c>
      <c r="J299" s="17">
        <v>1.3304539918899501</v>
      </c>
      <c r="K299" s="17">
        <v>9.6382901072502095E-2</v>
      </c>
      <c r="L299" s="17">
        <v>1.4321879148483301</v>
      </c>
      <c r="M299" s="17">
        <v>0.106659613549709</v>
      </c>
      <c r="N299" s="3">
        <f t="shared" si="20"/>
        <v>0.74142110534012284</v>
      </c>
      <c r="O299" s="3">
        <f t="shared" si="21"/>
        <v>0.71855680271982947</v>
      </c>
      <c r="P299" s="3">
        <f t="shared" si="22"/>
        <v>0.740070934208372</v>
      </c>
      <c r="Q299" s="9">
        <v>0.2283</v>
      </c>
      <c r="R299" s="9" t="s">
        <v>201</v>
      </c>
      <c r="S299" s="9">
        <v>0.94489999999999996</v>
      </c>
      <c r="T299" s="9" t="s">
        <v>201</v>
      </c>
      <c r="U299" s="9">
        <v>0.53500000000000003</v>
      </c>
      <c r="V299" s="9" t="s">
        <v>201</v>
      </c>
      <c r="W299" s="9"/>
      <c r="X299" s="1" t="s">
        <v>737</v>
      </c>
      <c r="Y299" s="1">
        <f t="shared" si="23"/>
        <v>-0.4768258870383742</v>
      </c>
      <c r="Z299" s="1">
        <f t="shared" si="24"/>
        <v>0.27164621797877153</v>
      </c>
      <c r="AA299" s="1" t="s">
        <v>202</v>
      </c>
      <c r="AB299" s="1" t="s">
        <v>7695</v>
      </c>
      <c r="AC299" s="1" t="s">
        <v>1155</v>
      </c>
    </row>
    <row r="300" spans="1:29" ht="13" x14ac:dyDescent="0.2">
      <c r="A300" s="1" t="s">
        <v>483</v>
      </c>
      <c r="B300" s="1" t="s">
        <v>484</v>
      </c>
      <c r="C300" s="1">
        <v>334</v>
      </c>
      <c r="D300" s="8">
        <v>6.3</v>
      </c>
      <c r="E300" s="8">
        <v>8.2899999999999991</v>
      </c>
      <c r="F300" s="8">
        <v>56.999999284744298</v>
      </c>
      <c r="G300" s="8">
        <v>39.129999279975898</v>
      </c>
      <c r="H300" s="8">
        <v>22.220000624656699</v>
      </c>
      <c r="I300" s="2">
        <v>5</v>
      </c>
      <c r="J300" s="17">
        <v>1.05681800842285</v>
      </c>
      <c r="K300" s="17">
        <v>0.27542290091514599</v>
      </c>
      <c r="L300" s="17">
        <v>1.2246161699295</v>
      </c>
      <c r="M300" s="17">
        <v>0.380189388990402</v>
      </c>
      <c r="N300" s="3">
        <f t="shared" si="20"/>
        <v>0.73426161706447446</v>
      </c>
      <c r="O300" s="3">
        <f t="shared" si="21"/>
        <v>0.718503698706626</v>
      </c>
      <c r="P300" s="3">
        <f t="shared" si="22"/>
        <v>0.47623184943628</v>
      </c>
      <c r="Q300" s="9">
        <v>9.8000000000000004E-2</v>
      </c>
      <c r="R300" s="9" t="s">
        <v>201</v>
      </c>
      <c r="S300" s="9">
        <v>0.89270000000000005</v>
      </c>
      <c r="T300" s="9" t="s">
        <v>201</v>
      </c>
      <c r="U300" s="9">
        <v>0.3458</v>
      </c>
      <c r="V300" s="9" t="s">
        <v>201</v>
      </c>
      <c r="W300" s="9"/>
      <c r="X300" s="1" t="s">
        <v>483</v>
      </c>
      <c r="Y300" s="1">
        <f t="shared" si="23"/>
        <v>-0.47693251149358507</v>
      </c>
      <c r="Z300" s="1">
        <f t="shared" si="24"/>
        <v>0.46117501106209624</v>
      </c>
      <c r="AA300" s="1" t="s">
        <v>202</v>
      </c>
      <c r="AB300" s="1" t="s">
        <v>8005</v>
      </c>
      <c r="AC300" s="1" t="s">
        <v>1140</v>
      </c>
    </row>
    <row r="301" spans="1:29" ht="13" x14ac:dyDescent="0.2">
      <c r="A301" s="1" t="s">
        <v>267</v>
      </c>
      <c r="B301" s="1" t="s">
        <v>268</v>
      </c>
      <c r="C301" s="1">
        <v>393</v>
      </c>
      <c r="D301" s="8">
        <v>4.49</v>
      </c>
      <c r="E301" s="8">
        <v>4.6900000000000004</v>
      </c>
      <c r="F301" s="8">
        <v>17.689999938011201</v>
      </c>
      <c r="G301" s="8">
        <v>9.3209996819496208</v>
      </c>
      <c r="H301" s="8">
        <v>3.7909999489784201</v>
      </c>
      <c r="I301" s="2">
        <v>4</v>
      </c>
      <c r="J301" s="17">
        <v>1.4859360456466699</v>
      </c>
      <c r="K301" s="17">
        <v>0.76559662818908703</v>
      </c>
      <c r="L301" s="17">
        <v>0.66680675745010398</v>
      </c>
      <c r="M301" s="17">
        <v>0.28575906157493602</v>
      </c>
      <c r="N301" s="3">
        <f t="shared" si="20"/>
        <v>0.80102462321519918</v>
      </c>
      <c r="O301" s="3">
        <f t="shared" si="21"/>
        <v>0.71620169281959556</v>
      </c>
      <c r="P301" s="3">
        <f t="shared" si="22"/>
        <v>0.50128894991201234</v>
      </c>
      <c r="Q301" s="9">
        <v>0.1406</v>
      </c>
      <c r="R301" s="9" t="s">
        <v>201</v>
      </c>
      <c r="S301" s="9">
        <v>0.90700000000000003</v>
      </c>
      <c r="T301" s="9" t="s">
        <v>201</v>
      </c>
      <c r="U301" s="9">
        <v>0.48530000000000001</v>
      </c>
      <c r="V301" s="9" t="s">
        <v>201</v>
      </c>
      <c r="W301" s="9"/>
      <c r="X301" s="1" t="s">
        <v>267</v>
      </c>
      <c r="Y301" s="1">
        <f t="shared" si="23"/>
        <v>-0.48156216626027176</v>
      </c>
      <c r="Z301" s="1">
        <f t="shared" si="24"/>
        <v>0.31398970868471443</v>
      </c>
      <c r="AA301" s="1" t="s">
        <v>202</v>
      </c>
      <c r="AB301" s="1" t="s">
        <v>8281</v>
      </c>
      <c r="AC301" s="1" t="s">
        <v>1450</v>
      </c>
    </row>
    <row r="302" spans="1:29" ht="13" x14ac:dyDescent="0.2">
      <c r="A302" s="1" t="s">
        <v>643</v>
      </c>
      <c r="B302" s="1" t="s">
        <v>644</v>
      </c>
      <c r="C302" s="1">
        <v>430</v>
      </c>
      <c r="D302" s="8">
        <v>3.62</v>
      </c>
      <c r="E302" s="8">
        <v>6.27</v>
      </c>
      <c r="F302" s="8">
        <v>38.490000367164598</v>
      </c>
      <c r="G302" s="8">
        <v>18.179999291896799</v>
      </c>
      <c r="H302" s="8">
        <v>12.189999967813501</v>
      </c>
      <c r="I302" s="2">
        <v>13</v>
      </c>
      <c r="J302" s="17">
        <v>1.2589249610900899</v>
      </c>
      <c r="K302" s="17">
        <v>0.16292959451675401</v>
      </c>
      <c r="L302" s="17">
        <v>1.6292960643768299</v>
      </c>
      <c r="M302" s="17">
        <v>0.17060823738575001</v>
      </c>
      <c r="N302" s="3">
        <f t="shared" si="20"/>
        <v>0.80543971434235595</v>
      </c>
      <c r="O302" s="3">
        <f t="shared" si="21"/>
        <v>0.71476659923791996</v>
      </c>
      <c r="P302" s="3">
        <f t="shared" si="22"/>
        <v>0.75282100854567779</v>
      </c>
      <c r="Q302" s="9">
        <v>0.28029999999999999</v>
      </c>
      <c r="R302" s="9" t="s">
        <v>201</v>
      </c>
      <c r="S302" s="9">
        <v>0.9294</v>
      </c>
      <c r="T302" s="9" t="s">
        <v>201</v>
      </c>
      <c r="U302" s="9">
        <v>0.64090000000000003</v>
      </c>
      <c r="V302" s="9" t="s">
        <v>201</v>
      </c>
      <c r="W302" s="9"/>
      <c r="X302" s="1" t="s">
        <v>643</v>
      </c>
      <c r="Y302" s="1">
        <f t="shared" si="23"/>
        <v>-0.4844558755047127</v>
      </c>
      <c r="Z302" s="1">
        <f t="shared" si="24"/>
        <v>0.1932097284159332</v>
      </c>
      <c r="AA302" s="1" t="s">
        <v>202</v>
      </c>
      <c r="AB302" s="1" t="s">
        <v>7608</v>
      </c>
      <c r="AC302" s="1" t="s">
        <v>1134</v>
      </c>
    </row>
    <row r="303" spans="1:29" ht="13" x14ac:dyDescent="0.2">
      <c r="A303" s="1" t="s">
        <v>245</v>
      </c>
      <c r="B303" s="1" t="s">
        <v>246</v>
      </c>
      <c r="C303" s="1">
        <v>218</v>
      </c>
      <c r="D303" s="8">
        <v>11.81</v>
      </c>
      <c r="E303" s="8">
        <v>12.81</v>
      </c>
      <c r="F303" s="8">
        <v>46.799999475479098</v>
      </c>
      <c r="G303" s="8">
        <v>24.8099997639656</v>
      </c>
      <c r="H303" s="8">
        <v>15.860000252723699</v>
      </c>
      <c r="I303" s="2">
        <v>7</v>
      </c>
      <c r="J303" s="17">
        <v>1.21338903903961</v>
      </c>
      <c r="K303" s="17">
        <v>0.129419595003128</v>
      </c>
      <c r="L303" s="17">
        <v>2.3334579467773402</v>
      </c>
      <c r="M303" s="17">
        <v>0.208929613232613</v>
      </c>
      <c r="N303" s="3">
        <f t="shared" si="20"/>
        <v>0.97129904851317284</v>
      </c>
      <c r="O303" s="3">
        <f t="shared" si="21"/>
        <v>0.71115932613611155</v>
      </c>
      <c r="P303" s="3">
        <f t="shared" si="22"/>
        <v>1.033449337207798</v>
      </c>
      <c r="Q303" s="9">
        <v>0.56989999999999996</v>
      </c>
      <c r="R303" s="9" t="s">
        <v>201</v>
      </c>
      <c r="S303" s="9">
        <v>0.7218</v>
      </c>
      <c r="T303" s="9" t="s">
        <v>201</v>
      </c>
      <c r="U303" s="9">
        <v>0.95920000000000005</v>
      </c>
      <c r="V303" s="9" t="s">
        <v>201</v>
      </c>
      <c r="W303" s="9"/>
      <c r="X303" s="1" t="s">
        <v>245</v>
      </c>
      <c r="Y303" s="1">
        <f t="shared" si="23"/>
        <v>-0.49175528148986725</v>
      </c>
      <c r="Z303" s="1">
        <f t="shared" si="24"/>
        <v>1.8090829909207715E-2</v>
      </c>
      <c r="AA303" s="1" t="s">
        <v>202</v>
      </c>
      <c r="AB303" s="1" t="s">
        <v>7637</v>
      </c>
      <c r="AC303" s="1" t="s">
        <v>1155</v>
      </c>
    </row>
    <row r="304" spans="1:29" ht="13" x14ac:dyDescent="0.2">
      <c r="A304" s="1" t="s">
        <v>969</v>
      </c>
      <c r="B304" s="1" t="s">
        <v>970</v>
      </c>
      <c r="C304" s="1">
        <v>271</v>
      </c>
      <c r="D304" s="8">
        <v>9.2200000000000006</v>
      </c>
      <c r="E304" s="8">
        <v>13.26</v>
      </c>
      <c r="F304" s="8">
        <v>49.540001153945902</v>
      </c>
      <c r="G304" s="8">
        <v>16.619999706745102</v>
      </c>
      <c r="H304" s="8">
        <v>7.6920002698898298</v>
      </c>
      <c r="I304" s="2">
        <v>8</v>
      </c>
      <c r="J304" s="17">
        <v>1.3931570053100599</v>
      </c>
      <c r="K304" s="17">
        <v>0.283139199018478</v>
      </c>
      <c r="L304" s="17">
        <v>1.1376272439956701</v>
      </c>
      <c r="M304" s="17">
        <v>0.22080047428607899</v>
      </c>
      <c r="N304" s="3">
        <f t="shared" si="20"/>
        <v>0.75868098065257172</v>
      </c>
      <c r="O304" s="3">
        <f t="shared" si="21"/>
        <v>0.710383221507074</v>
      </c>
      <c r="P304" s="3">
        <f t="shared" si="22"/>
        <v>0.5948712806357549</v>
      </c>
      <c r="Q304" s="9">
        <v>0.1663</v>
      </c>
      <c r="R304" s="9" t="s">
        <v>201</v>
      </c>
      <c r="S304" s="9">
        <v>0.97399999999999998</v>
      </c>
      <c r="T304" s="9" t="s">
        <v>201</v>
      </c>
      <c r="U304" s="9">
        <v>0.47660000000000002</v>
      </c>
      <c r="V304" s="9" t="s">
        <v>201</v>
      </c>
      <c r="W304" s="9"/>
      <c r="X304" s="1" t="s">
        <v>969</v>
      </c>
      <c r="Y304" s="1">
        <f t="shared" si="23"/>
        <v>-0.49333058771285487</v>
      </c>
      <c r="Z304" s="1">
        <f t="shared" si="24"/>
        <v>0.32184596198956267</v>
      </c>
      <c r="AA304" s="1" t="s">
        <v>202</v>
      </c>
      <c r="AB304" s="1" t="s">
        <v>8174</v>
      </c>
      <c r="AC304" s="1" t="s">
        <v>1310</v>
      </c>
    </row>
    <row r="305" spans="1:29" ht="13" x14ac:dyDescent="0.2">
      <c r="A305" s="1" t="s">
        <v>835</v>
      </c>
      <c r="B305" s="1" t="s">
        <v>836</v>
      </c>
      <c r="C305" s="1">
        <v>147</v>
      </c>
      <c r="D305" s="8">
        <v>15.86</v>
      </c>
      <c r="E305" s="8">
        <v>16.79</v>
      </c>
      <c r="F305" s="8">
        <v>62.989997863769503</v>
      </c>
      <c r="G305" s="8">
        <v>33.579999208450303</v>
      </c>
      <c r="H305" s="8">
        <v>20.3400000929832</v>
      </c>
      <c r="I305" s="2">
        <v>12</v>
      </c>
      <c r="J305" s="17">
        <v>0.94623708724975597</v>
      </c>
      <c r="K305" s="17">
        <v>0.46989411115646401</v>
      </c>
      <c r="L305" s="17">
        <v>0.94623714685440097</v>
      </c>
      <c r="M305" s="17">
        <v>0.41686937212943997</v>
      </c>
      <c r="N305" s="3">
        <f t="shared" si="20"/>
        <v>0.69480942934751522</v>
      </c>
      <c r="O305" s="3">
        <f t="shared" si="21"/>
        <v>0.70806559920310996</v>
      </c>
      <c r="P305" s="3">
        <f t="shared" si="22"/>
        <v>0.29112960461639603</v>
      </c>
      <c r="Q305" s="9">
        <v>2.53E-2</v>
      </c>
      <c r="R305" s="9" t="s">
        <v>30</v>
      </c>
      <c r="S305" s="9">
        <v>0.64459999999999995</v>
      </c>
      <c r="T305" s="9" t="s">
        <v>201</v>
      </c>
      <c r="U305" s="9">
        <v>0.127</v>
      </c>
      <c r="V305" s="9" t="s">
        <v>201</v>
      </c>
      <c r="W305" s="9"/>
      <c r="X305" s="1" t="s">
        <v>835</v>
      </c>
      <c r="Y305" s="1">
        <f t="shared" si="23"/>
        <v>-0.49804506895634737</v>
      </c>
      <c r="Z305" s="1">
        <f t="shared" si="24"/>
        <v>0.89619627904404309</v>
      </c>
      <c r="AA305" s="1" t="s">
        <v>202</v>
      </c>
      <c r="AB305" s="1" t="s">
        <v>7762</v>
      </c>
      <c r="AC305" s="1" t="s">
        <v>1194</v>
      </c>
    </row>
    <row r="306" spans="1:29" ht="13" x14ac:dyDescent="0.2">
      <c r="A306" s="1" t="s">
        <v>391</v>
      </c>
      <c r="B306" s="1" t="s">
        <v>392</v>
      </c>
      <c r="C306" s="1">
        <v>479</v>
      </c>
      <c r="D306" s="8">
        <v>2.41</v>
      </c>
      <c r="E306" s="8">
        <v>2.58</v>
      </c>
      <c r="F306" s="8">
        <v>31.400001049041698</v>
      </c>
      <c r="G306" s="8">
        <v>7.0079997181892404</v>
      </c>
      <c r="H306" s="8">
        <v>3.63899990916252</v>
      </c>
      <c r="I306" s="2">
        <v>2</v>
      </c>
      <c r="J306" s="17">
        <v>0.77268058061599698</v>
      </c>
      <c r="K306" s="17">
        <v>0.58076441287994396</v>
      </c>
      <c r="L306" s="17">
        <v>0.83946001529693604</v>
      </c>
      <c r="M306" s="17">
        <v>0.63679552078247104</v>
      </c>
      <c r="N306" s="3">
        <f t="shared" si="20"/>
        <v>0.70742513239383709</v>
      </c>
      <c r="O306" s="3">
        <f t="shared" si="21"/>
        <v>0.70473805069923401</v>
      </c>
      <c r="P306" s="3">
        <f t="shared" si="22"/>
        <v>0.1193356104020076</v>
      </c>
      <c r="Q306" s="9">
        <v>2.2000000000000001E-3</v>
      </c>
      <c r="R306" s="9" t="s">
        <v>30</v>
      </c>
      <c r="S306" s="9">
        <v>0.37669999999999998</v>
      </c>
      <c r="T306" s="9" t="s">
        <v>201</v>
      </c>
      <c r="U306" s="9">
        <v>1.6199999999999999E-2</v>
      </c>
      <c r="V306" s="9" t="s">
        <v>30</v>
      </c>
      <c r="W306" s="9"/>
      <c r="X306" s="1" t="s">
        <v>391</v>
      </c>
      <c r="Y306" s="1">
        <f t="shared" si="23"/>
        <v>-0.50484098373495345</v>
      </c>
      <c r="Z306" s="1">
        <f t="shared" si="24"/>
        <v>1.790484985457369</v>
      </c>
      <c r="AA306" s="1" t="s">
        <v>202</v>
      </c>
      <c r="AB306" s="1" t="s">
        <v>8214</v>
      </c>
      <c r="AC306" s="1" t="s">
        <v>1185</v>
      </c>
    </row>
    <row r="307" spans="1:29" ht="13" x14ac:dyDescent="0.2">
      <c r="A307" s="1" t="s">
        <v>481</v>
      </c>
      <c r="B307" s="1" t="s">
        <v>482</v>
      </c>
      <c r="C307" s="1">
        <v>99</v>
      </c>
      <c r="D307" s="8">
        <v>22.2</v>
      </c>
      <c r="E307" s="8">
        <v>22.3</v>
      </c>
      <c r="F307" s="8">
        <v>100</v>
      </c>
      <c r="G307" s="8">
        <v>94.120001792907701</v>
      </c>
      <c r="H307" s="8">
        <v>83.819997310638399</v>
      </c>
      <c r="I307" s="2">
        <v>11</v>
      </c>
      <c r="J307" s="17">
        <v>2.2284350395202601</v>
      </c>
      <c r="K307" s="17">
        <v>0.41686940193176297</v>
      </c>
      <c r="L307" s="17">
        <v>0.99083197116851796</v>
      </c>
      <c r="M307" s="17">
        <v>0.21478304266929599</v>
      </c>
      <c r="N307" s="3">
        <f t="shared" si="20"/>
        <v>0.96272986382245929</v>
      </c>
      <c r="O307" s="3">
        <f t="shared" si="21"/>
        <v>0.70385068655014038</v>
      </c>
      <c r="P307" s="3">
        <f t="shared" si="22"/>
        <v>0.90557300669320906</v>
      </c>
      <c r="Q307" s="9">
        <v>0.51039999999999996</v>
      </c>
      <c r="R307" s="9" t="s">
        <v>201</v>
      </c>
      <c r="S307" s="9">
        <v>0.69789999999999996</v>
      </c>
      <c r="T307" s="9" t="s">
        <v>201</v>
      </c>
      <c r="U307" s="9">
        <v>0.93959999999999999</v>
      </c>
      <c r="V307" s="9" t="s">
        <v>201</v>
      </c>
      <c r="W307" s="9"/>
      <c r="X307" s="1" t="s">
        <v>481</v>
      </c>
      <c r="Y307" s="1">
        <f t="shared" si="23"/>
        <v>-0.50665868395199776</v>
      </c>
      <c r="Z307" s="1">
        <f t="shared" si="24"/>
        <v>2.7056991894431778E-2</v>
      </c>
      <c r="AA307" s="1" t="s">
        <v>202</v>
      </c>
      <c r="AB307" s="1" t="s">
        <v>7382</v>
      </c>
      <c r="AC307" s="1" t="s">
        <v>1148</v>
      </c>
    </row>
    <row r="308" spans="1:29" ht="13" x14ac:dyDescent="0.2">
      <c r="A308" s="1" t="s">
        <v>713</v>
      </c>
      <c r="B308" s="1" t="s">
        <v>714</v>
      </c>
      <c r="C308" s="1">
        <v>83</v>
      </c>
      <c r="D308" s="8">
        <v>25.11</v>
      </c>
      <c r="E308" s="8">
        <v>27.12</v>
      </c>
      <c r="F308" s="8">
        <v>39.100000262260401</v>
      </c>
      <c r="G308" s="8">
        <v>34.589999914169297</v>
      </c>
      <c r="H308" s="8">
        <v>27.320000529289199</v>
      </c>
      <c r="I308" s="2">
        <v>21</v>
      </c>
      <c r="J308" s="17">
        <v>1.22461605072021</v>
      </c>
      <c r="K308" s="17">
        <v>0.15417009592056299</v>
      </c>
      <c r="L308" s="17">
        <v>1.4060475826263401</v>
      </c>
      <c r="M308" s="17">
        <v>0.181970089673996</v>
      </c>
      <c r="N308" s="3">
        <f t="shared" si="20"/>
        <v>0.74170095473527731</v>
      </c>
      <c r="O308" s="3">
        <f t="shared" si="21"/>
        <v>0.70329307019710297</v>
      </c>
      <c r="P308" s="3">
        <f t="shared" si="22"/>
        <v>0.66659697551123265</v>
      </c>
      <c r="Q308" s="9">
        <v>0.1925</v>
      </c>
      <c r="R308" s="9" t="s">
        <v>201</v>
      </c>
      <c r="S308" s="9">
        <v>0.93940000000000001</v>
      </c>
      <c r="T308" s="9" t="s">
        <v>201</v>
      </c>
      <c r="U308" s="9">
        <v>0.49480000000000002</v>
      </c>
      <c r="V308" s="9" t="s">
        <v>201</v>
      </c>
      <c r="W308" s="9"/>
      <c r="X308" s="1" t="s">
        <v>713</v>
      </c>
      <c r="Y308" s="1">
        <f t="shared" si="23"/>
        <v>-0.50780209291145628</v>
      </c>
      <c r="Z308" s="1">
        <f t="shared" si="24"/>
        <v>0.30557030904291693</v>
      </c>
      <c r="AA308" s="1" t="s">
        <v>202</v>
      </c>
      <c r="AB308" s="1" t="s">
        <v>7306</v>
      </c>
      <c r="AC308" s="1" t="s">
        <v>1155</v>
      </c>
    </row>
    <row r="309" spans="1:29" ht="13" x14ac:dyDescent="0.2">
      <c r="A309" s="1" t="s">
        <v>795</v>
      </c>
      <c r="B309" s="1" t="s">
        <v>796</v>
      </c>
      <c r="C309" s="1">
        <v>110</v>
      </c>
      <c r="D309" s="8">
        <v>19.46</v>
      </c>
      <c r="E309" s="8">
        <v>20.45</v>
      </c>
      <c r="F309" s="8">
        <v>58.2799971103668</v>
      </c>
      <c r="G309" s="8">
        <v>37.869998812675497</v>
      </c>
      <c r="H309" s="8">
        <v>24.259999394416798</v>
      </c>
      <c r="I309" s="2">
        <v>16</v>
      </c>
      <c r="J309" s="17">
        <v>1.6443719863891599</v>
      </c>
      <c r="K309" s="17">
        <v>0.121338896453381</v>
      </c>
      <c r="L309" s="17">
        <v>1.2823306322097801</v>
      </c>
      <c r="M309" s="17">
        <v>0.106659613549709</v>
      </c>
      <c r="N309" s="3">
        <f t="shared" si="20"/>
        <v>0.78867528215050753</v>
      </c>
      <c r="O309" s="3">
        <f t="shared" si="21"/>
        <v>0.70183476433158054</v>
      </c>
      <c r="P309" s="3">
        <f t="shared" si="22"/>
        <v>0.79296819570088095</v>
      </c>
      <c r="Q309" s="9">
        <v>0.28760000000000002</v>
      </c>
      <c r="R309" s="9" t="s">
        <v>201</v>
      </c>
      <c r="S309" s="9">
        <v>0.96389999999999998</v>
      </c>
      <c r="T309" s="9" t="s">
        <v>201</v>
      </c>
      <c r="U309" s="9">
        <v>0.63100000000000001</v>
      </c>
      <c r="V309" s="9" t="s">
        <v>201</v>
      </c>
      <c r="W309" s="9"/>
      <c r="X309" s="1" t="s">
        <v>795</v>
      </c>
      <c r="Y309" s="1">
        <f t="shared" si="23"/>
        <v>-0.51079668364401853</v>
      </c>
      <c r="Z309" s="1">
        <f t="shared" si="24"/>
        <v>0.19997064075586568</v>
      </c>
      <c r="AA309" s="1" t="s">
        <v>202</v>
      </c>
      <c r="AB309" s="1" t="s">
        <v>7617</v>
      </c>
      <c r="AC309" s="1" t="s">
        <v>1148</v>
      </c>
    </row>
    <row r="310" spans="1:29" ht="13" x14ac:dyDescent="0.2">
      <c r="A310" s="1" t="s">
        <v>307</v>
      </c>
      <c r="B310" s="1" t="s">
        <v>308</v>
      </c>
      <c r="C310" s="1">
        <v>275</v>
      </c>
      <c r="D310" s="8">
        <v>8.86</v>
      </c>
      <c r="E310" s="8">
        <v>18.86</v>
      </c>
      <c r="F310" s="8">
        <v>57.4299991130829</v>
      </c>
      <c r="G310" s="8">
        <v>39.939999580383301</v>
      </c>
      <c r="H310" s="8">
        <v>29.1500002145767</v>
      </c>
      <c r="I310" s="2">
        <v>11</v>
      </c>
      <c r="J310" s="17">
        <v>1.22461605072021</v>
      </c>
      <c r="K310" s="17">
        <v>0.61944109201431297</v>
      </c>
      <c r="L310" s="17">
        <v>0.77983009815216098</v>
      </c>
      <c r="M310" s="17">
        <v>0.35645112395286599</v>
      </c>
      <c r="N310" s="3">
        <f t="shared" si="20"/>
        <v>0.74508459120988746</v>
      </c>
      <c r="O310" s="3">
        <f t="shared" si="21"/>
        <v>0.69963559508323692</v>
      </c>
      <c r="P310" s="3">
        <f t="shared" si="22"/>
        <v>0.36422517379367519</v>
      </c>
      <c r="Q310" s="9">
        <v>5.5599999999999997E-2</v>
      </c>
      <c r="R310" s="9" t="s">
        <v>201</v>
      </c>
      <c r="S310" s="9">
        <v>0.90300000000000002</v>
      </c>
      <c r="T310" s="9" t="s">
        <v>201</v>
      </c>
      <c r="U310" s="9">
        <v>0.25609999999999999</v>
      </c>
      <c r="V310" s="9" t="s">
        <v>201</v>
      </c>
      <c r="W310" s="9"/>
      <c r="X310" s="1" t="s">
        <v>307</v>
      </c>
      <c r="Y310" s="1">
        <f t="shared" si="23"/>
        <v>-0.51532440433603799</v>
      </c>
      <c r="Z310" s="1">
        <f t="shared" si="24"/>
        <v>0.59159042153157027</v>
      </c>
      <c r="AA310" s="1" t="s">
        <v>202</v>
      </c>
      <c r="AB310" s="1" t="s">
        <v>8277</v>
      </c>
      <c r="AC310" s="1" t="s">
        <v>1155</v>
      </c>
    </row>
    <row r="311" spans="1:29" ht="13" x14ac:dyDescent="0.2">
      <c r="A311" s="1" t="s">
        <v>861</v>
      </c>
      <c r="B311" s="1" t="s">
        <v>862</v>
      </c>
      <c r="C311" s="1">
        <v>17</v>
      </c>
      <c r="D311" s="8">
        <v>52.74</v>
      </c>
      <c r="E311" s="8">
        <v>53.75</v>
      </c>
      <c r="F311" s="8">
        <v>77.9399991035461</v>
      </c>
      <c r="G311" s="8">
        <v>67.170000076293903</v>
      </c>
      <c r="H311" s="8">
        <v>58.149999380111701</v>
      </c>
      <c r="I311" s="2">
        <v>39</v>
      </c>
      <c r="J311" s="17">
        <v>2.1086280345916699</v>
      </c>
      <c r="K311" s="17">
        <v>0.22698649764060999</v>
      </c>
      <c r="L311" s="17">
        <v>1.16949939727783</v>
      </c>
      <c r="M311" s="17">
        <v>0.14996849000453899</v>
      </c>
      <c r="N311" s="3">
        <f t="shared" si="20"/>
        <v>0.91377060487866235</v>
      </c>
      <c r="O311" s="3">
        <f t="shared" si="21"/>
        <v>0.69824294745922</v>
      </c>
      <c r="P311" s="3">
        <f t="shared" si="22"/>
        <v>0.92161951173704049</v>
      </c>
      <c r="Q311" s="9">
        <v>0.46350000000000002</v>
      </c>
      <c r="R311" s="9" t="s">
        <v>201</v>
      </c>
      <c r="S311" s="9">
        <v>0.77429999999999999</v>
      </c>
      <c r="T311" s="9" t="s">
        <v>201</v>
      </c>
      <c r="U311" s="9">
        <v>0.86350000000000005</v>
      </c>
      <c r="V311" s="9" t="s">
        <v>201</v>
      </c>
      <c r="W311" s="9"/>
      <c r="X311" s="1" t="s">
        <v>861</v>
      </c>
      <c r="Y311" s="1">
        <f t="shared" si="23"/>
        <v>-0.51819899812147552</v>
      </c>
      <c r="Z311" s="1">
        <f t="shared" si="24"/>
        <v>6.373765809652239E-2</v>
      </c>
      <c r="AA311" s="1" t="s">
        <v>202</v>
      </c>
      <c r="AB311" s="1" t="s">
        <v>8303</v>
      </c>
      <c r="AC311" s="1" t="s">
        <v>1450</v>
      </c>
    </row>
    <row r="312" spans="1:29" ht="13" x14ac:dyDescent="0.2">
      <c r="A312" s="1" t="s">
        <v>745</v>
      </c>
      <c r="B312" s="1" t="s">
        <v>746</v>
      </c>
      <c r="C312" s="1">
        <v>27</v>
      </c>
      <c r="D312" s="8">
        <v>41.42</v>
      </c>
      <c r="E312" s="8">
        <v>42.66</v>
      </c>
      <c r="F312" s="8">
        <v>68.730002641677899</v>
      </c>
      <c r="G312" s="8">
        <v>59.289997816085801</v>
      </c>
      <c r="H312" s="8">
        <v>59.289997816085801</v>
      </c>
      <c r="I312" s="2">
        <v>36</v>
      </c>
      <c r="J312" s="17">
        <v>1.0185910463333101</v>
      </c>
      <c r="K312" s="17">
        <v>0.337287306785584</v>
      </c>
      <c r="L312" s="17">
        <v>1.10662376880646</v>
      </c>
      <c r="M312" s="17">
        <v>0.37325015664100603</v>
      </c>
      <c r="N312" s="3">
        <f t="shared" si="20"/>
        <v>0.70893806964159001</v>
      </c>
      <c r="O312" s="3">
        <f t="shared" si="21"/>
        <v>0.69592060148715806</v>
      </c>
      <c r="P312" s="3">
        <f t="shared" si="22"/>
        <v>0.41022333175984088</v>
      </c>
      <c r="Q312" s="9">
        <v>6.3399999999999998E-2</v>
      </c>
      <c r="R312" s="9" t="s">
        <v>201</v>
      </c>
      <c r="S312" s="9">
        <v>0.78810000000000002</v>
      </c>
      <c r="T312" s="9" t="s">
        <v>201</v>
      </c>
      <c r="U312" s="9">
        <v>0.25090000000000001</v>
      </c>
      <c r="V312" s="9" t="s">
        <v>201</v>
      </c>
      <c r="W312" s="9"/>
      <c r="X312" s="1" t="s">
        <v>745</v>
      </c>
      <c r="Y312" s="1">
        <f t="shared" si="23"/>
        <v>-0.52300537843252648</v>
      </c>
      <c r="Z312" s="1">
        <f t="shared" si="24"/>
        <v>0.60049933868538941</v>
      </c>
      <c r="AA312" s="1" t="s">
        <v>202</v>
      </c>
      <c r="AB312" s="1" t="s">
        <v>7661</v>
      </c>
      <c r="AC312" s="1" t="s">
        <v>1450</v>
      </c>
    </row>
    <row r="313" spans="1:29" ht="13" x14ac:dyDescent="0.2">
      <c r="A313" s="1" t="s">
        <v>341</v>
      </c>
      <c r="B313" s="1" t="s">
        <v>342</v>
      </c>
      <c r="C313" s="1">
        <v>408</v>
      </c>
      <c r="D313" s="8">
        <v>4.1399999999999997</v>
      </c>
      <c r="E313" s="8">
        <v>4.3</v>
      </c>
      <c r="F313" s="8">
        <v>35.710000991821303</v>
      </c>
      <c r="G313" s="8">
        <v>19.640000164508798</v>
      </c>
      <c r="H313" s="8">
        <v>10.710000246763199</v>
      </c>
      <c r="I313" s="2">
        <v>2</v>
      </c>
      <c r="J313" s="17">
        <v>1.1912419795989999</v>
      </c>
      <c r="K313" s="17">
        <v>0.188799098134041</v>
      </c>
      <c r="L313" s="17">
        <v>1.3427649736404399</v>
      </c>
      <c r="M313" s="17">
        <v>0.19952623546123499</v>
      </c>
      <c r="N313" s="3">
        <f t="shared" si="20"/>
        <v>0.73058307170867898</v>
      </c>
      <c r="O313" s="3">
        <f t="shared" si="21"/>
        <v>0.69538410753011748</v>
      </c>
      <c r="P313" s="3">
        <f t="shared" si="22"/>
        <v>0.62250155229229753</v>
      </c>
      <c r="Q313" s="9">
        <v>0.1648</v>
      </c>
      <c r="R313" s="9" t="s">
        <v>201</v>
      </c>
      <c r="S313" s="9">
        <v>0.90910000000000002</v>
      </c>
      <c r="T313" s="9" t="s">
        <v>201</v>
      </c>
      <c r="U313" s="9">
        <v>0.45040000000000002</v>
      </c>
      <c r="V313" s="9" t="s">
        <v>201</v>
      </c>
      <c r="W313" s="9"/>
      <c r="X313" s="1" t="s">
        <v>341</v>
      </c>
      <c r="Y313" s="1">
        <f t="shared" si="23"/>
        <v>-0.52411799913255741</v>
      </c>
      <c r="Z313" s="1">
        <f t="shared" si="24"/>
        <v>0.34640161815671017</v>
      </c>
      <c r="AA313" s="1" t="s">
        <v>202</v>
      </c>
      <c r="AB313" s="1" t="s">
        <v>8087</v>
      </c>
      <c r="AC313" s="1" t="s">
        <v>1140</v>
      </c>
    </row>
    <row r="314" spans="1:29" ht="13" x14ac:dyDescent="0.2">
      <c r="A314" s="1" t="s">
        <v>393</v>
      </c>
      <c r="B314" s="1" t="s">
        <v>394</v>
      </c>
      <c r="C314" s="1">
        <v>416</v>
      </c>
      <c r="D314" s="8">
        <v>4.07</v>
      </c>
      <c r="E314" s="8">
        <v>4.09</v>
      </c>
      <c r="F314" s="8">
        <v>59.799998998642003</v>
      </c>
      <c r="G314" s="8">
        <v>20.100000500678998</v>
      </c>
      <c r="H314" s="8">
        <v>12.559999525546999</v>
      </c>
      <c r="I314" s="2">
        <v>3</v>
      </c>
      <c r="J314" s="17">
        <v>0.84722739458084095</v>
      </c>
      <c r="K314" s="17">
        <v>0.52966338396072399</v>
      </c>
      <c r="L314" s="17">
        <v>0.87096357345581099</v>
      </c>
      <c r="M314" s="17">
        <v>0.53951060771942105</v>
      </c>
      <c r="N314" s="3">
        <f t="shared" si="20"/>
        <v>0.69684123992919922</v>
      </c>
      <c r="O314" s="3">
        <f t="shared" si="21"/>
        <v>0.693369001150131</v>
      </c>
      <c r="P314" s="3">
        <f t="shared" si="22"/>
        <v>0.18764855972571451</v>
      </c>
      <c r="Q314" s="9">
        <v>7.6E-3</v>
      </c>
      <c r="R314" s="9" t="s">
        <v>30</v>
      </c>
      <c r="S314" s="9">
        <v>0.49680000000000002</v>
      </c>
      <c r="T314" s="9" t="s">
        <v>201</v>
      </c>
      <c r="U314" s="9">
        <v>4.82E-2</v>
      </c>
      <c r="V314" s="9" t="s">
        <v>30</v>
      </c>
      <c r="W314" s="9"/>
      <c r="X314" s="1" t="s">
        <v>393</v>
      </c>
      <c r="Y314" s="1">
        <f t="shared" si="23"/>
        <v>-0.5283047563083525</v>
      </c>
      <c r="Z314" s="1">
        <f t="shared" si="24"/>
        <v>1.3169529617611504</v>
      </c>
      <c r="AA314" s="1" t="s">
        <v>202</v>
      </c>
      <c r="AB314" s="1" t="s">
        <v>7763</v>
      </c>
      <c r="AC314" s="1" t="s">
        <v>1815</v>
      </c>
    </row>
    <row r="315" spans="1:29" ht="13" x14ac:dyDescent="0.2">
      <c r="A315" s="1" t="s">
        <v>591</v>
      </c>
      <c r="B315" s="1" t="s">
        <v>592</v>
      </c>
      <c r="C315" s="1">
        <v>143</v>
      </c>
      <c r="D315" s="8">
        <v>16.25</v>
      </c>
      <c r="E315" s="8">
        <v>16.8</v>
      </c>
      <c r="F315" s="8">
        <v>73.210000991821303</v>
      </c>
      <c r="G315" s="8">
        <v>39.5599991083145</v>
      </c>
      <c r="H315" s="8">
        <v>32.400000095367403</v>
      </c>
      <c r="I315" s="2">
        <v>18</v>
      </c>
      <c r="J315" s="17">
        <v>1.3677289485931401</v>
      </c>
      <c r="K315" s="17">
        <v>0.14588139951229101</v>
      </c>
      <c r="L315" s="17">
        <v>1.2359474897384599</v>
      </c>
      <c r="M315" s="17">
        <v>0.147231251001358</v>
      </c>
      <c r="N315" s="3">
        <f t="shared" si="20"/>
        <v>0.72419727221131225</v>
      </c>
      <c r="O315" s="3">
        <f t="shared" si="21"/>
        <v>0.69158937036990897</v>
      </c>
      <c r="P315" s="3">
        <f t="shared" si="22"/>
        <v>0.66916872358978952</v>
      </c>
      <c r="Q315" s="9">
        <v>0.1837</v>
      </c>
      <c r="R315" s="9" t="s">
        <v>201</v>
      </c>
      <c r="S315" s="9">
        <v>0.90149999999999997</v>
      </c>
      <c r="T315" s="9" t="s">
        <v>201</v>
      </c>
      <c r="U315" s="9">
        <v>0.47020000000000001</v>
      </c>
      <c r="V315" s="9" t="s">
        <v>201</v>
      </c>
      <c r="W315" s="9"/>
      <c r="X315" s="1" t="s">
        <v>591</v>
      </c>
      <c r="Y315" s="1">
        <f t="shared" si="23"/>
        <v>-0.53201239975399961</v>
      </c>
      <c r="Z315" s="1">
        <f t="shared" si="24"/>
        <v>0.32771737521107941</v>
      </c>
      <c r="AA315" s="1" t="s">
        <v>202</v>
      </c>
      <c r="AB315" s="1" t="s">
        <v>7650</v>
      </c>
      <c r="AC315" s="1" t="s">
        <v>1134</v>
      </c>
    </row>
    <row r="316" spans="1:29" ht="13" x14ac:dyDescent="0.2">
      <c r="A316" s="1" t="s">
        <v>943</v>
      </c>
      <c r="B316" s="1" t="s">
        <v>944</v>
      </c>
      <c r="C316" s="1">
        <v>239</v>
      </c>
      <c r="D316" s="8">
        <v>10.82</v>
      </c>
      <c r="E316" s="8">
        <v>11.07</v>
      </c>
      <c r="F316" s="8">
        <v>36.439999938011198</v>
      </c>
      <c r="G316" s="8">
        <v>19.449999928474401</v>
      </c>
      <c r="H316" s="8">
        <v>12.33000010252</v>
      </c>
      <c r="I316" s="2">
        <v>6</v>
      </c>
      <c r="J316" s="17">
        <v>1.0185910463333101</v>
      </c>
      <c r="K316" s="17">
        <v>0.242102906107903</v>
      </c>
      <c r="L316" s="17">
        <v>1.52756607532501</v>
      </c>
      <c r="M316" s="17">
        <v>0.35974934697151201</v>
      </c>
      <c r="N316" s="3">
        <f t="shared" si="20"/>
        <v>0.78700234368443378</v>
      </c>
      <c r="O316" s="3">
        <f t="shared" si="21"/>
        <v>0.68917019665241108</v>
      </c>
      <c r="P316" s="3">
        <f t="shared" si="22"/>
        <v>0.60042442990698852</v>
      </c>
      <c r="Q316" s="9">
        <v>0.186</v>
      </c>
      <c r="R316" s="9" t="s">
        <v>201</v>
      </c>
      <c r="S316" s="9">
        <v>0.95640000000000003</v>
      </c>
      <c r="T316" s="9" t="s">
        <v>201</v>
      </c>
      <c r="U316" s="9">
        <v>0.5292</v>
      </c>
      <c r="V316" s="9" t="s">
        <v>201</v>
      </c>
      <c r="W316" s="9"/>
      <c r="X316" s="1" t="s">
        <v>943</v>
      </c>
      <c r="Y316" s="1">
        <f t="shared" si="23"/>
        <v>-0.53706778170445824</v>
      </c>
      <c r="Z316" s="1">
        <f t="shared" si="24"/>
        <v>0.27638016448453662</v>
      </c>
      <c r="AA316" s="1" t="s">
        <v>202</v>
      </c>
      <c r="AB316" s="1" t="s">
        <v>7980</v>
      </c>
      <c r="AC316" s="1" t="s">
        <v>1220</v>
      </c>
    </row>
    <row r="317" spans="1:29" ht="13" x14ac:dyDescent="0.2">
      <c r="A317" s="1" t="s">
        <v>381</v>
      </c>
      <c r="B317" s="1" t="s">
        <v>382</v>
      </c>
      <c r="C317" s="1">
        <v>182</v>
      </c>
      <c r="D317" s="8">
        <v>13.86</v>
      </c>
      <c r="E317" s="8">
        <v>14.11</v>
      </c>
      <c r="F317" s="8">
        <v>52.469998598098798</v>
      </c>
      <c r="G317" s="8">
        <v>32.1399986743927</v>
      </c>
      <c r="H317" s="8">
        <v>27.469998598098801</v>
      </c>
      <c r="I317" s="2">
        <v>9</v>
      </c>
      <c r="J317" s="17">
        <v>1.06659603118896</v>
      </c>
      <c r="K317" s="17">
        <v>0.31045588850974998</v>
      </c>
      <c r="L317" s="17">
        <v>1.2133888006210301</v>
      </c>
      <c r="M317" s="17">
        <v>0.25822600722312899</v>
      </c>
      <c r="N317" s="3">
        <f t="shared" si="20"/>
        <v>0.71216668188571719</v>
      </c>
      <c r="O317" s="3">
        <f t="shared" si="21"/>
        <v>0.68852595984935494</v>
      </c>
      <c r="P317" s="3">
        <f t="shared" si="22"/>
        <v>0.4980888386572927</v>
      </c>
      <c r="Q317" s="9">
        <v>9.9400000000000002E-2</v>
      </c>
      <c r="R317" s="9" t="s">
        <v>201</v>
      </c>
      <c r="S317" s="9">
        <v>0.83360000000000001</v>
      </c>
      <c r="T317" s="9" t="s">
        <v>201</v>
      </c>
      <c r="U317" s="9">
        <v>0.33150000000000002</v>
      </c>
      <c r="V317" s="9" t="s">
        <v>201</v>
      </c>
      <c r="W317" s="9"/>
      <c r="X317" s="1" t="s">
        <v>381</v>
      </c>
      <c r="Y317" s="1">
        <f t="shared" si="23"/>
        <v>-0.53841704482649988</v>
      </c>
      <c r="Z317" s="1">
        <f t="shared" si="24"/>
        <v>0.47951646725920805</v>
      </c>
      <c r="AA317" s="1" t="s">
        <v>202</v>
      </c>
      <c r="AB317" s="1" t="s">
        <v>8179</v>
      </c>
      <c r="AC317" s="1" t="s">
        <v>1155</v>
      </c>
    </row>
    <row r="318" spans="1:29" ht="13" x14ac:dyDescent="0.2">
      <c r="A318" s="1" t="s">
        <v>941</v>
      </c>
      <c r="B318" s="1" t="s">
        <v>942</v>
      </c>
      <c r="C318" s="1">
        <v>43</v>
      </c>
      <c r="D318" s="8">
        <v>35.15</v>
      </c>
      <c r="E318" s="8">
        <v>37.700000000000003</v>
      </c>
      <c r="F318" s="8">
        <v>96.670001745223999</v>
      </c>
      <c r="G318" s="8">
        <v>89.999997615814195</v>
      </c>
      <c r="H318" s="8">
        <v>76.109999418258695</v>
      </c>
      <c r="I318" s="2">
        <v>35</v>
      </c>
      <c r="J318" s="17">
        <v>1.6292959451675399</v>
      </c>
      <c r="K318" s="17">
        <v>0.35318320989608798</v>
      </c>
      <c r="L318" s="17">
        <v>1.0185914039611801</v>
      </c>
      <c r="M318" s="17">
        <v>0.244343057274818</v>
      </c>
      <c r="N318" s="3">
        <f t="shared" si="20"/>
        <v>0.81135340407490653</v>
      </c>
      <c r="O318" s="3">
        <f t="shared" si="21"/>
        <v>0.68588730692863398</v>
      </c>
      <c r="P318" s="3">
        <f t="shared" si="22"/>
        <v>0.6437904030915006</v>
      </c>
      <c r="Q318" s="9">
        <v>0.2263</v>
      </c>
      <c r="R318" s="9" t="s">
        <v>201</v>
      </c>
      <c r="S318" s="9">
        <v>0.90410000000000001</v>
      </c>
      <c r="T318" s="9" t="s">
        <v>201</v>
      </c>
      <c r="U318" s="9">
        <v>0.59899999999999998</v>
      </c>
      <c r="V318" s="9" t="s">
        <v>201</v>
      </c>
      <c r="W318" s="9"/>
      <c r="X318" s="1" t="s">
        <v>941</v>
      </c>
      <c r="Y318" s="1">
        <f t="shared" si="23"/>
        <v>-0.54395653757203311</v>
      </c>
      <c r="Z318" s="1">
        <f t="shared" si="24"/>
        <v>0.22257317761068865</v>
      </c>
      <c r="AA318" s="1" t="s">
        <v>202</v>
      </c>
      <c r="AB318" s="1" t="s">
        <v>7378</v>
      </c>
      <c r="AC318" s="1" t="s">
        <v>1148</v>
      </c>
    </row>
    <row r="319" spans="1:29" ht="13" x14ac:dyDescent="0.2">
      <c r="A319" s="1" t="s">
        <v>275</v>
      </c>
      <c r="B319" s="1" t="s">
        <v>276</v>
      </c>
      <c r="C319" s="1">
        <v>400</v>
      </c>
      <c r="D319" s="8">
        <v>4.2300000000000004</v>
      </c>
      <c r="E319" s="8">
        <v>4.95</v>
      </c>
      <c r="F319" s="8">
        <v>61.449998617172199</v>
      </c>
      <c r="G319" s="8">
        <v>22.9000002145767</v>
      </c>
      <c r="H319" s="8">
        <v>13.3599996566772</v>
      </c>
      <c r="I319" s="2">
        <v>4</v>
      </c>
      <c r="J319" s="17">
        <v>1.2359470129013099</v>
      </c>
      <c r="K319" s="17">
        <v>0.21086280047893499</v>
      </c>
      <c r="L319" s="17">
        <v>1.1587773561477701</v>
      </c>
      <c r="M319" s="17">
        <v>0.20323570072650901</v>
      </c>
      <c r="N319" s="3">
        <f t="shared" si="20"/>
        <v>0.70220571756363104</v>
      </c>
      <c r="O319" s="3">
        <f t="shared" si="21"/>
        <v>0.68482007831335256</v>
      </c>
      <c r="P319" s="3">
        <f t="shared" si="22"/>
        <v>0.57263320761195957</v>
      </c>
      <c r="Q319" s="9">
        <v>0.128</v>
      </c>
      <c r="R319" s="9" t="s">
        <v>201</v>
      </c>
      <c r="S319" s="9">
        <v>0.83009999999999995</v>
      </c>
      <c r="T319" s="9" t="s">
        <v>201</v>
      </c>
      <c r="U319" s="9">
        <v>0.37480000000000002</v>
      </c>
      <c r="V319" s="9" t="s">
        <v>201</v>
      </c>
      <c r="W319" s="9"/>
      <c r="X319" s="1" t="s">
        <v>275</v>
      </c>
      <c r="Y319" s="1">
        <f t="shared" si="23"/>
        <v>-0.54620309399751765</v>
      </c>
      <c r="Z319" s="1">
        <f t="shared" si="24"/>
        <v>0.42620041778425932</v>
      </c>
      <c r="AA319" s="1" t="s">
        <v>202</v>
      </c>
      <c r="AB319" s="1" t="s">
        <v>8071</v>
      </c>
      <c r="AC319" s="1" t="s">
        <v>1134</v>
      </c>
    </row>
    <row r="320" spans="1:29" ht="13" x14ac:dyDescent="0.2">
      <c r="A320" s="1" t="s">
        <v>871</v>
      </c>
      <c r="B320" s="1" t="s">
        <v>872</v>
      </c>
      <c r="C320" s="1">
        <v>273</v>
      </c>
      <c r="D320" s="8">
        <v>9.1</v>
      </c>
      <c r="E320" s="8">
        <v>9.6199999999999992</v>
      </c>
      <c r="F320" s="8">
        <v>63.760000467300401</v>
      </c>
      <c r="G320" s="8">
        <v>36.700001358985901</v>
      </c>
      <c r="H320" s="8">
        <v>36.700001358985901</v>
      </c>
      <c r="I320" s="2">
        <v>8</v>
      </c>
      <c r="J320" s="17">
        <v>1.29419600963593</v>
      </c>
      <c r="K320" s="17">
        <v>0.26546061038970897</v>
      </c>
      <c r="L320" s="17">
        <v>1.08642566204071</v>
      </c>
      <c r="M320" s="17">
        <v>0.28054335713386502</v>
      </c>
      <c r="N320" s="3">
        <f t="shared" si="20"/>
        <v>0.73165640980005342</v>
      </c>
      <c r="O320" s="3">
        <f t="shared" si="21"/>
        <v>0.68348450958728746</v>
      </c>
      <c r="P320" s="3">
        <f t="shared" si="22"/>
        <v>0.53639336728205989</v>
      </c>
      <c r="Q320" s="9">
        <v>0.12429999999999999</v>
      </c>
      <c r="R320" s="9" t="s">
        <v>201</v>
      </c>
      <c r="S320" s="9">
        <v>0.89749999999999996</v>
      </c>
      <c r="T320" s="9" t="s">
        <v>201</v>
      </c>
      <c r="U320" s="9">
        <v>0.39079999999999998</v>
      </c>
      <c r="V320" s="9" t="s">
        <v>201</v>
      </c>
      <c r="W320" s="9"/>
      <c r="X320" s="1" t="s">
        <v>871</v>
      </c>
      <c r="Y320" s="1">
        <f t="shared" si="23"/>
        <v>-0.54901945375660555</v>
      </c>
      <c r="Z320" s="1">
        <f t="shared" si="24"/>
        <v>0.40804544495326456</v>
      </c>
      <c r="AA320" s="1" t="s">
        <v>202</v>
      </c>
      <c r="AB320" s="1" t="s">
        <v>7369</v>
      </c>
      <c r="AC320" s="1" t="s">
        <v>1202</v>
      </c>
    </row>
    <row r="321" spans="1:29" ht="13" x14ac:dyDescent="0.2">
      <c r="A321" s="1" t="s">
        <v>953</v>
      </c>
      <c r="B321" s="1" t="s">
        <v>954</v>
      </c>
      <c r="C321" s="1">
        <v>440</v>
      </c>
      <c r="D321" s="8">
        <v>3.32</v>
      </c>
      <c r="E321" s="8">
        <v>3.94</v>
      </c>
      <c r="F321" s="8">
        <v>28.450000286102298</v>
      </c>
      <c r="G321" s="8">
        <v>11.4500001072884</v>
      </c>
      <c r="H321" s="8">
        <v>4.7139998525381097</v>
      </c>
      <c r="I321" s="2">
        <v>5</v>
      </c>
      <c r="J321" s="17">
        <v>1.41905701160431</v>
      </c>
      <c r="K321" s="17">
        <v>0.46989411115646401</v>
      </c>
      <c r="L321" s="17">
        <v>0.89536476135253895</v>
      </c>
      <c r="M321" s="17">
        <v>0.35318318009376498</v>
      </c>
      <c r="N321" s="3">
        <f t="shared" si="20"/>
        <v>0.78437476605176948</v>
      </c>
      <c r="O321" s="3">
        <f t="shared" si="21"/>
        <v>0.68262943625450145</v>
      </c>
      <c r="P321" s="3">
        <f t="shared" si="22"/>
        <v>0.48303367652812768</v>
      </c>
      <c r="Q321" s="9">
        <v>0.12239999999999999</v>
      </c>
      <c r="R321" s="9" t="s">
        <v>201</v>
      </c>
      <c r="S321" s="9">
        <v>0.95389999999999997</v>
      </c>
      <c r="T321" s="9" t="s">
        <v>201</v>
      </c>
      <c r="U321" s="9">
        <v>0.43769999999999998</v>
      </c>
      <c r="V321" s="9" t="s">
        <v>201</v>
      </c>
      <c r="W321" s="9"/>
      <c r="X321" s="1" t="s">
        <v>953</v>
      </c>
      <c r="Y321" s="1">
        <f t="shared" si="23"/>
        <v>-0.55082546740818916</v>
      </c>
      <c r="Z321" s="1">
        <f t="shared" si="24"/>
        <v>0.35882345338688598</v>
      </c>
      <c r="AA321" s="1" t="s">
        <v>202</v>
      </c>
      <c r="AB321" s="1" t="s">
        <v>8153</v>
      </c>
      <c r="AC321" s="1" t="s">
        <v>1220</v>
      </c>
    </row>
    <row r="322" spans="1:29" ht="13" x14ac:dyDescent="0.2">
      <c r="A322" s="1" t="s">
        <v>27</v>
      </c>
      <c r="B322" s="1" t="s">
        <v>28</v>
      </c>
      <c r="C322" s="1">
        <v>131</v>
      </c>
      <c r="D322" s="8">
        <v>17.36</v>
      </c>
      <c r="E322" s="8">
        <v>17.88</v>
      </c>
      <c r="F322" s="8">
        <v>48.849999904632597</v>
      </c>
      <c r="G322" s="8">
        <v>19.810000061988799</v>
      </c>
      <c r="H322" s="8">
        <v>16.539999842643699</v>
      </c>
      <c r="I322" s="2">
        <v>12</v>
      </c>
      <c r="J322" s="17">
        <v>1.12719798088074</v>
      </c>
      <c r="K322" s="17">
        <v>0.208929598331451</v>
      </c>
      <c r="L322" s="17">
        <v>1.1912419795989999</v>
      </c>
      <c r="M322" s="17">
        <v>0.222843512892723</v>
      </c>
      <c r="N322" s="3">
        <f t="shared" si="20"/>
        <v>0.68755326792597848</v>
      </c>
      <c r="O322" s="3">
        <f t="shared" si="21"/>
        <v>0.67502074688673153</v>
      </c>
      <c r="P322" s="3">
        <f t="shared" si="22"/>
        <v>0.54529061530377299</v>
      </c>
      <c r="Q322" s="9">
        <v>0.1103</v>
      </c>
      <c r="R322" s="9" t="s">
        <v>201</v>
      </c>
      <c r="S322" s="9">
        <v>0.78410000000000002</v>
      </c>
      <c r="T322" s="9" t="s">
        <v>201</v>
      </c>
      <c r="U322" s="9">
        <v>0.33489999999999998</v>
      </c>
      <c r="V322" s="9" t="s">
        <v>201</v>
      </c>
      <c r="W322" s="9"/>
      <c r="X322" s="1" t="s">
        <v>27</v>
      </c>
      <c r="Y322" s="1">
        <f t="shared" si="23"/>
        <v>-0.56699625054519354</v>
      </c>
      <c r="Z322" s="1">
        <f t="shared" si="24"/>
        <v>0.47508485246013316</v>
      </c>
      <c r="AA322" s="1" t="s">
        <v>202</v>
      </c>
      <c r="AB322" s="1" t="s">
        <v>7906</v>
      </c>
      <c r="AC322" s="1" t="s">
        <v>1329</v>
      </c>
    </row>
    <row r="323" spans="1:29" ht="13" x14ac:dyDescent="0.2">
      <c r="A323" s="1" t="s">
        <v>54</v>
      </c>
      <c r="B323" s="1" t="s">
        <v>55</v>
      </c>
      <c r="C323" s="1">
        <v>126</v>
      </c>
      <c r="D323" s="8">
        <v>17.64</v>
      </c>
      <c r="E323" s="8">
        <v>17.87</v>
      </c>
      <c r="F323" s="8">
        <v>58.039999008178697</v>
      </c>
      <c r="G323" s="8">
        <v>29.019999504089402</v>
      </c>
      <c r="H323" s="8">
        <v>20.759999752044699</v>
      </c>
      <c r="I323" s="2">
        <v>13</v>
      </c>
      <c r="J323" s="17">
        <v>1.2359470129013099</v>
      </c>
      <c r="K323" s="17">
        <v>0.272897809743881</v>
      </c>
      <c r="L323" s="17">
        <v>1.07646524906158</v>
      </c>
      <c r="M323" s="17">
        <v>0.233345806598663</v>
      </c>
      <c r="N323" s="3">
        <f t="shared" ref="N323:N386" si="25">AVERAGE(J323:M323)</f>
        <v>0.70466396957635846</v>
      </c>
      <c r="O323" s="3">
        <f t="shared" ref="O323:O386" si="26">MEDIAN(J323:M323)</f>
        <v>0.67468152940273052</v>
      </c>
      <c r="P323" s="3">
        <f t="shared" ref="P323:P386" si="27">STDEV(J323:M323)</f>
        <v>0.52569341225998012</v>
      </c>
      <c r="Q323" s="9">
        <v>0.1084</v>
      </c>
      <c r="R323" s="9" t="s">
        <v>201</v>
      </c>
      <c r="S323" s="9">
        <v>0.82189999999999996</v>
      </c>
      <c r="T323" s="9" t="s">
        <v>201</v>
      </c>
      <c r="U323" s="9">
        <v>0.34300000000000003</v>
      </c>
      <c r="V323" s="9" t="s">
        <v>201</v>
      </c>
      <c r="W323" s="9"/>
      <c r="X323" s="1" t="s">
        <v>54</v>
      </c>
      <c r="Y323" s="1">
        <f t="shared" si="23"/>
        <v>-0.56772142883206811</v>
      </c>
      <c r="Z323" s="1">
        <f t="shared" si="24"/>
        <v>0.46470587995722945</v>
      </c>
      <c r="AA323" s="1" t="s">
        <v>202</v>
      </c>
      <c r="AB323" s="1" t="s">
        <v>7887</v>
      </c>
      <c r="AC323" s="1" t="s">
        <v>1148</v>
      </c>
    </row>
    <row r="324" spans="1:29" ht="13" x14ac:dyDescent="0.2">
      <c r="A324" s="1" t="s">
        <v>1071</v>
      </c>
      <c r="B324" s="1" t="s">
        <v>1072</v>
      </c>
      <c r="C324" s="1">
        <v>364</v>
      </c>
      <c r="D324" s="8">
        <v>5.21</v>
      </c>
      <c r="E324" s="8">
        <v>5.51</v>
      </c>
      <c r="F324" s="8">
        <v>39.950001239776597</v>
      </c>
      <c r="G324" s="8">
        <v>16.130000352859501</v>
      </c>
      <c r="H324" s="8">
        <v>7.6920002698898298</v>
      </c>
      <c r="I324" s="2">
        <v>4</v>
      </c>
      <c r="J324" s="17">
        <v>1.2359470129013099</v>
      </c>
      <c r="K324" s="17">
        <v>0.11803209781646699</v>
      </c>
      <c r="L324" s="17">
        <v>1.20226442813873</v>
      </c>
      <c r="M324" s="17">
        <v>0.14588142931461301</v>
      </c>
      <c r="N324" s="3">
        <f t="shared" si="25"/>
        <v>0.67553124204278003</v>
      </c>
      <c r="O324" s="3">
        <f t="shared" si="26"/>
        <v>0.67407292872667146</v>
      </c>
      <c r="P324" s="3">
        <f t="shared" si="27"/>
        <v>0.62791929032793292</v>
      </c>
      <c r="Q324" s="9">
        <v>0.14080000000000001</v>
      </c>
      <c r="R324" s="9" t="s">
        <v>201</v>
      </c>
      <c r="S324" s="9">
        <v>0.78490000000000004</v>
      </c>
      <c r="T324" s="9" t="s">
        <v>201</v>
      </c>
      <c r="U324" s="9">
        <v>0.37740000000000001</v>
      </c>
      <c r="V324" s="9" t="s">
        <v>201</v>
      </c>
      <c r="W324" s="9"/>
      <c r="X324" s="1" t="s">
        <v>1071</v>
      </c>
      <c r="Y324" s="1">
        <f t="shared" ref="Y324:Y387" si="28">LOG(O324, 2)</f>
        <v>-0.56902340819759534</v>
      </c>
      <c r="Z324" s="1">
        <f t="shared" ref="Z324:Z387" si="29">-LOG10(U324)</f>
        <v>0.42319810417108744</v>
      </c>
      <c r="AA324" s="1" t="s">
        <v>202</v>
      </c>
      <c r="AB324" s="1" t="s">
        <v>7995</v>
      </c>
      <c r="AC324" s="1" t="s">
        <v>1450</v>
      </c>
    </row>
    <row r="325" spans="1:29" ht="13" x14ac:dyDescent="0.2">
      <c r="A325" s="1" t="s">
        <v>375</v>
      </c>
      <c r="B325" s="1" t="s">
        <v>376</v>
      </c>
      <c r="C325" s="1">
        <v>54</v>
      </c>
      <c r="D325" s="8">
        <v>31.32</v>
      </c>
      <c r="E325" s="8">
        <v>31.48</v>
      </c>
      <c r="F325" s="8">
        <v>65.009999275207505</v>
      </c>
      <c r="G325" s="8">
        <v>47.810000181198099</v>
      </c>
      <c r="H325" s="8">
        <v>37.029999494552598</v>
      </c>
      <c r="I325" s="2">
        <v>20</v>
      </c>
      <c r="J325" s="17">
        <v>1.5995579957962001</v>
      </c>
      <c r="K325" s="17">
        <v>0.35645109415054299</v>
      </c>
      <c r="L325" s="17">
        <v>0.99083197116851796</v>
      </c>
      <c r="M325" s="17">
        <v>0.22908677160739899</v>
      </c>
      <c r="N325" s="3">
        <f t="shared" si="25"/>
        <v>0.79398195818066497</v>
      </c>
      <c r="O325" s="3">
        <f t="shared" si="26"/>
        <v>0.67364153265953042</v>
      </c>
      <c r="P325" s="3">
        <f t="shared" si="27"/>
        <v>0.63199222273333244</v>
      </c>
      <c r="Q325" s="9">
        <v>0.20760000000000001</v>
      </c>
      <c r="R325" s="9" t="s">
        <v>201</v>
      </c>
      <c r="S325" s="9">
        <v>0.94240000000000002</v>
      </c>
      <c r="T325" s="9" t="s">
        <v>201</v>
      </c>
      <c r="U325" s="9">
        <v>0.56089999999999995</v>
      </c>
      <c r="V325" s="9" t="s">
        <v>201</v>
      </c>
      <c r="W325" s="9"/>
      <c r="X325" s="1" t="s">
        <v>375</v>
      </c>
      <c r="Y325" s="1">
        <f t="shared" si="28"/>
        <v>-0.56994700589697667</v>
      </c>
      <c r="Z325" s="1">
        <f t="shared" si="29"/>
        <v>0.25111455999048332</v>
      </c>
      <c r="AA325" s="1" t="s">
        <v>202</v>
      </c>
      <c r="AB325" s="1" t="s">
        <v>8277</v>
      </c>
      <c r="AC325" s="1" t="s">
        <v>1155</v>
      </c>
    </row>
    <row r="326" spans="1:29" ht="13" x14ac:dyDescent="0.2">
      <c r="A326" s="1" t="s">
        <v>869</v>
      </c>
      <c r="B326" s="1" t="s">
        <v>870</v>
      </c>
      <c r="C326" s="1">
        <v>555</v>
      </c>
      <c r="D326" s="8">
        <v>1.76</v>
      </c>
      <c r="E326" s="8">
        <v>2.12</v>
      </c>
      <c r="F326" s="8">
        <v>22.139999270439102</v>
      </c>
      <c r="G326" s="8">
        <v>11.8299998342991</v>
      </c>
      <c r="H326" s="8">
        <v>11.8299998342991</v>
      </c>
      <c r="I326" s="2">
        <v>5</v>
      </c>
      <c r="J326" s="17">
        <v>1.3061709403991699</v>
      </c>
      <c r="K326" s="17">
        <v>3.9810720831155798E-2</v>
      </c>
      <c r="L326" s="17">
        <v>2.4660394191741899</v>
      </c>
      <c r="M326" s="17">
        <v>3.69828194379807E-2</v>
      </c>
      <c r="N326" s="3">
        <f t="shared" si="25"/>
        <v>0.96225097496062406</v>
      </c>
      <c r="O326" s="3">
        <f t="shared" si="26"/>
        <v>0.67299083061516285</v>
      </c>
      <c r="P326" s="3">
        <f t="shared" si="27"/>
        <v>1.1671443512037147</v>
      </c>
      <c r="Q326" s="9">
        <v>0.60329999999999995</v>
      </c>
      <c r="R326" s="9" t="s">
        <v>201</v>
      </c>
      <c r="S326" s="9">
        <v>0.76249999999999996</v>
      </c>
      <c r="T326" s="9" t="s">
        <v>201</v>
      </c>
      <c r="U326" s="9">
        <v>0.95250000000000001</v>
      </c>
      <c r="V326" s="9" t="s">
        <v>201</v>
      </c>
      <c r="W326" s="9"/>
      <c r="X326" s="1" t="s">
        <v>869</v>
      </c>
      <c r="Y326" s="1">
        <f t="shared" si="28"/>
        <v>-0.57134124639077588</v>
      </c>
      <c r="Z326" s="1">
        <f t="shared" si="29"/>
        <v>2.1135015652343082E-2</v>
      </c>
      <c r="AA326" s="1" t="s">
        <v>202</v>
      </c>
      <c r="AB326" s="1" t="s">
        <v>7312</v>
      </c>
      <c r="AC326" s="1" t="s">
        <v>1231</v>
      </c>
    </row>
    <row r="327" spans="1:29" ht="13" x14ac:dyDescent="0.2">
      <c r="A327" s="1" t="s">
        <v>551</v>
      </c>
      <c r="B327" s="1" t="s">
        <v>552</v>
      </c>
      <c r="C327" s="1">
        <v>243</v>
      </c>
      <c r="D327" s="8">
        <v>10.35</v>
      </c>
      <c r="E327" s="8">
        <v>10.54</v>
      </c>
      <c r="F327" s="8">
        <v>53.850001096725499</v>
      </c>
      <c r="G327" s="8">
        <v>53.850001096725499</v>
      </c>
      <c r="H327" s="8">
        <v>26.919999718666102</v>
      </c>
      <c r="I327" s="2">
        <v>7</v>
      </c>
      <c r="J327" s="17">
        <v>1.90546095371246</v>
      </c>
      <c r="K327" s="17">
        <v>0.15275660157203699</v>
      </c>
      <c r="L327" s="17">
        <v>1.1912419795989999</v>
      </c>
      <c r="M327" s="17">
        <v>0.103752844035625</v>
      </c>
      <c r="N327" s="3">
        <f t="shared" si="25"/>
        <v>0.83830309472978048</v>
      </c>
      <c r="O327" s="3">
        <f t="shared" si="26"/>
        <v>0.67199929058551844</v>
      </c>
      <c r="P327" s="3">
        <f t="shared" si="27"/>
        <v>0.87042706328884933</v>
      </c>
      <c r="Q327" s="9">
        <v>0.36659999999999998</v>
      </c>
      <c r="R327" s="9" t="s">
        <v>201</v>
      </c>
      <c r="S327" s="9">
        <v>0.88390000000000002</v>
      </c>
      <c r="T327" s="9" t="s">
        <v>201</v>
      </c>
      <c r="U327" s="9">
        <v>0.7349</v>
      </c>
      <c r="V327" s="9" t="s">
        <v>201</v>
      </c>
      <c r="W327" s="9"/>
      <c r="X327" s="1" t="s">
        <v>551</v>
      </c>
      <c r="Y327" s="1">
        <f t="shared" si="28"/>
        <v>-0.57346838490311058</v>
      </c>
      <c r="Z327" s="1">
        <f t="shared" si="29"/>
        <v>0.13377175262035279</v>
      </c>
      <c r="AA327" s="1" t="s">
        <v>202</v>
      </c>
      <c r="AB327" s="1" t="s">
        <v>7668</v>
      </c>
      <c r="AC327" s="1" t="s">
        <v>1148</v>
      </c>
    </row>
    <row r="328" spans="1:29" ht="13" x14ac:dyDescent="0.2">
      <c r="A328" s="1" t="s">
        <v>735</v>
      </c>
      <c r="B328" s="1" t="s">
        <v>736</v>
      </c>
      <c r="C328" s="1">
        <v>38</v>
      </c>
      <c r="D328" s="8">
        <v>36.520000000000003</v>
      </c>
      <c r="E328" s="8">
        <v>36.69</v>
      </c>
      <c r="F328" s="8">
        <v>85.710000991821303</v>
      </c>
      <c r="G328" s="8">
        <v>64.020001888275104</v>
      </c>
      <c r="H328" s="8">
        <v>63.489997386932401</v>
      </c>
      <c r="I328" s="2">
        <v>20</v>
      </c>
      <c r="J328" s="17">
        <v>1.05681800842285</v>
      </c>
      <c r="K328" s="17">
        <v>0.28575909137725802</v>
      </c>
      <c r="L328" s="17">
        <v>1.08642566204071</v>
      </c>
      <c r="M328" s="17">
        <v>0.27797132730483998</v>
      </c>
      <c r="N328" s="3">
        <f t="shared" si="25"/>
        <v>0.67674352228641454</v>
      </c>
      <c r="O328" s="3">
        <f t="shared" si="26"/>
        <v>0.67128854990005404</v>
      </c>
      <c r="P328" s="3">
        <f t="shared" si="27"/>
        <v>0.4561374644224821</v>
      </c>
      <c r="Q328" s="9">
        <v>7.1800000000000003E-2</v>
      </c>
      <c r="R328" s="9" t="s">
        <v>201</v>
      </c>
      <c r="S328" s="9">
        <v>0.71240000000000003</v>
      </c>
      <c r="T328" s="9" t="s">
        <v>201</v>
      </c>
      <c r="U328" s="9">
        <v>0.25140000000000001</v>
      </c>
      <c r="V328" s="9" t="s">
        <v>201</v>
      </c>
      <c r="W328" s="9"/>
      <c r="X328" s="1" t="s">
        <v>735</v>
      </c>
      <c r="Y328" s="1">
        <f t="shared" si="28"/>
        <v>-0.5749950601651943</v>
      </c>
      <c r="Z328" s="1">
        <f t="shared" si="29"/>
        <v>0.59963472665006101</v>
      </c>
      <c r="AA328" s="1" t="s">
        <v>202</v>
      </c>
      <c r="AB328" s="1" t="s">
        <v>7733</v>
      </c>
      <c r="AC328" s="1" t="s">
        <v>1148</v>
      </c>
    </row>
    <row r="329" spans="1:29" ht="13" x14ac:dyDescent="0.2">
      <c r="A329" s="1" t="s">
        <v>1063</v>
      </c>
      <c r="B329" s="1" t="s">
        <v>1064</v>
      </c>
      <c r="C329" s="1">
        <v>506</v>
      </c>
      <c r="D329" s="8">
        <v>2.12</v>
      </c>
      <c r="E329" s="8">
        <v>2.1800000000000002</v>
      </c>
      <c r="F329" s="8">
        <v>29.929998517036399</v>
      </c>
      <c r="G329" s="8">
        <v>7.5659997761249498</v>
      </c>
      <c r="H329" s="8">
        <v>3.6180000752210599</v>
      </c>
      <c r="I329" s="2">
        <v>2</v>
      </c>
      <c r="J329" s="17">
        <v>1</v>
      </c>
      <c r="K329" s="17">
        <v>0.28575909137725802</v>
      </c>
      <c r="L329" s="17">
        <v>1.14815366268158</v>
      </c>
      <c r="M329" s="17">
        <v>0.34040817618370101</v>
      </c>
      <c r="N329" s="3">
        <f t="shared" si="25"/>
        <v>0.69358023256063472</v>
      </c>
      <c r="O329" s="3">
        <f t="shared" si="26"/>
        <v>0.6702040880918505</v>
      </c>
      <c r="P329" s="3">
        <f t="shared" si="27"/>
        <v>0.44406405763551005</v>
      </c>
      <c r="Q329" s="9">
        <v>7.1900000000000006E-2</v>
      </c>
      <c r="R329" s="9" t="s">
        <v>201</v>
      </c>
      <c r="S329" s="9">
        <v>0.75590000000000002</v>
      </c>
      <c r="T329" s="9" t="s">
        <v>201</v>
      </c>
      <c r="U329" s="9">
        <v>0.26140000000000002</v>
      </c>
      <c r="V329" s="9" t="s">
        <v>201</v>
      </c>
      <c r="W329" s="9"/>
      <c r="X329" s="1" t="s">
        <v>1063</v>
      </c>
      <c r="Y329" s="1">
        <f t="shared" si="28"/>
        <v>-0.57732760820792739</v>
      </c>
      <c r="Z329" s="1">
        <f t="shared" si="29"/>
        <v>0.58269441675547451</v>
      </c>
      <c r="AA329" s="1" t="s">
        <v>202</v>
      </c>
      <c r="AB329" s="1" t="s">
        <v>8183</v>
      </c>
      <c r="AC329" s="1" t="s">
        <v>1220</v>
      </c>
    </row>
    <row r="330" spans="1:29" ht="13" x14ac:dyDescent="0.2">
      <c r="A330" s="1" t="s">
        <v>883</v>
      </c>
      <c r="B330" s="1" t="s">
        <v>884</v>
      </c>
      <c r="C330" s="1">
        <v>90</v>
      </c>
      <c r="D330" s="8">
        <v>23.56</v>
      </c>
      <c r="E330" s="8">
        <v>23.72</v>
      </c>
      <c r="F330" s="8">
        <v>96.060001850128202</v>
      </c>
      <c r="G330" s="8">
        <v>93.699997663497896</v>
      </c>
      <c r="H330" s="8">
        <v>70.870000123977704</v>
      </c>
      <c r="I330" s="2">
        <v>19</v>
      </c>
      <c r="J330" s="17">
        <v>1.51356101036072</v>
      </c>
      <c r="K330" s="17">
        <v>0.242102906107903</v>
      </c>
      <c r="L330" s="17">
        <v>1.0964782238006601</v>
      </c>
      <c r="M330" s="17">
        <v>0.205116212368011</v>
      </c>
      <c r="N330" s="3">
        <f t="shared" si="25"/>
        <v>0.76431458815932352</v>
      </c>
      <c r="O330" s="3">
        <f t="shared" si="26"/>
        <v>0.66929056495428152</v>
      </c>
      <c r="P330" s="3">
        <f t="shared" si="27"/>
        <v>0.64733060754215321</v>
      </c>
      <c r="Q330" s="9">
        <v>0.19650000000000001</v>
      </c>
      <c r="R330" s="9" t="s">
        <v>201</v>
      </c>
      <c r="S330" s="9">
        <v>0.9889</v>
      </c>
      <c r="T330" s="9" t="s">
        <v>201</v>
      </c>
      <c r="U330" s="9">
        <v>0.51919999999999999</v>
      </c>
      <c r="V330" s="9" t="s">
        <v>201</v>
      </c>
      <c r="W330" s="9"/>
      <c r="X330" s="1" t="s">
        <v>883</v>
      </c>
      <c r="Y330" s="1">
        <f t="shared" si="28"/>
        <v>-0.57929541823485065</v>
      </c>
      <c r="Z330" s="1">
        <f t="shared" si="29"/>
        <v>0.2846653162076872</v>
      </c>
      <c r="AA330" s="1" t="s">
        <v>202</v>
      </c>
      <c r="AB330" s="1" t="s">
        <v>7734</v>
      </c>
      <c r="AC330" s="1" t="s">
        <v>1148</v>
      </c>
    </row>
    <row r="331" spans="1:29" ht="13" x14ac:dyDescent="0.2">
      <c r="A331" s="1" t="s">
        <v>599</v>
      </c>
      <c r="B331" s="1" t="s">
        <v>600</v>
      </c>
      <c r="C331" s="1">
        <v>507</v>
      </c>
      <c r="D331" s="8">
        <v>2.12</v>
      </c>
      <c r="E331" s="8">
        <v>2.17</v>
      </c>
      <c r="F331" s="8">
        <v>45.269998908042901</v>
      </c>
      <c r="G331" s="8">
        <v>8.1079997122287804</v>
      </c>
      <c r="H331" s="8">
        <v>8.1079997122287804</v>
      </c>
      <c r="I331" s="2">
        <v>2</v>
      </c>
      <c r="J331" s="17">
        <v>1.77010905742645</v>
      </c>
      <c r="K331" s="17">
        <v>0.113762699067593</v>
      </c>
      <c r="L331" s="17">
        <v>1.2246161699295</v>
      </c>
      <c r="M331" s="17">
        <v>8.7096355855464894E-2</v>
      </c>
      <c r="N331" s="3">
        <f t="shared" si="25"/>
        <v>0.79889607056975198</v>
      </c>
      <c r="O331" s="3">
        <f t="shared" si="26"/>
        <v>0.6691894344985464</v>
      </c>
      <c r="P331" s="3">
        <f t="shared" si="27"/>
        <v>0.83677134261223329</v>
      </c>
      <c r="Q331" s="9">
        <v>0.317</v>
      </c>
      <c r="R331" s="9" t="s">
        <v>201</v>
      </c>
      <c r="S331" s="9">
        <v>0.94789999999999996</v>
      </c>
      <c r="T331" s="9" t="s">
        <v>201</v>
      </c>
      <c r="U331" s="9">
        <v>0.66359999999999997</v>
      </c>
      <c r="V331" s="9" t="s">
        <v>201</v>
      </c>
      <c r="W331" s="9"/>
      <c r="X331" s="1" t="s">
        <v>599</v>
      </c>
      <c r="Y331" s="1">
        <f t="shared" si="28"/>
        <v>-0.57951342733070443</v>
      </c>
      <c r="Z331" s="1">
        <f t="shared" si="29"/>
        <v>0.17809362264767695</v>
      </c>
      <c r="AA331" s="1" t="s">
        <v>202</v>
      </c>
      <c r="AB331" s="1" t="s">
        <v>8040</v>
      </c>
      <c r="AC331" s="1" t="s">
        <v>1356</v>
      </c>
    </row>
    <row r="332" spans="1:29" ht="13" x14ac:dyDescent="0.2">
      <c r="A332" s="1" t="s">
        <v>1065</v>
      </c>
      <c r="B332" s="1" t="s">
        <v>1066</v>
      </c>
      <c r="C332" s="1">
        <v>85</v>
      </c>
      <c r="D332" s="8">
        <v>25.02</v>
      </c>
      <c r="E332" s="8">
        <v>25.75</v>
      </c>
      <c r="F332" s="8">
        <v>38.310000300407403</v>
      </c>
      <c r="G332" s="8">
        <v>24.459999799728401</v>
      </c>
      <c r="H332" s="8">
        <v>21.760000288486498</v>
      </c>
      <c r="I332" s="2">
        <v>15</v>
      </c>
      <c r="J332" s="17">
        <v>1.1587769985198999</v>
      </c>
      <c r="K332" s="17">
        <v>0.28840321302413902</v>
      </c>
      <c r="L332" s="17">
        <v>1.0471285581588701</v>
      </c>
      <c r="M332" s="17">
        <v>0.24888573586940799</v>
      </c>
      <c r="N332" s="3">
        <f t="shared" si="25"/>
        <v>0.6857986263930792</v>
      </c>
      <c r="O332" s="3">
        <f t="shared" si="26"/>
        <v>0.66776588559150452</v>
      </c>
      <c r="P332" s="3">
        <f t="shared" si="27"/>
        <v>0.48410875106117385</v>
      </c>
      <c r="Q332" s="9">
        <v>8.4900000000000003E-2</v>
      </c>
      <c r="R332" s="9" t="s">
        <v>201</v>
      </c>
      <c r="S332" s="9">
        <v>0.75319999999999998</v>
      </c>
      <c r="T332" s="9" t="s">
        <v>201</v>
      </c>
      <c r="U332" s="9">
        <v>0.28510000000000002</v>
      </c>
      <c r="V332" s="9" t="s">
        <v>201</v>
      </c>
      <c r="W332" s="9"/>
      <c r="X332" s="1" t="s">
        <v>1065</v>
      </c>
      <c r="Y332" s="1">
        <f t="shared" si="28"/>
        <v>-0.58258570311124191</v>
      </c>
      <c r="Z332" s="1">
        <f t="shared" si="29"/>
        <v>0.54500278269054003</v>
      </c>
      <c r="AA332" s="1" t="s">
        <v>202</v>
      </c>
      <c r="AB332" s="1" t="s">
        <v>7876</v>
      </c>
      <c r="AC332" s="1" t="s">
        <v>1202</v>
      </c>
    </row>
    <row r="333" spans="1:29" ht="13" x14ac:dyDescent="0.2">
      <c r="A333" s="1" t="s">
        <v>863</v>
      </c>
      <c r="B333" s="1" t="s">
        <v>864</v>
      </c>
      <c r="C333" s="1">
        <v>252</v>
      </c>
      <c r="D333" s="8">
        <v>10.06</v>
      </c>
      <c r="E333" s="8">
        <v>10.49</v>
      </c>
      <c r="F333" s="8">
        <v>35.339999198913603</v>
      </c>
      <c r="G333" s="8">
        <v>20.290000736713399</v>
      </c>
      <c r="H333" s="8">
        <v>8.3990000188350695</v>
      </c>
      <c r="I333" s="2">
        <v>7</v>
      </c>
      <c r="J333" s="17">
        <v>1.22461605072021</v>
      </c>
      <c r="K333" s="17">
        <v>0.15848930180072801</v>
      </c>
      <c r="L333" s="17">
        <v>1.16949939727783</v>
      </c>
      <c r="M333" s="17">
        <v>0.16292960941791501</v>
      </c>
      <c r="N333" s="3">
        <f t="shared" si="25"/>
        <v>0.67888358980417074</v>
      </c>
      <c r="O333" s="3">
        <f t="shared" si="26"/>
        <v>0.66621450334787247</v>
      </c>
      <c r="P333" s="3">
        <f t="shared" si="27"/>
        <v>0.59876164269920118</v>
      </c>
      <c r="Q333" s="9">
        <v>0.12970000000000001</v>
      </c>
      <c r="R333" s="9" t="s">
        <v>201</v>
      </c>
      <c r="S333" s="9">
        <v>0.78259999999999996</v>
      </c>
      <c r="T333" s="9" t="s">
        <v>201</v>
      </c>
      <c r="U333" s="9">
        <v>0.36209999999999998</v>
      </c>
      <c r="V333" s="9" t="s">
        <v>201</v>
      </c>
      <c r="W333" s="9"/>
      <c r="X333" s="1" t="s">
        <v>863</v>
      </c>
      <c r="Y333" s="1">
        <f t="shared" si="28"/>
        <v>-0.58594133336940069</v>
      </c>
      <c r="Z333" s="1">
        <f t="shared" si="29"/>
        <v>0.44117147518298838</v>
      </c>
      <c r="AA333" s="1" t="s">
        <v>202</v>
      </c>
      <c r="AB333" s="1" t="s">
        <v>7350</v>
      </c>
      <c r="AC333" s="1" t="s">
        <v>1194</v>
      </c>
    </row>
    <row r="334" spans="1:29" ht="13" x14ac:dyDescent="0.2">
      <c r="A334" s="1" t="s">
        <v>661</v>
      </c>
      <c r="B334" s="1" t="s">
        <v>662</v>
      </c>
      <c r="C334" s="1">
        <v>22</v>
      </c>
      <c r="D334" s="8">
        <v>48.38</v>
      </c>
      <c r="E334" s="8">
        <v>48.57</v>
      </c>
      <c r="F334" s="8">
        <v>53.820002079010003</v>
      </c>
      <c r="G334" s="8">
        <v>48.140001296997099</v>
      </c>
      <c r="H334" s="8">
        <v>39.919999241828897</v>
      </c>
      <c r="I334" s="2">
        <v>26</v>
      </c>
      <c r="J334" s="17">
        <v>1.14815402030945</v>
      </c>
      <c r="K334" s="17">
        <v>0.16904410719871499</v>
      </c>
      <c r="L334" s="17">
        <v>1.1376272439956701</v>
      </c>
      <c r="M334" s="17">
        <v>0.18706820905208599</v>
      </c>
      <c r="N334" s="3">
        <f t="shared" si="25"/>
        <v>0.66047339513898029</v>
      </c>
      <c r="O334" s="3">
        <f t="shared" si="26"/>
        <v>0.66234772652387797</v>
      </c>
      <c r="P334" s="3">
        <f t="shared" si="27"/>
        <v>0.557112616653897</v>
      </c>
      <c r="Q334" s="9">
        <v>0.10539999999999999</v>
      </c>
      <c r="R334" s="9" t="s">
        <v>201</v>
      </c>
      <c r="S334" s="9">
        <v>0.72240000000000004</v>
      </c>
      <c r="T334" s="9" t="s">
        <v>201</v>
      </c>
      <c r="U334" s="9">
        <v>0.31</v>
      </c>
      <c r="V334" s="9" t="s">
        <v>201</v>
      </c>
      <c r="W334" s="9"/>
      <c r="X334" s="1" t="s">
        <v>661</v>
      </c>
      <c r="Y334" s="1">
        <f t="shared" si="28"/>
        <v>-0.59433927721409319</v>
      </c>
      <c r="Z334" s="1">
        <f t="shared" si="29"/>
        <v>0.50863830616572736</v>
      </c>
      <c r="AA334" s="1" t="s">
        <v>202</v>
      </c>
      <c r="AB334" s="1" t="s">
        <v>7825</v>
      </c>
      <c r="AC334" s="1" t="s">
        <v>1148</v>
      </c>
    </row>
    <row r="335" spans="1:29" ht="13" x14ac:dyDescent="0.2">
      <c r="A335" s="1" t="s">
        <v>929</v>
      </c>
      <c r="B335" s="1" t="s">
        <v>930</v>
      </c>
      <c r="C335" s="1">
        <v>222</v>
      </c>
      <c r="D335" s="8">
        <v>11.6</v>
      </c>
      <c r="E335" s="8">
        <v>12.78</v>
      </c>
      <c r="F335" s="8">
        <v>96.249997615814195</v>
      </c>
      <c r="G335" s="8">
        <v>96.249997615814195</v>
      </c>
      <c r="H335" s="8">
        <v>94.999998807907104</v>
      </c>
      <c r="I335" s="2">
        <v>17</v>
      </c>
      <c r="J335" s="17">
        <v>1.3304539918899501</v>
      </c>
      <c r="K335" s="17">
        <v>0.20701409876346599</v>
      </c>
      <c r="L335" s="17">
        <v>1.1168632507324201</v>
      </c>
      <c r="M335" s="17">
        <v>0.165958687663078</v>
      </c>
      <c r="N335" s="3">
        <f t="shared" si="25"/>
        <v>0.70507250726222848</v>
      </c>
      <c r="O335" s="3">
        <f t="shared" si="26"/>
        <v>0.66193867474794299</v>
      </c>
      <c r="P335" s="3">
        <f t="shared" si="27"/>
        <v>0.60535926150840713</v>
      </c>
      <c r="Q335" s="9">
        <v>0.14410000000000001</v>
      </c>
      <c r="R335" s="9" t="s">
        <v>201</v>
      </c>
      <c r="S335" s="9">
        <v>0.8458</v>
      </c>
      <c r="T335" s="9" t="s">
        <v>201</v>
      </c>
      <c r="U335" s="9">
        <v>0.4017</v>
      </c>
      <c r="V335" s="9" t="s">
        <v>201</v>
      </c>
      <c r="W335" s="9"/>
      <c r="X335" s="1" t="s">
        <v>929</v>
      </c>
      <c r="Y335" s="1">
        <f t="shared" si="28"/>
        <v>-0.59523053002286574</v>
      </c>
      <c r="Z335" s="1">
        <f t="shared" si="29"/>
        <v>0.39609816826832861</v>
      </c>
      <c r="AA335" s="1" t="s">
        <v>202</v>
      </c>
      <c r="AB335" s="1" t="s">
        <v>7852</v>
      </c>
      <c r="AC335" s="1" t="s">
        <v>1148</v>
      </c>
    </row>
    <row r="336" spans="1:29" ht="13" x14ac:dyDescent="0.2">
      <c r="A336" s="1" t="s">
        <v>293</v>
      </c>
      <c r="B336" s="1" t="s">
        <v>294</v>
      </c>
      <c r="C336" s="1">
        <v>395</v>
      </c>
      <c r="D336" s="8">
        <v>4.43</v>
      </c>
      <c r="E336" s="8">
        <v>4.62</v>
      </c>
      <c r="F336" s="8">
        <v>64.289999008178697</v>
      </c>
      <c r="G336" s="8">
        <v>29.4600009918213</v>
      </c>
      <c r="H336" s="8">
        <v>19.640000164508798</v>
      </c>
      <c r="I336" s="2">
        <v>4</v>
      </c>
      <c r="J336" s="17">
        <v>1.14815402030945</v>
      </c>
      <c r="K336" s="17">
        <v>0.61944109201431297</v>
      </c>
      <c r="L336" s="17">
        <v>0.69823241233825695</v>
      </c>
      <c r="M336" s="17">
        <v>0.29648312926292397</v>
      </c>
      <c r="N336" s="3">
        <f t="shared" si="25"/>
        <v>0.69057766348123595</v>
      </c>
      <c r="O336" s="3">
        <f t="shared" si="26"/>
        <v>0.65883675217628501</v>
      </c>
      <c r="P336" s="3">
        <f t="shared" si="27"/>
        <v>0.35109620296487698</v>
      </c>
      <c r="Q336" s="9">
        <v>4.0300000000000002E-2</v>
      </c>
      <c r="R336" s="9" t="s">
        <v>30</v>
      </c>
      <c r="S336" s="9">
        <v>0.68459999999999999</v>
      </c>
      <c r="T336" s="9" t="s">
        <v>201</v>
      </c>
      <c r="U336" s="9">
        <v>0.1762</v>
      </c>
      <c r="V336" s="9" t="s">
        <v>201</v>
      </c>
      <c r="W336" s="9"/>
      <c r="X336" s="1" t="s">
        <v>293</v>
      </c>
      <c r="Y336" s="1">
        <f t="shared" si="28"/>
        <v>-0.60200705909516339</v>
      </c>
      <c r="Z336" s="1">
        <f t="shared" si="29"/>
        <v>0.75399409592397093</v>
      </c>
      <c r="AA336" s="1" t="s">
        <v>202</v>
      </c>
      <c r="AB336" s="1" t="s">
        <v>7312</v>
      </c>
      <c r="AC336" s="1" t="s">
        <v>1624</v>
      </c>
    </row>
    <row r="337" spans="1:29" ht="13" x14ac:dyDescent="0.2">
      <c r="A337" s="1" t="s">
        <v>685</v>
      </c>
      <c r="B337" s="1" t="s">
        <v>686</v>
      </c>
      <c r="C337" s="1">
        <v>504</v>
      </c>
      <c r="D337" s="8">
        <v>2.12</v>
      </c>
      <c r="E337" s="8">
        <v>3.86</v>
      </c>
      <c r="F337" s="8">
        <v>42.890000343322797</v>
      </c>
      <c r="G337" s="8">
        <v>12.630000710487399</v>
      </c>
      <c r="H337" s="8">
        <v>3.64100001752377</v>
      </c>
      <c r="I337" s="2">
        <v>4</v>
      </c>
      <c r="J337" s="17">
        <v>1.02801597118378</v>
      </c>
      <c r="K337" s="17">
        <v>0.224905505776405</v>
      </c>
      <c r="L337" s="17">
        <v>1.4190574884414699</v>
      </c>
      <c r="M337" s="17">
        <v>0.28575906157493602</v>
      </c>
      <c r="N337" s="3">
        <f t="shared" si="25"/>
        <v>0.73943450674414768</v>
      </c>
      <c r="O337" s="3">
        <f t="shared" si="26"/>
        <v>0.65688751637935794</v>
      </c>
      <c r="P337" s="3">
        <f t="shared" si="27"/>
        <v>0.58187288453052688</v>
      </c>
      <c r="Q337" s="9">
        <v>0.14960000000000001</v>
      </c>
      <c r="R337" s="9" t="s">
        <v>201</v>
      </c>
      <c r="S337" s="9">
        <v>0.92500000000000004</v>
      </c>
      <c r="T337" s="9" t="s">
        <v>201</v>
      </c>
      <c r="U337" s="9">
        <v>0.4365</v>
      </c>
      <c r="V337" s="9" t="s">
        <v>201</v>
      </c>
      <c r="W337" s="9"/>
      <c r="X337" s="1" t="s">
        <v>685</v>
      </c>
      <c r="Y337" s="1">
        <f t="shared" si="28"/>
        <v>-0.60628174634134435</v>
      </c>
      <c r="Z337" s="1">
        <f t="shared" si="29"/>
        <v>0.36001575195841146</v>
      </c>
      <c r="AA337" s="1" t="s">
        <v>202</v>
      </c>
      <c r="AB337" s="1" t="s">
        <v>8292</v>
      </c>
      <c r="AC337" s="1" t="s">
        <v>1310</v>
      </c>
    </row>
    <row r="338" spans="1:29" ht="13" x14ac:dyDescent="0.2">
      <c r="A338" s="1" t="s">
        <v>34</v>
      </c>
      <c r="B338" s="1" t="s">
        <v>35</v>
      </c>
      <c r="C338" s="1">
        <v>196</v>
      </c>
      <c r="D338" s="8">
        <v>12.87</v>
      </c>
      <c r="E338" s="8">
        <v>13.63</v>
      </c>
      <c r="F338" s="8">
        <v>86.150002479553194</v>
      </c>
      <c r="G338" s="8">
        <v>53.079998493194601</v>
      </c>
      <c r="H338" s="8">
        <v>40.000000596046398</v>
      </c>
      <c r="I338" s="2">
        <v>11</v>
      </c>
      <c r="J338" s="17">
        <v>1.21338903903961</v>
      </c>
      <c r="K338" s="17">
        <v>0.121338896453381</v>
      </c>
      <c r="L338" s="17">
        <v>1.1912419795989999</v>
      </c>
      <c r="M338" s="17">
        <v>0.120226442813873</v>
      </c>
      <c r="N338" s="3">
        <f t="shared" si="25"/>
        <v>0.66154908947646596</v>
      </c>
      <c r="O338" s="3">
        <f t="shared" si="26"/>
        <v>0.65629043802619047</v>
      </c>
      <c r="P338" s="3">
        <f t="shared" si="27"/>
        <v>0.62448889721009715</v>
      </c>
      <c r="Q338" s="9">
        <v>0.13339999999999999</v>
      </c>
      <c r="R338" s="9" t="s">
        <v>201</v>
      </c>
      <c r="S338" s="9">
        <v>0.753</v>
      </c>
      <c r="T338" s="9" t="s">
        <v>201</v>
      </c>
      <c r="U338" s="9">
        <v>0.35770000000000002</v>
      </c>
      <c r="V338" s="9" t="s">
        <v>201</v>
      </c>
      <c r="W338" s="9"/>
      <c r="X338" s="1" t="s">
        <v>34</v>
      </c>
      <c r="Y338" s="1">
        <f t="shared" si="28"/>
        <v>-0.60759368130889058</v>
      </c>
      <c r="Z338" s="1">
        <f t="shared" si="29"/>
        <v>0.44648105985103043</v>
      </c>
      <c r="AA338" s="1" t="s">
        <v>202</v>
      </c>
      <c r="AB338" s="1" t="s">
        <v>7495</v>
      </c>
      <c r="AC338" s="1" t="s">
        <v>1148</v>
      </c>
    </row>
    <row r="339" spans="1:29" ht="13" x14ac:dyDescent="0.2">
      <c r="A339" s="1" t="s">
        <v>327</v>
      </c>
      <c r="B339" s="1" t="s">
        <v>328</v>
      </c>
      <c r="C339" s="1">
        <v>285</v>
      </c>
      <c r="D339" s="8">
        <v>8.34</v>
      </c>
      <c r="E339" s="8">
        <v>9.06</v>
      </c>
      <c r="F339" s="8">
        <v>47.089999914169297</v>
      </c>
      <c r="G339" s="8">
        <v>27.799999713897702</v>
      </c>
      <c r="H339" s="8">
        <v>13.899999856948901</v>
      </c>
      <c r="I339" s="2">
        <v>6</v>
      </c>
      <c r="J339" s="17">
        <v>0.809095919132233</v>
      </c>
      <c r="K339" s="17">
        <v>0.67920362949371305</v>
      </c>
      <c r="L339" s="17">
        <v>0.61376202106475797</v>
      </c>
      <c r="M339" s="17">
        <v>0.63095736503601096</v>
      </c>
      <c r="N339" s="3">
        <f t="shared" si="25"/>
        <v>0.68325473368167877</v>
      </c>
      <c r="O339" s="3">
        <f t="shared" si="26"/>
        <v>0.65508049726486206</v>
      </c>
      <c r="P339" s="3">
        <f t="shared" si="27"/>
        <v>8.8349056351989461E-2</v>
      </c>
      <c r="Q339" s="9">
        <v>8.0000000000000004E-4</v>
      </c>
      <c r="R339" s="9" t="s">
        <v>30</v>
      </c>
      <c r="S339" s="9">
        <v>0.1469</v>
      </c>
      <c r="T339" s="9" t="s">
        <v>201</v>
      </c>
      <c r="U339" s="9">
        <v>5.5999999999999999E-3</v>
      </c>
      <c r="V339" s="9" t="s">
        <v>30</v>
      </c>
      <c r="W339" s="9"/>
      <c r="X339" s="1" t="s">
        <v>327</v>
      </c>
      <c r="Y339" s="1">
        <f t="shared" si="28"/>
        <v>-0.61025589683386794</v>
      </c>
      <c r="Z339" s="1">
        <f t="shared" si="29"/>
        <v>2.2518119729937998</v>
      </c>
      <c r="AA339" s="1" t="s">
        <v>202</v>
      </c>
      <c r="AB339" s="1" t="s">
        <v>7586</v>
      </c>
      <c r="AC339" s="1" t="s">
        <v>1185</v>
      </c>
    </row>
    <row r="340" spans="1:29" ht="13" x14ac:dyDescent="0.2">
      <c r="A340" s="1" t="s">
        <v>441</v>
      </c>
      <c r="B340" s="1" t="s">
        <v>442</v>
      </c>
      <c r="C340" s="1">
        <v>208</v>
      </c>
      <c r="D340" s="8">
        <v>12.06</v>
      </c>
      <c r="E340" s="8">
        <v>12.56</v>
      </c>
      <c r="F340" s="8">
        <v>49.219998717308002</v>
      </c>
      <c r="G340" s="8">
        <v>36.790001392364502</v>
      </c>
      <c r="H340" s="8">
        <v>32.120001316070599</v>
      </c>
      <c r="I340" s="2">
        <v>10</v>
      </c>
      <c r="J340" s="17">
        <v>1.8197009563446001</v>
      </c>
      <c r="K340" s="17">
        <v>0.151356101036072</v>
      </c>
      <c r="L340" s="17">
        <v>1.1587773561477701</v>
      </c>
      <c r="M340" s="17">
        <v>9.8174795508384705E-2</v>
      </c>
      <c r="N340" s="3">
        <f t="shared" si="25"/>
        <v>0.80700230225920677</v>
      </c>
      <c r="O340" s="3">
        <f t="shared" si="26"/>
        <v>0.65506672859192105</v>
      </c>
      <c r="P340" s="3">
        <f t="shared" si="27"/>
        <v>0.83298912118338053</v>
      </c>
      <c r="Q340" s="9">
        <v>0.32179999999999997</v>
      </c>
      <c r="R340" s="9" t="s">
        <v>201</v>
      </c>
      <c r="S340" s="9">
        <v>0.93340000000000001</v>
      </c>
      <c r="T340" s="9" t="s">
        <v>201</v>
      </c>
      <c r="U340" s="9">
        <v>0.67459999999999998</v>
      </c>
      <c r="V340" s="9" t="s">
        <v>201</v>
      </c>
      <c r="W340" s="9"/>
      <c r="X340" s="1" t="s">
        <v>441</v>
      </c>
      <c r="Y340" s="1">
        <f t="shared" si="28"/>
        <v>-0.61028622013766209</v>
      </c>
      <c r="Z340" s="1">
        <f t="shared" si="29"/>
        <v>0.17095366314681737</v>
      </c>
      <c r="AA340" s="1" t="s">
        <v>202</v>
      </c>
      <c r="AB340" s="1" t="s">
        <v>7505</v>
      </c>
      <c r="AC340" s="1" t="s">
        <v>1194</v>
      </c>
    </row>
    <row r="341" spans="1:29" ht="13" x14ac:dyDescent="0.2">
      <c r="A341" s="1" t="s">
        <v>839</v>
      </c>
      <c r="B341" s="1" t="s">
        <v>840</v>
      </c>
      <c r="C341" s="1">
        <v>472</v>
      </c>
      <c r="D341" s="8">
        <v>2.5499999999999998</v>
      </c>
      <c r="E341" s="8">
        <v>4.63</v>
      </c>
      <c r="F341" s="8">
        <v>50.389999151229901</v>
      </c>
      <c r="G341" s="8">
        <v>12.890000641346001</v>
      </c>
      <c r="H341" s="8">
        <v>5.0779998302459699</v>
      </c>
      <c r="I341" s="2">
        <v>2</v>
      </c>
      <c r="J341" s="17">
        <v>1.02801597118378</v>
      </c>
      <c r="K341" s="17">
        <v>0.13304540514946001</v>
      </c>
      <c r="L341" s="17">
        <v>1.69044089317322</v>
      </c>
      <c r="M341" s="17">
        <v>0.28054335713386502</v>
      </c>
      <c r="N341" s="3">
        <f t="shared" si="25"/>
        <v>0.78301140666008118</v>
      </c>
      <c r="O341" s="3">
        <f t="shared" si="26"/>
        <v>0.65427966415882244</v>
      </c>
      <c r="P341" s="3">
        <f t="shared" si="27"/>
        <v>0.72073699630894761</v>
      </c>
      <c r="Q341" s="9">
        <v>0.24690000000000001</v>
      </c>
      <c r="R341" s="9" t="s">
        <v>201</v>
      </c>
      <c r="S341" s="9">
        <v>0.9718</v>
      </c>
      <c r="T341" s="9" t="s">
        <v>201</v>
      </c>
      <c r="U341" s="9">
        <v>0.58960000000000001</v>
      </c>
      <c r="V341" s="9" t="s">
        <v>201</v>
      </c>
      <c r="W341" s="9"/>
      <c r="X341" s="1" t="s">
        <v>839</v>
      </c>
      <c r="Y341" s="1">
        <f t="shared" si="28"/>
        <v>-0.61202066428100443</v>
      </c>
      <c r="Z341" s="1">
        <f t="shared" si="29"/>
        <v>0.22944252514900493</v>
      </c>
      <c r="AA341" s="1" t="s">
        <v>202</v>
      </c>
      <c r="AB341" s="1" t="s">
        <v>7893</v>
      </c>
      <c r="AC341" s="1" t="s">
        <v>1350</v>
      </c>
    </row>
    <row r="342" spans="1:29" ht="13" x14ac:dyDescent="0.2">
      <c r="A342" s="1" t="s">
        <v>367</v>
      </c>
      <c r="B342" s="1" t="s">
        <v>368</v>
      </c>
      <c r="C342" s="1">
        <v>381</v>
      </c>
      <c r="D342" s="8">
        <v>4.74</v>
      </c>
      <c r="E342" s="8">
        <v>4.88</v>
      </c>
      <c r="F342" s="8">
        <v>50.819998979568503</v>
      </c>
      <c r="G342" s="8">
        <v>15.569999814033499</v>
      </c>
      <c r="H342" s="8">
        <v>11.8900001049042</v>
      </c>
      <c r="I342" s="2">
        <v>4</v>
      </c>
      <c r="J342" s="17">
        <v>0.96382898092269897</v>
      </c>
      <c r="K342" s="17">
        <v>0.25118860602378801</v>
      </c>
      <c r="L342" s="17">
        <v>1.44543981552124</v>
      </c>
      <c r="M342" s="17">
        <v>0.34355795383453402</v>
      </c>
      <c r="N342" s="3">
        <f t="shared" si="25"/>
        <v>0.75100383907556523</v>
      </c>
      <c r="O342" s="3">
        <f t="shared" si="26"/>
        <v>0.65369346737861656</v>
      </c>
      <c r="P342" s="3">
        <f t="shared" si="27"/>
        <v>0.56076236291164672</v>
      </c>
      <c r="Q342" s="9">
        <v>0.14510000000000001</v>
      </c>
      <c r="R342" s="9" t="s">
        <v>201</v>
      </c>
      <c r="S342" s="9">
        <v>0.95230000000000004</v>
      </c>
      <c r="T342" s="9" t="s">
        <v>201</v>
      </c>
      <c r="U342" s="9">
        <v>0.43990000000000001</v>
      </c>
      <c r="V342" s="9" t="s">
        <v>201</v>
      </c>
      <c r="W342" s="9"/>
      <c r="X342" s="1" t="s">
        <v>367</v>
      </c>
      <c r="Y342" s="1">
        <f t="shared" si="28"/>
        <v>-0.61331381507136684</v>
      </c>
      <c r="Z342" s="1">
        <f t="shared" si="29"/>
        <v>0.35664603802313705</v>
      </c>
      <c r="AA342" s="1" t="s">
        <v>202</v>
      </c>
      <c r="AB342" s="1" t="s">
        <v>7652</v>
      </c>
      <c r="AC342" s="1" t="s">
        <v>1810</v>
      </c>
    </row>
    <row r="343" spans="1:29" ht="13" x14ac:dyDescent="0.2">
      <c r="A343" s="1" t="s">
        <v>84</v>
      </c>
      <c r="B343" s="1" t="s">
        <v>85</v>
      </c>
      <c r="C343" s="1">
        <v>237</v>
      </c>
      <c r="D343" s="8">
        <v>10.88</v>
      </c>
      <c r="E343" s="8">
        <v>11.3</v>
      </c>
      <c r="F343" s="8">
        <v>35.080000758171103</v>
      </c>
      <c r="G343" s="8">
        <v>24.590000510215798</v>
      </c>
      <c r="H343" s="8">
        <v>19.059999287128399</v>
      </c>
      <c r="I343" s="2">
        <v>9</v>
      </c>
      <c r="J343" s="17">
        <v>1.1912419795989999</v>
      </c>
      <c r="K343" s="17">
        <v>0.51522862911224399</v>
      </c>
      <c r="L343" s="17">
        <v>0.78704577684402499</v>
      </c>
      <c r="M343" s="17">
        <v>0.32809528708457902</v>
      </c>
      <c r="N343" s="3">
        <f t="shared" si="25"/>
        <v>0.70540291815996203</v>
      </c>
      <c r="O343" s="3">
        <f t="shared" si="26"/>
        <v>0.65113720297813449</v>
      </c>
      <c r="P343" s="3">
        <f t="shared" si="27"/>
        <v>0.37471431725898119</v>
      </c>
      <c r="Q343" s="9">
        <v>5.0299999999999997E-2</v>
      </c>
      <c r="R343" s="9" t="s">
        <v>201</v>
      </c>
      <c r="S343" s="9">
        <v>0.75590000000000002</v>
      </c>
      <c r="T343" s="9" t="s">
        <v>201</v>
      </c>
      <c r="U343" s="9">
        <v>0.21390000000000001</v>
      </c>
      <c r="V343" s="9" t="s">
        <v>201</v>
      </c>
      <c r="W343" s="9"/>
      <c r="X343" s="1" t="s">
        <v>84</v>
      </c>
      <c r="Y343" s="1">
        <f t="shared" si="28"/>
        <v>-0.61896652507522709</v>
      </c>
      <c r="Z343" s="1">
        <f t="shared" si="29"/>
        <v>0.66978921542847203</v>
      </c>
      <c r="AA343" s="1" t="s">
        <v>202</v>
      </c>
      <c r="AB343" s="1" t="s">
        <v>7728</v>
      </c>
      <c r="AC343" s="1" t="s">
        <v>1155</v>
      </c>
    </row>
    <row r="344" spans="1:29" ht="13" x14ac:dyDescent="0.2">
      <c r="A344" s="1" t="s">
        <v>32</v>
      </c>
      <c r="B344" s="1" t="s">
        <v>33</v>
      </c>
      <c r="C344" s="1">
        <v>186</v>
      </c>
      <c r="D344" s="8">
        <v>13.5</v>
      </c>
      <c r="E344" s="8">
        <v>14.18</v>
      </c>
      <c r="F344" s="8">
        <v>44.6700006723404</v>
      </c>
      <c r="G344" s="8">
        <v>35.1599991321564</v>
      </c>
      <c r="H344" s="8">
        <v>20.170000195503199</v>
      </c>
      <c r="I344" s="2">
        <v>11</v>
      </c>
      <c r="J344" s="17">
        <v>1.20226395130157</v>
      </c>
      <c r="K344" s="17">
        <v>9.4623707234859494E-2</v>
      </c>
      <c r="L344" s="17">
        <v>1.2473834753036499</v>
      </c>
      <c r="M344" s="17">
        <v>0.10000000149011599</v>
      </c>
      <c r="N344" s="3">
        <f t="shared" si="25"/>
        <v>0.66106778383254894</v>
      </c>
      <c r="O344" s="3">
        <f t="shared" si="26"/>
        <v>0.65113197639584308</v>
      </c>
      <c r="P344" s="3">
        <f t="shared" si="27"/>
        <v>0.65123352955337921</v>
      </c>
      <c r="Q344" s="9">
        <v>0.14449999999999999</v>
      </c>
      <c r="R344" s="9" t="s">
        <v>201</v>
      </c>
      <c r="S344" s="9">
        <v>0.76170000000000004</v>
      </c>
      <c r="T344" s="9" t="s">
        <v>201</v>
      </c>
      <c r="U344" s="9">
        <v>0.37440000000000001</v>
      </c>
      <c r="V344" s="9" t="s">
        <v>201</v>
      </c>
      <c r="W344" s="9"/>
      <c r="X344" s="1" t="s">
        <v>32</v>
      </c>
      <c r="Y344" s="1">
        <f t="shared" si="28"/>
        <v>-0.61897810542201259</v>
      </c>
      <c r="Z344" s="1">
        <f t="shared" si="29"/>
        <v>0.42666415993393236</v>
      </c>
      <c r="AA344" s="1" t="s">
        <v>202</v>
      </c>
      <c r="AB344" s="1" t="s">
        <v>8089</v>
      </c>
      <c r="AC344" s="1" t="s">
        <v>1148</v>
      </c>
    </row>
    <row r="345" spans="1:29" ht="13" x14ac:dyDescent="0.2">
      <c r="A345" s="1" t="s">
        <v>349</v>
      </c>
      <c r="B345" s="1" t="s">
        <v>350</v>
      </c>
      <c r="C345" s="1">
        <v>324</v>
      </c>
      <c r="D345" s="8">
        <v>6.66</v>
      </c>
      <c r="E345" s="8">
        <v>7.48</v>
      </c>
      <c r="F345" s="8">
        <v>44.060000777244603</v>
      </c>
      <c r="G345" s="8">
        <v>37.760001420974703</v>
      </c>
      <c r="H345" s="8">
        <v>33.570000529289203</v>
      </c>
      <c r="I345" s="2">
        <v>6</v>
      </c>
      <c r="J345" s="17">
        <v>1.4588140249252299</v>
      </c>
      <c r="K345" s="17">
        <v>0.49203950166702298</v>
      </c>
      <c r="L345" s="17">
        <v>0.809095919132233</v>
      </c>
      <c r="M345" s="17">
        <v>0.27797132730483998</v>
      </c>
      <c r="N345" s="3">
        <f t="shared" si="25"/>
        <v>0.75948019325733152</v>
      </c>
      <c r="O345" s="3">
        <f t="shared" si="26"/>
        <v>0.65056771039962802</v>
      </c>
      <c r="P345" s="3">
        <f t="shared" si="27"/>
        <v>0.51475069690046882</v>
      </c>
      <c r="Q345" s="9">
        <v>0.12659999999999999</v>
      </c>
      <c r="R345" s="9" t="s">
        <v>201</v>
      </c>
      <c r="S345" s="9">
        <v>0.97219999999999995</v>
      </c>
      <c r="T345" s="9" t="s">
        <v>201</v>
      </c>
      <c r="U345" s="9">
        <v>0.41899999999999998</v>
      </c>
      <c r="V345" s="9" t="s">
        <v>201</v>
      </c>
      <c r="W345" s="9"/>
      <c r="X345" s="1" t="s">
        <v>349</v>
      </c>
      <c r="Y345" s="1">
        <f t="shared" si="28"/>
        <v>-0.62022887595492349</v>
      </c>
      <c r="Z345" s="1">
        <f t="shared" si="29"/>
        <v>0.3777859770337047</v>
      </c>
      <c r="AA345" s="1" t="s">
        <v>202</v>
      </c>
      <c r="AB345" s="1" t="s">
        <v>7312</v>
      </c>
      <c r="AC345" s="1" t="s">
        <v>1350</v>
      </c>
    </row>
    <row r="346" spans="1:29" ht="13" x14ac:dyDescent="0.2">
      <c r="A346" s="1" t="s">
        <v>623</v>
      </c>
      <c r="B346" s="1" t="s">
        <v>624</v>
      </c>
      <c r="C346" s="1">
        <v>87</v>
      </c>
      <c r="D346" s="8">
        <v>24.48</v>
      </c>
      <c r="E346" s="8">
        <v>26.71</v>
      </c>
      <c r="F346" s="8">
        <v>55.4000020027161</v>
      </c>
      <c r="G346" s="8">
        <v>23.729999363422401</v>
      </c>
      <c r="H346" s="8">
        <v>10.6200002133846</v>
      </c>
      <c r="I346" s="2">
        <v>15</v>
      </c>
      <c r="J346" s="17">
        <v>1.08642601966858</v>
      </c>
      <c r="K346" s="17">
        <v>0.147231295704842</v>
      </c>
      <c r="L346" s="17">
        <v>1.29419589042664</v>
      </c>
      <c r="M346" s="17">
        <v>0.21281389892101299</v>
      </c>
      <c r="N346" s="3">
        <f t="shared" si="25"/>
        <v>0.68516677618026867</v>
      </c>
      <c r="O346" s="3">
        <f t="shared" si="26"/>
        <v>0.64961995929479643</v>
      </c>
      <c r="P346" s="3">
        <f t="shared" si="27"/>
        <v>0.59003312457690538</v>
      </c>
      <c r="Q346" s="9">
        <v>0.1285</v>
      </c>
      <c r="R346" s="9" t="s">
        <v>201</v>
      </c>
      <c r="S346" s="9">
        <v>0.79430000000000001</v>
      </c>
      <c r="T346" s="9" t="s">
        <v>201</v>
      </c>
      <c r="U346" s="9">
        <v>0.36409999999999998</v>
      </c>
      <c r="V346" s="9" t="s">
        <v>201</v>
      </c>
      <c r="W346" s="9"/>
      <c r="X346" s="1" t="s">
        <v>623</v>
      </c>
      <c r="Y346" s="1">
        <f t="shared" si="28"/>
        <v>-0.62233213549657274</v>
      </c>
      <c r="Z346" s="1">
        <f t="shared" si="29"/>
        <v>0.43877932106605627</v>
      </c>
      <c r="AA346" s="1" t="s">
        <v>202</v>
      </c>
      <c r="AB346" s="1" t="s">
        <v>7813</v>
      </c>
      <c r="AC346" s="1" t="s">
        <v>1393</v>
      </c>
    </row>
    <row r="347" spans="1:29" ht="13" x14ac:dyDescent="0.2">
      <c r="A347" s="1" t="s">
        <v>607</v>
      </c>
      <c r="B347" s="1" t="s">
        <v>608</v>
      </c>
      <c r="C347" s="1">
        <v>122</v>
      </c>
      <c r="D347" s="8">
        <v>18.04</v>
      </c>
      <c r="E347" s="8">
        <v>19.190000000000001</v>
      </c>
      <c r="F347" s="8">
        <v>44.780001044273398</v>
      </c>
      <c r="G347" s="8">
        <v>27.3900002241135</v>
      </c>
      <c r="H347" s="8">
        <v>24.130000174045598</v>
      </c>
      <c r="I347" s="2">
        <v>15</v>
      </c>
      <c r="J347" s="17">
        <v>0.80167812108993497</v>
      </c>
      <c r="K347" s="17">
        <v>0.31915378570556602</v>
      </c>
      <c r="L347" s="17">
        <v>1.1168632507324201</v>
      </c>
      <c r="M347" s="17">
        <v>0.49659231305122398</v>
      </c>
      <c r="N347" s="3">
        <f t="shared" si="25"/>
        <v>0.68357186764478617</v>
      </c>
      <c r="O347" s="3">
        <f t="shared" si="26"/>
        <v>0.64913521707057953</v>
      </c>
      <c r="P347" s="3">
        <f t="shared" si="27"/>
        <v>0.35092848371195334</v>
      </c>
      <c r="Q347" s="9">
        <v>3.9100000000000003E-2</v>
      </c>
      <c r="R347" s="9" t="s">
        <v>30</v>
      </c>
      <c r="S347" s="9">
        <v>0.65900000000000003</v>
      </c>
      <c r="T347" s="9" t="s">
        <v>201</v>
      </c>
      <c r="U347" s="9">
        <v>0.1691</v>
      </c>
      <c r="V347" s="9" t="s">
        <v>201</v>
      </c>
      <c r="W347" s="9"/>
      <c r="X347" s="1" t="s">
        <v>607</v>
      </c>
      <c r="Y347" s="1">
        <f t="shared" si="28"/>
        <v>-0.62340906708181265</v>
      </c>
      <c r="Z347" s="1">
        <f t="shared" si="29"/>
        <v>0.77185639240225823</v>
      </c>
      <c r="AA347" s="1" t="s">
        <v>202</v>
      </c>
      <c r="AB347" s="1" t="s">
        <v>7751</v>
      </c>
      <c r="AC347" s="1" t="s">
        <v>1220</v>
      </c>
    </row>
    <row r="348" spans="1:29" ht="13" x14ac:dyDescent="0.2">
      <c r="A348" s="1" t="s">
        <v>561</v>
      </c>
      <c r="B348" s="1" t="s">
        <v>562</v>
      </c>
      <c r="C348" s="1">
        <v>325</v>
      </c>
      <c r="D348" s="8">
        <v>6.64</v>
      </c>
      <c r="E348" s="8">
        <v>12.36</v>
      </c>
      <c r="F348" s="8">
        <v>27.259999513626099</v>
      </c>
      <c r="G348" s="8">
        <v>11.0600002110004</v>
      </c>
      <c r="H348" s="8">
        <v>2.9050000011920898</v>
      </c>
      <c r="I348" s="2">
        <v>8</v>
      </c>
      <c r="J348" s="17">
        <v>1.06659603118896</v>
      </c>
      <c r="K348" s="17">
        <v>0.15275660157203699</v>
      </c>
      <c r="L348" s="17">
        <v>2.0892961025238002</v>
      </c>
      <c r="M348" s="17">
        <v>0.23120647668838501</v>
      </c>
      <c r="N348" s="3">
        <f t="shared" si="25"/>
        <v>0.88496380299329558</v>
      </c>
      <c r="O348" s="3">
        <f t="shared" si="26"/>
        <v>0.64890125393867248</v>
      </c>
      <c r="P348" s="3">
        <f t="shared" si="27"/>
        <v>0.90313021975834151</v>
      </c>
      <c r="Q348" s="9">
        <v>0.42580000000000001</v>
      </c>
      <c r="R348" s="9" t="s">
        <v>201</v>
      </c>
      <c r="S348" s="9">
        <v>0.81420000000000003</v>
      </c>
      <c r="T348" s="9" t="s">
        <v>201</v>
      </c>
      <c r="U348" s="9">
        <v>0.81540000000000001</v>
      </c>
      <c r="V348" s="9" t="s">
        <v>201</v>
      </c>
      <c r="W348" s="9"/>
      <c r="X348" s="1" t="s">
        <v>561</v>
      </c>
      <c r="Y348" s="1">
        <f t="shared" si="28"/>
        <v>-0.62392914099552332</v>
      </c>
      <c r="Z348" s="1">
        <f t="shared" si="29"/>
        <v>8.8629292883862051E-2</v>
      </c>
      <c r="AA348" s="1" t="s">
        <v>202</v>
      </c>
      <c r="AB348" s="1" t="s">
        <v>7880</v>
      </c>
      <c r="AC348" s="1" t="s">
        <v>1194</v>
      </c>
    </row>
    <row r="349" spans="1:29" ht="13" x14ac:dyDescent="0.2">
      <c r="A349" s="1" t="s">
        <v>1085</v>
      </c>
      <c r="B349" s="1" t="s">
        <v>1086</v>
      </c>
      <c r="C349" s="1">
        <v>193</v>
      </c>
      <c r="D349" s="8">
        <v>13.09</v>
      </c>
      <c r="E349" s="8">
        <v>13.49</v>
      </c>
      <c r="F349" s="8">
        <v>68.580001592636094</v>
      </c>
      <c r="G349" s="8">
        <v>53.100001811981201</v>
      </c>
      <c r="H349" s="8">
        <v>30.9700012207031</v>
      </c>
      <c r="I349" s="2">
        <v>7</v>
      </c>
      <c r="J349" s="17">
        <v>0.56493699550628695</v>
      </c>
      <c r="K349" s="17">
        <v>0.50582468509674094</v>
      </c>
      <c r="L349" s="17">
        <v>0.77983009815216098</v>
      </c>
      <c r="M349" s="17">
        <v>0.73113906383514404</v>
      </c>
      <c r="N349" s="3">
        <f t="shared" si="25"/>
        <v>0.64543271064758323</v>
      </c>
      <c r="O349" s="3">
        <f t="shared" si="26"/>
        <v>0.64803802967071555</v>
      </c>
      <c r="P349" s="3">
        <f t="shared" si="27"/>
        <v>0.13086659581303925</v>
      </c>
      <c r="Q349" s="9">
        <v>2.0999999999999999E-3</v>
      </c>
      <c r="R349" s="9" t="s">
        <v>30</v>
      </c>
      <c r="S349" s="9">
        <v>0.15490000000000001</v>
      </c>
      <c r="T349" s="9" t="s">
        <v>201</v>
      </c>
      <c r="U349" s="9">
        <v>1.23E-2</v>
      </c>
      <c r="V349" s="9" t="s">
        <v>30</v>
      </c>
      <c r="W349" s="9"/>
      <c r="X349" s="1" t="s">
        <v>1085</v>
      </c>
      <c r="Y349" s="1">
        <f t="shared" si="28"/>
        <v>-0.62584961571657882</v>
      </c>
      <c r="Z349" s="1">
        <f t="shared" si="29"/>
        <v>1.9100948885606022</v>
      </c>
      <c r="AA349" s="1" t="s">
        <v>202</v>
      </c>
      <c r="AB349" s="1" t="s">
        <v>7772</v>
      </c>
      <c r="AC349" s="1" t="s">
        <v>1450</v>
      </c>
    </row>
    <row r="350" spans="1:29" ht="13" x14ac:dyDescent="0.2">
      <c r="A350" s="1" t="s">
        <v>919</v>
      </c>
      <c r="B350" s="1" t="s">
        <v>920</v>
      </c>
      <c r="C350" s="1">
        <v>553</v>
      </c>
      <c r="D350" s="8">
        <v>1.77</v>
      </c>
      <c r="E350" s="8">
        <v>2.36</v>
      </c>
      <c r="F350" s="8">
        <v>55.239999294280999</v>
      </c>
      <c r="G350" s="8">
        <v>48.5700011253357</v>
      </c>
      <c r="H350" s="8">
        <v>31.430000066757199</v>
      </c>
      <c r="I350" s="2">
        <v>2</v>
      </c>
      <c r="J350" s="17">
        <v>1.3061709403991699</v>
      </c>
      <c r="K350" s="17">
        <v>5.9156160801649101E-2</v>
      </c>
      <c r="L350" s="17">
        <v>1.2359474897384599</v>
      </c>
      <c r="M350" s="17">
        <v>5.44502660632133E-2</v>
      </c>
      <c r="N350" s="3">
        <f t="shared" si="25"/>
        <v>0.66393121425062307</v>
      </c>
      <c r="O350" s="3">
        <f t="shared" si="26"/>
        <v>0.6475518252700545</v>
      </c>
      <c r="P350" s="3">
        <f t="shared" si="27"/>
        <v>0.70163959807106346</v>
      </c>
      <c r="Q350" s="9">
        <v>0.16750000000000001</v>
      </c>
      <c r="R350" s="9" t="s">
        <v>201</v>
      </c>
      <c r="S350" s="9">
        <v>0.78369999999999995</v>
      </c>
      <c r="T350" s="9" t="s">
        <v>201</v>
      </c>
      <c r="U350" s="9">
        <v>0.4088</v>
      </c>
      <c r="V350" s="9" t="s">
        <v>201</v>
      </c>
      <c r="W350" s="9"/>
      <c r="X350" s="1" t="s">
        <v>919</v>
      </c>
      <c r="Y350" s="1">
        <f t="shared" si="28"/>
        <v>-0.62693243480156291</v>
      </c>
      <c r="Z350" s="1">
        <f t="shared" si="29"/>
        <v>0.3884891128733437</v>
      </c>
      <c r="AA350" s="1" t="s">
        <v>202</v>
      </c>
      <c r="AB350" s="1" t="s">
        <v>7312</v>
      </c>
      <c r="AC350" s="1" t="s">
        <v>1140</v>
      </c>
    </row>
    <row r="351" spans="1:29" ht="13" x14ac:dyDescent="0.2">
      <c r="A351" s="1" t="s">
        <v>1019</v>
      </c>
      <c r="B351" s="1" t="s">
        <v>1020</v>
      </c>
      <c r="C351" s="1">
        <v>184</v>
      </c>
      <c r="D351" s="8">
        <v>13.73</v>
      </c>
      <c r="E351" s="8">
        <v>13.96</v>
      </c>
      <c r="F351" s="8">
        <v>54.989999532699599</v>
      </c>
      <c r="G351" s="8">
        <v>25.339999794960001</v>
      </c>
      <c r="H351" s="8">
        <v>19.6799993515015</v>
      </c>
      <c r="I351" s="2">
        <v>8</v>
      </c>
      <c r="J351" s="17">
        <v>1.4588140249252299</v>
      </c>
      <c r="K351" s="17">
        <v>0.444631308317184</v>
      </c>
      <c r="L351" s="17">
        <v>0.84722739458084095</v>
      </c>
      <c r="M351" s="17">
        <v>0.25822600722312899</v>
      </c>
      <c r="N351" s="3">
        <f t="shared" si="25"/>
        <v>0.7522246837615959</v>
      </c>
      <c r="O351" s="3">
        <f t="shared" si="26"/>
        <v>0.64592935144901253</v>
      </c>
      <c r="P351" s="3">
        <f t="shared" si="27"/>
        <v>0.53133240981144381</v>
      </c>
      <c r="Q351" s="9">
        <v>0.1313</v>
      </c>
      <c r="R351" s="9" t="s">
        <v>201</v>
      </c>
      <c r="S351" s="9">
        <v>0.95309999999999995</v>
      </c>
      <c r="T351" s="9" t="s">
        <v>201</v>
      </c>
      <c r="U351" s="9">
        <v>0.41980000000000001</v>
      </c>
      <c r="V351" s="9" t="s">
        <v>201</v>
      </c>
      <c r="W351" s="9"/>
      <c r="X351" s="1" t="s">
        <v>1019</v>
      </c>
      <c r="Y351" s="1">
        <f t="shared" si="28"/>
        <v>-0.63055171617240457</v>
      </c>
      <c r="Z351" s="1">
        <f t="shared" si="29"/>
        <v>0.37695756575361838</v>
      </c>
      <c r="AA351" s="1" t="s">
        <v>202</v>
      </c>
      <c r="AB351" s="1" t="s">
        <v>7440</v>
      </c>
      <c r="AC351" s="1" t="s">
        <v>1148</v>
      </c>
    </row>
    <row r="352" spans="1:29" ht="13" x14ac:dyDescent="0.2">
      <c r="A352" s="1" t="s">
        <v>1007</v>
      </c>
      <c r="B352" s="1" t="s">
        <v>1008</v>
      </c>
      <c r="C352" s="1">
        <v>241</v>
      </c>
      <c r="D352" s="8">
        <v>10.5</v>
      </c>
      <c r="E352" s="8">
        <v>10.96</v>
      </c>
      <c r="F352" s="8">
        <v>61.059999465942397</v>
      </c>
      <c r="G352" s="8">
        <v>21.680000424385099</v>
      </c>
      <c r="H352" s="8">
        <v>11.729999631643301</v>
      </c>
      <c r="I352" s="2">
        <v>7</v>
      </c>
      <c r="J352" s="17">
        <v>0.88715600967407204</v>
      </c>
      <c r="K352" s="17">
        <v>0.37325018644332902</v>
      </c>
      <c r="L352" s="17">
        <v>0.90364944934845004</v>
      </c>
      <c r="M352" s="17">
        <v>0.40179079771041898</v>
      </c>
      <c r="N352" s="3">
        <f t="shared" si="25"/>
        <v>0.6414616107940676</v>
      </c>
      <c r="O352" s="3">
        <f t="shared" si="26"/>
        <v>0.64447340369224548</v>
      </c>
      <c r="P352" s="3">
        <f t="shared" si="27"/>
        <v>0.29353459030879381</v>
      </c>
      <c r="Q352" s="9">
        <v>2.07E-2</v>
      </c>
      <c r="R352" s="9" t="s">
        <v>30</v>
      </c>
      <c r="S352" s="9">
        <v>0.44819999999999999</v>
      </c>
      <c r="T352" s="9" t="s">
        <v>201</v>
      </c>
      <c r="U352" s="9">
        <v>9.2299999999999993E-2</v>
      </c>
      <c r="V352" s="9" t="s">
        <v>201</v>
      </c>
      <c r="W352" s="9"/>
      <c r="X352" s="1" t="s">
        <v>1007</v>
      </c>
      <c r="Y352" s="1">
        <f t="shared" si="28"/>
        <v>-0.63380727261235525</v>
      </c>
      <c r="Z352" s="1">
        <f t="shared" si="29"/>
        <v>1.034798298974088</v>
      </c>
      <c r="AA352" s="1" t="s">
        <v>202</v>
      </c>
      <c r="AB352" s="1" t="s">
        <v>7646</v>
      </c>
      <c r="AC352" s="1" t="s">
        <v>1155</v>
      </c>
    </row>
    <row r="353" spans="1:29" ht="13" x14ac:dyDescent="0.2">
      <c r="A353" s="1" t="s">
        <v>925</v>
      </c>
      <c r="B353" s="1" t="s">
        <v>926</v>
      </c>
      <c r="C353" s="1">
        <v>341</v>
      </c>
      <c r="D353" s="8">
        <v>5.96</v>
      </c>
      <c r="E353" s="8">
        <v>9.73</v>
      </c>
      <c r="F353" s="8">
        <v>53.930002450943</v>
      </c>
      <c r="G353" s="8">
        <v>34.2700004577637</v>
      </c>
      <c r="H353" s="8">
        <v>28.090000152587901</v>
      </c>
      <c r="I353" s="2">
        <v>6</v>
      </c>
      <c r="J353" s="17">
        <v>0.76559662818908703</v>
      </c>
      <c r="K353" s="17">
        <v>1.3304539918899501</v>
      </c>
      <c r="L353" s="17">
        <v>0.27039584517478898</v>
      </c>
      <c r="M353" s="17">
        <v>0.51999598741531405</v>
      </c>
      <c r="N353" s="3">
        <f t="shared" si="25"/>
        <v>0.72161061316728503</v>
      </c>
      <c r="O353" s="3">
        <f t="shared" si="26"/>
        <v>0.64279630780220054</v>
      </c>
      <c r="P353" s="3">
        <f t="shared" si="27"/>
        <v>0.45345644903105375</v>
      </c>
      <c r="Q353" s="9">
        <v>8.3900000000000002E-2</v>
      </c>
      <c r="R353" s="9" t="s">
        <v>201</v>
      </c>
      <c r="S353" s="9">
        <v>0.84719999999999995</v>
      </c>
      <c r="T353" s="9" t="s">
        <v>201</v>
      </c>
      <c r="U353" s="9">
        <v>0.30709999999999998</v>
      </c>
      <c r="V353" s="9" t="s">
        <v>201</v>
      </c>
      <c r="W353" s="9"/>
      <c r="X353" s="1" t="s">
        <v>925</v>
      </c>
      <c r="Y353" s="1">
        <f t="shared" si="28"/>
        <v>-0.63756645263657319</v>
      </c>
      <c r="Z353" s="1">
        <f t="shared" si="29"/>
        <v>0.51272018355693116</v>
      </c>
      <c r="AA353" s="1" t="s">
        <v>202</v>
      </c>
      <c r="AB353" s="1" t="s">
        <v>7892</v>
      </c>
      <c r="AC353" s="1" t="s">
        <v>1148</v>
      </c>
    </row>
    <row r="354" spans="1:29" ht="13" x14ac:dyDescent="0.2">
      <c r="A354" s="1" t="s">
        <v>283</v>
      </c>
      <c r="B354" s="1" t="s">
        <v>284</v>
      </c>
      <c r="C354" s="1">
        <v>190</v>
      </c>
      <c r="D354" s="8">
        <v>13.16</v>
      </c>
      <c r="E354" s="8">
        <v>15.45</v>
      </c>
      <c r="F354" s="8">
        <v>35.600000619888299</v>
      </c>
      <c r="G354" s="8">
        <v>28.169998526573199</v>
      </c>
      <c r="H354" s="8">
        <v>25.389999151229901</v>
      </c>
      <c r="I354" s="2">
        <v>12</v>
      </c>
      <c r="J354" s="17">
        <v>1.07646501064301</v>
      </c>
      <c r="K354" s="17">
        <v>0.20701409876346599</v>
      </c>
      <c r="L354" s="17">
        <v>1.2473834753036499</v>
      </c>
      <c r="M354" s="17">
        <v>0.19588446617126501</v>
      </c>
      <c r="N354" s="3">
        <f t="shared" si="25"/>
        <v>0.68168676272034778</v>
      </c>
      <c r="O354" s="3">
        <f t="shared" si="26"/>
        <v>0.64173955470323807</v>
      </c>
      <c r="P354" s="3">
        <f t="shared" si="27"/>
        <v>0.55892177297028112</v>
      </c>
      <c r="Q354" s="9">
        <v>0.1138</v>
      </c>
      <c r="R354" s="9" t="s">
        <v>201</v>
      </c>
      <c r="S354" s="9">
        <v>0.77470000000000006</v>
      </c>
      <c r="T354" s="9" t="s">
        <v>201</v>
      </c>
      <c r="U354" s="9">
        <v>0.33739999999999998</v>
      </c>
      <c r="V354" s="9" t="s">
        <v>201</v>
      </c>
      <c r="W354" s="9"/>
      <c r="X354" s="1" t="s">
        <v>283</v>
      </c>
      <c r="Y354" s="1">
        <f t="shared" si="28"/>
        <v>-0.63994018597288149</v>
      </c>
      <c r="Z354" s="1">
        <f t="shared" si="29"/>
        <v>0.47185492174689364</v>
      </c>
      <c r="AA354" s="1" t="s">
        <v>202</v>
      </c>
      <c r="AB354" s="1" t="s">
        <v>7965</v>
      </c>
      <c r="AC354" s="1" t="s">
        <v>1213</v>
      </c>
    </row>
    <row r="355" spans="1:29" ht="13" x14ac:dyDescent="0.2">
      <c r="A355" s="1" t="s">
        <v>725</v>
      </c>
      <c r="B355" s="1" t="s">
        <v>726</v>
      </c>
      <c r="C355" s="1">
        <v>92</v>
      </c>
      <c r="D355" s="8">
        <v>23.06</v>
      </c>
      <c r="E355" s="8">
        <v>24.45</v>
      </c>
      <c r="F355" s="8">
        <v>88.1600022315979</v>
      </c>
      <c r="G355" s="8">
        <v>72.369998693466201</v>
      </c>
      <c r="H355" s="8">
        <v>67.110002040862994</v>
      </c>
      <c r="I355" s="2">
        <v>13</v>
      </c>
      <c r="J355" s="17">
        <v>1.08642601966858</v>
      </c>
      <c r="K355" s="17">
        <v>0.14588139951229101</v>
      </c>
      <c r="L355" s="17">
        <v>1.29419589042664</v>
      </c>
      <c r="M355" s="17">
        <v>0.19230917096138</v>
      </c>
      <c r="N355" s="3">
        <f t="shared" si="25"/>
        <v>0.67970312014222278</v>
      </c>
      <c r="O355" s="3">
        <f t="shared" si="26"/>
        <v>0.63936759531498</v>
      </c>
      <c r="P355" s="3">
        <f t="shared" si="27"/>
        <v>0.59597074112894266</v>
      </c>
      <c r="Q355" s="9">
        <v>0.1288</v>
      </c>
      <c r="R355" s="9" t="s">
        <v>201</v>
      </c>
      <c r="S355" s="9">
        <v>0.78349999999999997</v>
      </c>
      <c r="T355" s="9" t="s">
        <v>201</v>
      </c>
      <c r="U355" s="9">
        <v>0.36120000000000002</v>
      </c>
      <c r="V355" s="9" t="s">
        <v>201</v>
      </c>
      <c r="W355" s="9"/>
      <c r="X355" s="1" t="s">
        <v>725</v>
      </c>
      <c r="Y355" s="1">
        <f t="shared" si="28"/>
        <v>-0.64528246816502388</v>
      </c>
      <c r="Z355" s="1">
        <f t="shared" si="29"/>
        <v>0.44225225835853177</v>
      </c>
      <c r="AA355" s="1" t="s">
        <v>202</v>
      </c>
      <c r="AB355" s="1" t="s">
        <v>7421</v>
      </c>
      <c r="AC355" s="1" t="s">
        <v>1148</v>
      </c>
    </row>
    <row r="356" spans="1:29" ht="13" x14ac:dyDescent="0.2">
      <c r="A356" s="1" t="s">
        <v>1027</v>
      </c>
      <c r="B356" s="1" t="s">
        <v>1028</v>
      </c>
      <c r="C356" s="1">
        <v>462</v>
      </c>
      <c r="D356" s="8">
        <v>2.77</v>
      </c>
      <c r="E356" s="8">
        <v>2.82</v>
      </c>
      <c r="F356" s="8">
        <v>24.8099997639656</v>
      </c>
      <c r="G356" s="8">
        <v>10.1499997079372</v>
      </c>
      <c r="H356" s="8">
        <v>7.8950002789497402</v>
      </c>
      <c r="I356" s="2">
        <v>3</v>
      </c>
      <c r="J356" s="17">
        <v>0.84722739458084095</v>
      </c>
      <c r="K356" s="17">
        <v>0.30478951334953303</v>
      </c>
      <c r="L356" s="17">
        <v>1.2133888006210301</v>
      </c>
      <c r="M356" s="17">
        <v>0.42854851484298701</v>
      </c>
      <c r="N356" s="3">
        <f t="shared" si="25"/>
        <v>0.69848855584859781</v>
      </c>
      <c r="O356" s="3">
        <f t="shared" si="26"/>
        <v>0.63788795471191395</v>
      </c>
      <c r="P356" s="3">
        <f t="shared" si="27"/>
        <v>0.41437184026625085</v>
      </c>
      <c r="Q356" s="9">
        <v>6.2300000000000001E-2</v>
      </c>
      <c r="R356" s="9" t="s">
        <v>201</v>
      </c>
      <c r="S356" s="9">
        <v>0.75539999999999996</v>
      </c>
      <c r="T356" s="9" t="s">
        <v>201</v>
      </c>
      <c r="U356" s="9">
        <v>0.24160000000000001</v>
      </c>
      <c r="V356" s="9" t="s">
        <v>201</v>
      </c>
      <c r="W356" s="9"/>
      <c r="X356" s="1" t="s">
        <v>1027</v>
      </c>
      <c r="Y356" s="1">
        <f t="shared" si="28"/>
        <v>-0.6486250586360004</v>
      </c>
      <c r="Z356" s="1">
        <f t="shared" si="29"/>
        <v>0.61690307005090572</v>
      </c>
      <c r="AA356" s="1" t="s">
        <v>202</v>
      </c>
      <c r="AB356" s="1" t="s">
        <v>8186</v>
      </c>
      <c r="AC356" s="1" t="s">
        <v>1231</v>
      </c>
    </row>
    <row r="357" spans="1:29" ht="13" x14ac:dyDescent="0.2">
      <c r="A357" s="1" t="s">
        <v>365</v>
      </c>
      <c r="B357" s="1" t="s">
        <v>366</v>
      </c>
      <c r="C357" s="1">
        <v>220</v>
      </c>
      <c r="D357" s="8">
        <v>11.74</v>
      </c>
      <c r="E357" s="8">
        <v>13.03</v>
      </c>
      <c r="F357" s="8">
        <v>57.220000028610201</v>
      </c>
      <c r="G357" s="8">
        <v>42.219999432563803</v>
      </c>
      <c r="H357" s="8">
        <v>38.330000638961799</v>
      </c>
      <c r="I357" s="2">
        <v>12</v>
      </c>
      <c r="J357" s="17">
        <v>1.2359470129013099</v>
      </c>
      <c r="K357" s="17">
        <v>6.5463617444038405E-2</v>
      </c>
      <c r="L357" s="17">
        <v>1.20226442813873</v>
      </c>
      <c r="M357" s="17">
        <v>6.4863443374633803E-2</v>
      </c>
      <c r="N357" s="3">
        <f t="shared" si="25"/>
        <v>0.64213462546467803</v>
      </c>
      <c r="O357" s="3">
        <f t="shared" si="26"/>
        <v>0.63386402279138421</v>
      </c>
      <c r="P357" s="3">
        <f t="shared" si="27"/>
        <v>0.66637077178800963</v>
      </c>
      <c r="Q357" s="9">
        <v>0.14280000000000001</v>
      </c>
      <c r="R357" s="9" t="s">
        <v>201</v>
      </c>
      <c r="S357" s="9">
        <v>0.72829999999999995</v>
      </c>
      <c r="T357" s="9" t="s">
        <v>201</v>
      </c>
      <c r="U357" s="9">
        <v>0.36149999999999999</v>
      </c>
      <c r="V357" s="9" t="s">
        <v>201</v>
      </c>
      <c r="W357" s="9"/>
      <c r="X357" s="1" t="s">
        <v>365</v>
      </c>
      <c r="Y357" s="1">
        <f t="shared" si="28"/>
        <v>-0.65775470986137485</v>
      </c>
      <c r="Z357" s="1">
        <f t="shared" si="29"/>
        <v>0.44189169836945041</v>
      </c>
      <c r="AA357" s="1" t="s">
        <v>202</v>
      </c>
      <c r="AB357" s="1" t="s">
        <v>7447</v>
      </c>
      <c r="AC357" s="1" t="s">
        <v>1202</v>
      </c>
    </row>
    <row r="358" spans="1:29" ht="13" x14ac:dyDescent="0.2">
      <c r="A358" s="1" t="s">
        <v>331</v>
      </c>
      <c r="B358" s="1" t="s">
        <v>332</v>
      </c>
      <c r="C358" s="1">
        <v>163</v>
      </c>
      <c r="D358" s="8">
        <v>15.19</v>
      </c>
      <c r="E358" s="8">
        <v>15.55</v>
      </c>
      <c r="F358" s="8">
        <v>37.689998745918302</v>
      </c>
      <c r="G358" s="8">
        <v>20.960000157356301</v>
      </c>
      <c r="H358" s="8">
        <v>16.349999606609298</v>
      </c>
      <c r="I358" s="2">
        <v>12</v>
      </c>
      <c r="J358" s="17">
        <v>1.06659603118896</v>
      </c>
      <c r="K358" s="17">
        <v>0.29922649264335599</v>
      </c>
      <c r="L358" s="17">
        <v>0.93756198883056596</v>
      </c>
      <c r="M358" s="17">
        <v>0.32809528708457902</v>
      </c>
      <c r="N358" s="3">
        <f t="shared" si="25"/>
        <v>0.65786994993686521</v>
      </c>
      <c r="O358" s="3">
        <f t="shared" si="26"/>
        <v>0.63282863795757249</v>
      </c>
      <c r="P358" s="3">
        <f t="shared" si="27"/>
        <v>0.40110726073166908</v>
      </c>
      <c r="Q358" s="9">
        <v>4.9299999999999997E-2</v>
      </c>
      <c r="R358" s="9" t="s">
        <v>30</v>
      </c>
      <c r="S358" s="9">
        <v>0.61750000000000005</v>
      </c>
      <c r="T358" s="9" t="s">
        <v>201</v>
      </c>
      <c r="U358" s="9">
        <v>0.18659999999999999</v>
      </c>
      <c r="V358" s="9" t="s">
        <v>201</v>
      </c>
      <c r="W358" s="9"/>
      <c r="X358" s="1" t="s">
        <v>331</v>
      </c>
      <c r="Y358" s="1">
        <f t="shared" si="28"/>
        <v>-0.66011320603666757</v>
      </c>
      <c r="Z358" s="1">
        <f t="shared" si="29"/>
        <v>0.72908836058951887</v>
      </c>
      <c r="AA358" s="1" t="s">
        <v>202</v>
      </c>
      <c r="AB358" s="1" t="s">
        <v>8037</v>
      </c>
      <c r="AC358" s="1" t="s">
        <v>1155</v>
      </c>
    </row>
    <row r="359" spans="1:29" ht="13" x14ac:dyDescent="0.2">
      <c r="A359" s="1" t="s">
        <v>827</v>
      </c>
      <c r="B359" s="1" t="s">
        <v>828</v>
      </c>
      <c r="C359" s="1">
        <v>419</v>
      </c>
      <c r="D359" s="8">
        <v>4.04</v>
      </c>
      <c r="E359" s="8">
        <v>4.2300000000000004</v>
      </c>
      <c r="F359" s="8">
        <v>29.699999094009399</v>
      </c>
      <c r="G359" s="8">
        <v>12.5400006771088</v>
      </c>
      <c r="H359" s="8">
        <v>8.5809998214244807</v>
      </c>
      <c r="I359" s="2">
        <v>3</v>
      </c>
      <c r="J359" s="17">
        <v>1.8879909515380899</v>
      </c>
      <c r="K359" s="17">
        <v>0.12705740332603499</v>
      </c>
      <c r="L359" s="17">
        <v>1.1376272439956701</v>
      </c>
      <c r="M359" s="17">
        <v>0.11481536179781</v>
      </c>
      <c r="N359" s="3">
        <f t="shared" si="25"/>
        <v>0.81687274016440126</v>
      </c>
      <c r="O359" s="3">
        <f t="shared" si="26"/>
        <v>0.63234232366085252</v>
      </c>
      <c r="P359" s="3">
        <f t="shared" si="27"/>
        <v>0.86002082066285135</v>
      </c>
      <c r="Q359" s="9">
        <v>0.34300000000000003</v>
      </c>
      <c r="R359" s="9" t="s">
        <v>201</v>
      </c>
      <c r="S359" s="9">
        <v>0.91869999999999996</v>
      </c>
      <c r="T359" s="9" t="s">
        <v>201</v>
      </c>
      <c r="U359" s="9">
        <v>0.69889999999999997</v>
      </c>
      <c r="V359" s="9" t="s">
        <v>201</v>
      </c>
      <c r="W359" s="9"/>
      <c r="X359" s="1" t="s">
        <v>827</v>
      </c>
      <c r="Y359" s="1">
        <f t="shared" si="28"/>
        <v>-0.66122231030799605</v>
      </c>
      <c r="Z359" s="1">
        <f t="shared" si="29"/>
        <v>0.15558495952617554</v>
      </c>
      <c r="AA359" s="1" t="s">
        <v>202</v>
      </c>
      <c r="AB359" s="1" t="s">
        <v>7661</v>
      </c>
      <c r="AC359" s="1" t="s">
        <v>1450</v>
      </c>
    </row>
    <row r="360" spans="1:29" ht="13" x14ac:dyDescent="0.2">
      <c r="A360" s="1" t="s">
        <v>609</v>
      </c>
      <c r="B360" s="1" t="s">
        <v>610</v>
      </c>
      <c r="C360" s="1">
        <v>97</v>
      </c>
      <c r="D360" s="8">
        <v>22.34</v>
      </c>
      <c r="E360" s="8">
        <v>25.18</v>
      </c>
      <c r="F360" s="8">
        <v>59.429997205734303</v>
      </c>
      <c r="G360" s="8">
        <v>46.7200011014938</v>
      </c>
      <c r="H360" s="8">
        <v>40.569999814033501</v>
      </c>
      <c r="I360" s="2">
        <v>15</v>
      </c>
      <c r="J360" s="17">
        <v>1.6443719863891599</v>
      </c>
      <c r="K360" s="17">
        <v>0.20701409876346599</v>
      </c>
      <c r="L360" s="17">
        <v>1.05681753158569</v>
      </c>
      <c r="M360" s="17">
        <v>0.16443717479705799</v>
      </c>
      <c r="N360" s="3">
        <f t="shared" si="25"/>
        <v>0.76816019788384349</v>
      </c>
      <c r="O360" s="3">
        <f t="shared" si="26"/>
        <v>0.63191581517457807</v>
      </c>
      <c r="P360" s="3">
        <f t="shared" si="27"/>
        <v>0.71424472644853054</v>
      </c>
      <c r="Q360" s="9">
        <v>0.23319999999999999</v>
      </c>
      <c r="R360" s="9" t="s">
        <v>201</v>
      </c>
      <c r="S360" s="9">
        <v>0.99790000000000001</v>
      </c>
      <c r="T360" s="9" t="s">
        <v>201</v>
      </c>
      <c r="U360" s="9">
        <v>0.5625</v>
      </c>
      <c r="V360" s="9" t="s">
        <v>201</v>
      </c>
      <c r="W360" s="9"/>
      <c r="X360" s="1" t="s">
        <v>609</v>
      </c>
      <c r="Y360" s="1">
        <f t="shared" si="28"/>
        <v>-0.66219572180124608</v>
      </c>
      <c r="Z360" s="1">
        <f t="shared" si="29"/>
        <v>0.24987747321659989</v>
      </c>
      <c r="AA360" s="1" t="s">
        <v>202</v>
      </c>
      <c r="AB360" s="1" t="s">
        <v>7533</v>
      </c>
      <c r="AC360" s="1" t="s">
        <v>1155</v>
      </c>
    </row>
    <row r="361" spans="1:29" ht="13" x14ac:dyDescent="0.2">
      <c r="A361" s="1" t="s">
        <v>867</v>
      </c>
      <c r="B361" s="1" t="s">
        <v>868</v>
      </c>
      <c r="C361" s="1">
        <v>195</v>
      </c>
      <c r="D361" s="8">
        <v>12.92</v>
      </c>
      <c r="E361" s="8">
        <v>13.34</v>
      </c>
      <c r="F361" s="8">
        <v>30.450001358985901</v>
      </c>
      <c r="G361" s="8">
        <v>13.9799997210503</v>
      </c>
      <c r="H361" s="8">
        <v>11.479999870061899</v>
      </c>
      <c r="I361" s="2">
        <v>9</v>
      </c>
      <c r="J361" s="17">
        <v>1.0092530250549301</v>
      </c>
      <c r="K361" s="17">
        <v>0.208929598331451</v>
      </c>
      <c r="L361" s="17">
        <v>1.3551894426345801</v>
      </c>
      <c r="M361" s="17">
        <v>0.25351285934448198</v>
      </c>
      <c r="N361" s="3">
        <f t="shared" si="25"/>
        <v>0.70672123134136078</v>
      </c>
      <c r="O361" s="3">
        <f t="shared" si="26"/>
        <v>0.63138294219970603</v>
      </c>
      <c r="P361" s="3">
        <f t="shared" si="27"/>
        <v>0.56722448395913216</v>
      </c>
      <c r="Q361" s="9">
        <v>0.1275</v>
      </c>
      <c r="R361" s="9" t="s">
        <v>201</v>
      </c>
      <c r="S361" s="9">
        <v>0.83979999999999999</v>
      </c>
      <c r="T361" s="9" t="s">
        <v>201</v>
      </c>
      <c r="U361" s="9">
        <v>0.37709999999999999</v>
      </c>
      <c r="V361" s="9" t="s">
        <v>201</v>
      </c>
      <c r="W361" s="9"/>
      <c r="X361" s="1" t="s">
        <v>867</v>
      </c>
      <c r="Y361" s="1">
        <f t="shared" si="28"/>
        <v>-0.66341281037887445</v>
      </c>
      <c r="Z361" s="1">
        <f t="shared" si="29"/>
        <v>0.42354346759437983</v>
      </c>
      <c r="AA361" s="1" t="s">
        <v>202</v>
      </c>
      <c r="AB361" s="1" t="s">
        <v>7684</v>
      </c>
      <c r="AC361" s="1" t="s">
        <v>1155</v>
      </c>
    </row>
    <row r="362" spans="1:29" ht="13" x14ac:dyDescent="0.2">
      <c r="A362" s="1" t="s">
        <v>707</v>
      </c>
      <c r="B362" s="1" t="s">
        <v>708</v>
      </c>
      <c r="C362" s="1">
        <v>258</v>
      </c>
      <c r="D362" s="8">
        <v>9.7799999999999994</v>
      </c>
      <c r="E362" s="8">
        <v>10.16</v>
      </c>
      <c r="F362" s="8">
        <v>37.920001149177601</v>
      </c>
      <c r="G362" s="8">
        <v>22.2900003194809</v>
      </c>
      <c r="H362" s="8">
        <v>12.2900001704693</v>
      </c>
      <c r="I362" s="2">
        <v>7</v>
      </c>
      <c r="J362" s="17">
        <v>0.88715600967407204</v>
      </c>
      <c r="K362" s="17">
        <v>0.27542290091514599</v>
      </c>
      <c r="L362" s="17">
        <v>1.4321879148483301</v>
      </c>
      <c r="M362" s="17">
        <v>0.37325015664100603</v>
      </c>
      <c r="N362" s="3">
        <f t="shared" si="25"/>
        <v>0.74200424551963862</v>
      </c>
      <c r="O362" s="3">
        <f t="shared" si="26"/>
        <v>0.63020308315753903</v>
      </c>
      <c r="P362" s="3">
        <f t="shared" si="27"/>
        <v>0.53263504116884353</v>
      </c>
      <c r="Q362" s="9">
        <v>0.12709999999999999</v>
      </c>
      <c r="R362" s="9" t="s">
        <v>201</v>
      </c>
      <c r="S362" s="9">
        <v>0.92510000000000003</v>
      </c>
      <c r="T362" s="9" t="s">
        <v>201</v>
      </c>
      <c r="U362" s="9">
        <v>0.40410000000000001</v>
      </c>
      <c r="V362" s="9" t="s">
        <v>201</v>
      </c>
      <c r="W362" s="9"/>
      <c r="X362" s="1" t="s">
        <v>707</v>
      </c>
      <c r="Y362" s="1">
        <f t="shared" si="28"/>
        <v>-0.66611128238336781</v>
      </c>
      <c r="Z362" s="1">
        <f t="shared" si="29"/>
        <v>0.39351114955735195</v>
      </c>
      <c r="AA362" s="1" t="s">
        <v>202</v>
      </c>
      <c r="AB362" s="1" t="s">
        <v>8234</v>
      </c>
      <c r="AC362" s="1" t="s">
        <v>1148</v>
      </c>
    </row>
    <row r="363" spans="1:29" ht="13" x14ac:dyDescent="0.2">
      <c r="A363" s="1" t="s">
        <v>671</v>
      </c>
      <c r="B363" s="1" t="s">
        <v>672</v>
      </c>
      <c r="C363" s="1">
        <v>11</v>
      </c>
      <c r="D363" s="8">
        <v>64.56</v>
      </c>
      <c r="E363" s="8">
        <v>64.67</v>
      </c>
      <c r="F363" s="8">
        <v>69.499999284744305</v>
      </c>
      <c r="G363" s="8">
        <v>62.5</v>
      </c>
      <c r="H363" s="8">
        <v>61.250001192092903</v>
      </c>
      <c r="I363" s="2">
        <v>49</v>
      </c>
      <c r="J363" s="17">
        <v>1.18032097816467</v>
      </c>
      <c r="K363" s="17">
        <v>0.23120650649070701</v>
      </c>
      <c r="L363" s="17">
        <v>1.0280163288116499</v>
      </c>
      <c r="M363" s="17">
        <v>0.21478304266929599</v>
      </c>
      <c r="N363" s="3">
        <f t="shared" si="25"/>
        <v>0.66358171403408062</v>
      </c>
      <c r="O363" s="3">
        <f t="shared" si="26"/>
        <v>0.62961141765117845</v>
      </c>
      <c r="P363" s="3">
        <f t="shared" si="27"/>
        <v>0.51257540032638771</v>
      </c>
      <c r="Q363" s="9">
        <v>8.8999999999999996E-2</v>
      </c>
      <c r="R363" s="9" t="s">
        <v>201</v>
      </c>
      <c r="S363" s="9">
        <v>0.70789999999999997</v>
      </c>
      <c r="T363" s="9" t="s">
        <v>201</v>
      </c>
      <c r="U363" s="9">
        <v>0.28070000000000001</v>
      </c>
      <c r="V363" s="9" t="s">
        <v>201</v>
      </c>
      <c r="W363" s="9"/>
      <c r="X363" s="1" t="s">
        <v>671</v>
      </c>
      <c r="Y363" s="1">
        <f t="shared" si="28"/>
        <v>-0.66746639133647401</v>
      </c>
      <c r="Z363" s="1">
        <f t="shared" si="29"/>
        <v>0.55175758736556091</v>
      </c>
      <c r="AA363" s="1" t="s">
        <v>202</v>
      </c>
      <c r="AB363" s="1" t="s">
        <v>7770</v>
      </c>
      <c r="AC363" s="1" t="s">
        <v>1148</v>
      </c>
    </row>
    <row r="364" spans="1:29" ht="13" x14ac:dyDescent="0.2">
      <c r="A364" s="1" t="s">
        <v>1045</v>
      </c>
      <c r="B364" s="1" t="s">
        <v>1046</v>
      </c>
      <c r="C364" s="1">
        <v>150</v>
      </c>
      <c r="D364" s="8">
        <v>15.8</v>
      </c>
      <c r="E364" s="8">
        <v>16.39</v>
      </c>
      <c r="F364" s="8">
        <v>50</v>
      </c>
      <c r="G364" s="8">
        <v>39.219999313354499</v>
      </c>
      <c r="H364" s="8">
        <v>31.369999051094101</v>
      </c>
      <c r="I364" s="2">
        <v>10</v>
      </c>
      <c r="J364" s="17">
        <v>0.84722739458084095</v>
      </c>
      <c r="K364" s="17">
        <v>0.37670379877090499</v>
      </c>
      <c r="L364" s="17">
        <v>0.89536476135253895</v>
      </c>
      <c r="M364" s="17">
        <v>0.40926066040992698</v>
      </c>
      <c r="N364" s="3">
        <f t="shared" si="25"/>
        <v>0.63213915377855301</v>
      </c>
      <c r="O364" s="3">
        <f t="shared" si="26"/>
        <v>0.62824402749538399</v>
      </c>
      <c r="P364" s="3">
        <f t="shared" si="27"/>
        <v>0.27717185716222392</v>
      </c>
      <c r="Q364" s="9">
        <v>1.7000000000000001E-2</v>
      </c>
      <c r="R364" s="9" t="s">
        <v>30</v>
      </c>
      <c r="S364" s="9">
        <v>0.39560000000000001</v>
      </c>
      <c r="T364" s="9" t="s">
        <v>201</v>
      </c>
      <c r="U364" s="9">
        <v>7.6700000000000004E-2</v>
      </c>
      <c r="V364" s="9" t="s">
        <v>201</v>
      </c>
      <c r="W364" s="9"/>
      <c r="X364" s="1" t="s">
        <v>1045</v>
      </c>
      <c r="Y364" s="1">
        <f t="shared" si="28"/>
        <v>-0.67060304393264236</v>
      </c>
      <c r="Z364" s="1">
        <f t="shared" si="29"/>
        <v>1.115204636051019</v>
      </c>
      <c r="AA364" s="1" t="s">
        <v>202</v>
      </c>
      <c r="AB364" s="1" t="s">
        <v>7597</v>
      </c>
      <c r="AC364" s="1" t="s">
        <v>1194</v>
      </c>
    </row>
    <row r="365" spans="1:29" ht="13" x14ac:dyDescent="0.2">
      <c r="A365" s="1" t="s">
        <v>437</v>
      </c>
      <c r="B365" s="1" t="s">
        <v>438</v>
      </c>
      <c r="C365" s="1">
        <v>463</v>
      </c>
      <c r="D365" s="8">
        <v>2.72</v>
      </c>
      <c r="E365" s="8">
        <v>2.96</v>
      </c>
      <c r="F365" s="8">
        <v>83.520001173019395</v>
      </c>
      <c r="G365" s="8">
        <v>49.4500011205673</v>
      </c>
      <c r="H365" s="8">
        <v>26.370000839233398</v>
      </c>
      <c r="I365" s="2">
        <v>3</v>
      </c>
      <c r="J365" s="17">
        <v>1.22461605072021</v>
      </c>
      <c r="K365" s="17">
        <v>0.188799098134041</v>
      </c>
      <c r="L365" s="17">
        <v>1.06659615039825</v>
      </c>
      <c r="M365" s="17">
        <v>0.147231251001358</v>
      </c>
      <c r="N365" s="3">
        <f t="shared" si="25"/>
        <v>0.65681063756346481</v>
      </c>
      <c r="O365" s="3">
        <f t="shared" si="26"/>
        <v>0.62769762426614539</v>
      </c>
      <c r="P365" s="3">
        <f t="shared" si="27"/>
        <v>0.5683405979948648</v>
      </c>
      <c r="Q365" s="9">
        <v>0.1086</v>
      </c>
      <c r="R365" s="9" t="s">
        <v>201</v>
      </c>
      <c r="S365" s="9">
        <v>0.71889999999999998</v>
      </c>
      <c r="T365" s="9" t="s">
        <v>201</v>
      </c>
      <c r="U365" s="9">
        <v>0.31369999999999998</v>
      </c>
      <c r="V365" s="9" t="s">
        <v>201</v>
      </c>
      <c r="W365" s="9"/>
      <c r="X365" s="1" t="s">
        <v>437</v>
      </c>
      <c r="Y365" s="1">
        <f t="shared" si="28"/>
        <v>-0.67185834632312647</v>
      </c>
      <c r="Z365" s="1">
        <f t="shared" si="29"/>
        <v>0.50348548130225501</v>
      </c>
      <c r="AA365" s="1" t="s">
        <v>202</v>
      </c>
      <c r="AB365" s="1" t="s">
        <v>7312</v>
      </c>
      <c r="AC365" s="1" t="s">
        <v>1148</v>
      </c>
    </row>
    <row r="366" spans="1:29" ht="13" x14ac:dyDescent="0.2">
      <c r="A366" s="1" t="s">
        <v>589</v>
      </c>
      <c r="B366" s="1" t="s">
        <v>590</v>
      </c>
      <c r="C366" s="1">
        <v>161</v>
      </c>
      <c r="D366" s="8">
        <v>15.3</v>
      </c>
      <c r="E366" s="8">
        <v>18.239999999999998</v>
      </c>
      <c r="F366" s="8">
        <v>53.930002450943</v>
      </c>
      <c r="G366" s="8">
        <v>38.209998607635498</v>
      </c>
      <c r="H366" s="8">
        <v>22.7599993348122</v>
      </c>
      <c r="I366" s="2">
        <v>10</v>
      </c>
      <c r="J366" s="17">
        <v>0.75857758522033703</v>
      </c>
      <c r="K366" s="17">
        <v>0.42461958527565002</v>
      </c>
      <c r="L366" s="17">
        <v>0.93756198883056596</v>
      </c>
      <c r="M366" s="17">
        <v>0.49659231305122398</v>
      </c>
      <c r="N366" s="3">
        <f t="shared" si="25"/>
        <v>0.65433786809444427</v>
      </c>
      <c r="O366" s="3">
        <f t="shared" si="26"/>
        <v>0.62758494913578056</v>
      </c>
      <c r="P366" s="3">
        <f t="shared" si="27"/>
        <v>0.23716096558409749</v>
      </c>
      <c r="Q366" s="9">
        <v>1.2200000000000001E-2</v>
      </c>
      <c r="R366" s="9" t="s">
        <v>30</v>
      </c>
      <c r="S366" s="9">
        <v>0.4042</v>
      </c>
      <c r="T366" s="9" t="s">
        <v>201</v>
      </c>
      <c r="U366" s="9">
        <v>6.1699999999999998E-2</v>
      </c>
      <c r="V366" s="9" t="s">
        <v>201</v>
      </c>
      <c r="W366" s="9"/>
      <c r="X366" s="1" t="s">
        <v>589</v>
      </c>
      <c r="Y366" s="1">
        <f t="shared" si="28"/>
        <v>-0.67211734115933264</v>
      </c>
      <c r="Z366" s="1">
        <f t="shared" si="29"/>
        <v>1.2097148359667584</v>
      </c>
      <c r="AA366" s="1" t="s">
        <v>202</v>
      </c>
      <c r="AB366" s="1" t="s">
        <v>8162</v>
      </c>
      <c r="AC366" s="1" t="s">
        <v>1356</v>
      </c>
    </row>
    <row r="367" spans="1:29" ht="13" x14ac:dyDescent="0.2">
      <c r="A367" s="1" t="s">
        <v>517</v>
      </c>
      <c r="B367" s="1" t="s">
        <v>518</v>
      </c>
      <c r="C367" s="1">
        <v>209</v>
      </c>
      <c r="D367" s="8">
        <v>12.04</v>
      </c>
      <c r="E367" s="8">
        <v>13.37</v>
      </c>
      <c r="F367" s="8">
        <v>46.389999985694899</v>
      </c>
      <c r="G367" s="8">
        <v>26.289999485015901</v>
      </c>
      <c r="H367" s="8">
        <v>21.909999847412099</v>
      </c>
      <c r="I367" s="2">
        <v>10</v>
      </c>
      <c r="J367" s="17">
        <v>1.08642601966858</v>
      </c>
      <c r="K367" s="17">
        <v>0.13551889359951</v>
      </c>
      <c r="L367" s="17">
        <v>1.27057409286499</v>
      </c>
      <c r="M367" s="17">
        <v>0.16292960941791501</v>
      </c>
      <c r="N367" s="3">
        <f t="shared" si="25"/>
        <v>0.66386215388774872</v>
      </c>
      <c r="O367" s="3">
        <f t="shared" si="26"/>
        <v>0.62467781454324744</v>
      </c>
      <c r="P367" s="3">
        <f t="shared" si="27"/>
        <v>0.59909365221201483</v>
      </c>
      <c r="Q367" s="9">
        <v>0.12379999999999999</v>
      </c>
      <c r="R367" s="9" t="s">
        <v>201</v>
      </c>
      <c r="S367" s="9">
        <v>0.74829999999999997</v>
      </c>
      <c r="T367" s="9" t="s">
        <v>201</v>
      </c>
      <c r="U367" s="9">
        <v>0.34350000000000003</v>
      </c>
      <c r="V367" s="9" t="s">
        <v>201</v>
      </c>
      <c r="W367" s="9"/>
      <c r="X367" s="1" t="s">
        <v>517</v>
      </c>
      <c r="Y367" s="1">
        <f t="shared" si="28"/>
        <v>-0.67881580144430442</v>
      </c>
      <c r="Z367" s="1">
        <f t="shared" si="29"/>
        <v>0.46407325860443072</v>
      </c>
      <c r="AA367" s="1" t="s">
        <v>202</v>
      </c>
      <c r="AB367" s="1" t="s">
        <v>7801</v>
      </c>
      <c r="AC367" s="1" t="s">
        <v>1155</v>
      </c>
    </row>
    <row r="368" spans="1:29" ht="13" x14ac:dyDescent="0.2">
      <c r="A368" s="1" t="s">
        <v>975</v>
      </c>
      <c r="B368" s="1" t="s">
        <v>976</v>
      </c>
      <c r="C368" s="1">
        <v>57</v>
      </c>
      <c r="D368" s="8">
        <v>31.03</v>
      </c>
      <c r="E368" s="8">
        <v>31.61</v>
      </c>
      <c r="F368" s="8">
        <v>43.5000002384186</v>
      </c>
      <c r="G368" s="8">
        <v>28.799998760223399</v>
      </c>
      <c r="H368" s="8">
        <v>22.059999406337699</v>
      </c>
      <c r="I368" s="2">
        <v>19</v>
      </c>
      <c r="J368" s="17">
        <v>1.0471290349960301</v>
      </c>
      <c r="K368" s="17">
        <v>0.32809528708457902</v>
      </c>
      <c r="L368" s="17">
        <v>0.92044955492019698</v>
      </c>
      <c r="M368" s="17">
        <v>0.27542287111282299</v>
      </c>
      <c r="N368" s="3">
        <f t="shared" si="25"/>
        <v>0.64277418702840727</v>
      </c>
      <c r="O368" s="3">
        <f t="shared" si="26"/>
        <v>0.624272421002388</v>
      </c>
      <c r="P368" s="3">
        <f t="shared" si="27"/>
        <v>0.39773368492980715</v>
      </c>
      <c r="Q368" s="9">
        <v>4.5600000000000002E-2</v>
      </c>
      <c r="R368" s="9" t="s">
        <v>30</v>
      </c>
      <c r="S368" s="9">
        <v>0.57010000000000005</v>
      </c>
      <c r="T368" s="9" t="s">
        <v>201</v>
      </c>
      <c r="U368" s="9">
        <v>0.17030000000000001</v>
      </c>
      <c r="V368" s="9" t="s">
        <v>201</v>
      </c>
      <c r="W368" s="9"/>
      <c r="X368" s="1" t="s">
        <v>975</v>
      </c>
      <c r="Y368" s="1">
        <f t="shared" si="28"/>
        <v>-0.67975236281384599</v>
      </c>
      <c r="Z368" s="1">
        <f t="shared" si="29"/>
        <v>0.76878535203739895</v>
      </c>
      <c r="AA368" s="1" t="s">
        <v>202</v>
      </c>
      <c r="AB368" s="1" t="s">
        <v>8088</v>
      </c>
      <c r="AC368" s="1" t="s">
        <v>1148</v>
      </c>
    </row>
    <row r="369" spans="1:29" ht="13" x14ac:dyDescent="0.2">
      <c r="A369" s="1" t="s">
        <v>1093</v>
      </c>
      <c r="B369" s="1" t="s">
        <v>1094</v>
      </c>
      <c r="C369" s="1">
        <v>309</v>
      </c>
      <c r="D369" s="8">
        <v>7.33</v>
      </c>
      <c r="E369" s="8">
        <v>7.6</v>
      </c>
      <c r="F369" s="8">
        <v>39.0100002288818</v>
      </c>
      <c r="G369" s="8">
        <v>20.739999413490299</v>
      </c>
      <c r="H369" s="8">
        <v>17.960000038147001</v>
      </c>
      <c r="I369" s="2">
        <v>7</v>
      </c>
      <c r="J369" s="17">
        <v>1.08642601966858</v>
      </c>
      <c r="K369" s="17">
        <v>0.30199518799781799</v>
      </c>
      <c r="L369" s="17">
        <v>0.94623714685440097</v>
      </c>
      <c r="M369" s="17">
        <v>0.222843512892723</v>
      </c>
      <c r="N369" s="3">
        <f t="shared" si="25"/>
        <v>0.63937546685338054</v>
      </c>
      <c r="O369" s="3">
        <f t="shared" si="26"/>
        <v>0.62411616742610954</v>
      </c>
      <c r="P369" s="3">
        <f t="shared" si="27"/>
        <v>0.44020548559976103</v>
      </c>
      <c r="Q369" s="9">
        <v>5.7599999999999998E-2</v>
      </c>
      <c r="R369" s="9" t="s">
        <v>201</v>
      </c>
      <c r="S369" s="9">
        <v>0.5968</v>
      </c>
      <c r="T369" s="9" t="s">
        <v>201</v>
      </c>
      <c r="U369" s="9">
        <v>0.19989999999999999</v>
      </c>
      <c r="V369" s="9" t="s">
        <v>201</v>
      </c>
      <c r="W369" s="9"/>
      <c r="X369" s="1" t="s">
        <v>1093</v>
      </c>
      <c r="Y369" s="1">
        <f t="shared" si="28"/>
        <v>-0.68011351039703416</v>
      </c>
      <c r="Z369" s="1">
        <f t="shared" si="29"/>
        <v>0.6991872058818831</v>
      </c>
      <c r="AA369" s="1" t="s">
        <v>202</v>
      </c>
      <c r="AB369" s="1" t="s">
        <v>8092</v>
      </c>
      <c r="AC369" s="1" t="s">
        <v>1155</v>
      </c>
    </row>
    <row r="370" spans="1:29" ht="13" x14ac:dyDescent="0.2">
      <c r="A370" s="1" t="s">
        <v>60</v>
      </c>
      <c r="B370" s="1" t="s">
        <v>61</v>
      </c>
      <c r="C370" s="1">
        <v>16</v>
      </c>
      <c r="D370" s="8">
        <v>54.85</v>
      </c>
      <c r="E370" s="8">
        <v>54.89</v>
      </c>
      <c r="F370" s="8">
        <v>59.4799995422363</v>
      </c>
      <c r="G370" s="8">
        <v>48.710000514984102</v>
      </c>
      <c r="H370" s="8">
        <v>46.840000152587898</v>
      </c>
      <c r="I370" s="2">
        <v>36</v>
      </c>
      <c r="J370" s="17">
        <v>1.29419600963593</v>
      </c>
      <c r="K370" s="17">
        <v>0.151356101036072</v>
      </c>
      <c r="L370" s="17">
        <v>1.0964782238006601</v>
      </c>
      <c r="M370" s="17">
        <v>0.13061708211898801</v>
      </c>
      <c r="N370" s="3">
        <f t="shared" si="25"/>
        <v>0.66816185414791252</v>
      </c>
      <c r="O370" s="3">
        <f t="shared" si="26"/>
        <v>0.62391716241836603</v>
      </c>
      <c r="P370" s="3">
        <f t="shared" si="27"/>
        <v>0.61411623349743527</v>
      </c>
      <c r="Q370" s="9">
        <v>0.1318</v>
      </c>
      <c r="R370" s="9" t="s">
        <v>201</v>
      </c>
      <c r="S370" s="9">
        <v>0.76370000000000005</v>
      </c>
      <c r="T370" s="9" t="s">
        <v>201</v>
      </c>
      <c r="U370" s="9">
        <v>0.35899999999999999</v>
      </c>
      <c r="V370" s="9" t="s">
        <v>201</v>
      </c>
      <c r="W370" s="9"/>
      <c r="X370" s="1" t="s">
        <v>60</v>
      </c>
      <c r="Y370" s="1">
        <f t="shared" si="28"/>
        <v>-0.68057359993687472</v>
      </c>
      <c r="Z370" s="1">
        <f t="shared" si="29"/>
        <v>0.44490555142168087</v>
      </c>
      <c r="AA370" s="1" t="s">
        <v>202</v>
      </c>
      <c r="AB370" s="1" t="s">
        <v>7516</v>
      </c>
      <c r="AC370" s="1" t="s">
        <v>1194</v>
      </c>
    </row>
    <row r="371" spans="1:29" ht="13" x14ac:dyDescent="0.2">
      <c r="A371" s="1" t="s">
        <v>357</v>
      </c>
      <c r="B371" s="1" t="s">
        <v>358</v>
      </c>
      <c r="C371" s="1">
        <v>276</v>
      </c>
      <c r="D371" s="8">
        <v>8.7799999999999994</v>
      </c>
      <c r="E371" s="8">
        <v>9.5</v>
      </c>
      <c r="F371" s="8">
        <v>53.109997510909999</v>
      </c>
      <c r="G371" s="8">
        <v>32.600000500679002</v>
      </c>
      <c r="H371" s="8">
        <v>20.149999856948899</v>
      </c>
      <c r="I371" s="2">
        <v>6</v>
      </c>
      <c r="J371" s="17">
        <v>0.87096357345581099</v>
      </c>
      <c r="K371" s="17">
        <v>0.14190579950809501</v>
      </c>
      <c r="L371" s="17">
        <v>2.4888572692871098</v>
      </c>
      <c r="M371" s="17">
        <v>0.36982819437980702</v>
      </c>
      <c r="N371" s="3">
        <f t="shared" si="25"/>
        <v>0.96788870915770564</v>
      </c>
      <c r="O371" s="3">
        <f t="shared" si="26"/>
        <v>0.62039588391780898</v>
      </c>
      <c r="P371" s="3">
        <f t="shared" si="27"/>
        <v>1.0587199801651341</v>
      </c>
      <c r="Q371" s="9">
        <v>0.57489999999999997</v>
      </c>
      <c r="R371" s="9" t="s">
        <v>201</v>
      </c>
      <c r="S371" s="9">
        <v>0.73240000000000005</v>
      </c>
      <c r="T371" s="9" t="s">
        <v>201</v>
      </c>
      <c r="U371" s="9">
        <v>0.95540000000000003</v>
      </c>
      <c r="V371" s="9" t="s">
        <v>201</v>
      </c>
      <c r="W371" s="9"/>
      <c r="X371" s="1" t="s">
        <v>357</v>
      </c>
      <c r="Y371" s="1">
        <f t="shared" si="28"/>
        <v>-0.68873898019463498</v>
      </c>
      <c r="Z371" s="1">
        <f t="shared" si="29"/>
        <v>1.9814763052664972E-2</v>
      </c>
      <c r="AA371" s="1" t="s">
        <v>202</v>
      </c>
      <c r="AB371" s="1" t="s">
        <v>7567</v>
      </c>
      <c r="AC371" s="1" t="s">
        <v>1231</v>
      </c>
    </row>
    <row r="372" spans="1:29" ht="13" x14ac:dyDescent="0.2">
      <c r="A372" s="1" t="s">
        <v>945</v>
      </c>
      <c r="B372" s="1" t="s">
        <v>946</v>
      </c>
      <c r="C372" s="1">
        <v>34</v>
      </c>
      <c r="D372" s="8">
        <v>38.659999999999997</v>
      </c>
      <c r="E372" s="8">
        <v>38.71</v>
      </c>
      <c r="F372" s="8">
        <v>83.530002832412706</v>
      </c>
      <c r="G372" s="8">
        <v>56.470000743866002</v>
      </c>
      <c r="H372" s="8">
        <v>46.270000934600802</v>
      </c>
      <c r="I372" s="2">
        <v>34</v>
      </c>
      <c r="J372" s="17">
        <v>1.10662400722504</v>
      </c>
      <c r="K372" s="17">
        <v>0.192309200763702</v>
      </c>
      <c r="L372" s="17">
        <v>1.0471285581588701</v>
      </c>
      <c r="M372" s="17">
        <v>0.19054606556892401</v>
      </c>
      <c r="N372" s="3">
        <f t="shared" si="25"/>
        <v>0.63415195792913392</v>
      </c>
      <c r="O372" s="3">
        <f t="shared" si="26"/>
        <v>0.61971887946128601</v>
      </c>
      <c r="P372" s="3">
        <f t="shared" si="27"/>
        <v>0.51179120726439264</v>
      </c>
      <c r="Q372" s="9">
        <v>8.0199999999999994E-2</v>
      </c>
      <c r="R372" s="9" t="s">
        <v>201</v>
      </c>
      <c r="S372" s="9">
        <v>0.63419999999999999</v>
      </c>
      <c r="T372" s="9" t="s">
        <v>201</v>
      </c>
      <c r="U372" s="9">
        <v>0.2482</v>
      </c>
      <c r="V372" s="9" t="s">
        <v>201</v>
      </c>
      <c r="W372" s="9"/>
      <c r="X372" s="1" t="s">
        <v>945</v>
      </c>
      <c r="Y372" s="1">
        <f t="shared" si="28"/>
        <v>-0.69031417484267488</v>
      </c>
      <c r="Z372" s="1">
        <f t="shared" si="29"/>
        <v>0.60519822283728897</v>
      </c>
      <c r="AA372" s="1" t="s">
        <v>202</v>
      </c>
      <c r="AB372" s="1" t="s">
        <v>8017</v>
      </c>
      <c r="AC372" s="1" t="s">
        <v>1155</v>
      </c>
    </row>
    <row r="373" spans="1:29" ht="13" x14ac:dyDescent="0.2">
      <c r="A373" s="1" t="s">
        <v>545</v>
      </c>
      <c r="B373" s="1" t="s">
        <v>546</v>
      </c>
      <c r="C373" s="1">
        <v>494</v>
      </c>
      <c r="D373" s="8">
        <v>2.19</v>
      </c>
      <c r="E373" s="8">
        <v>3.82</v>
      </c>
      <c r="F373" s="8">
        <v>33.910000324249303</v>
      </c>
      <c r="G373" s="8">
        <v>31.299999356269801</v>
      </c>
      <c r="H373" s="8">
        <v>10.429999977350199</v>
      </c>
      <c r="I373" s="2">
        <v>2</v>
      </c>
      <c r="J373" s="17">
        <v>2.5822598934173602</v>
      </c>
      <c r="K373" s="17">
        <v>0.14996850490570099</v>
      </c>
      <c r="L373" s="17">
        <v>1.08642566204071</v>
      </c>
      <c r="M373" s="17">
        <v>6.0813501477241502E-2</v>
      </c>
      <c r="N373" s="3">
        <f t="shared" si="25"/>
        <v>0.96986689046025321</v>
      </c>
      <c r="O373" s="3">
        <f t="shared" si="26"/>
        <v>0.61819708347320546</v>
      </c>
      <c r="P373" s="3">
        <f t="shared" si="27"/>
        <v>1.1707559623129324</v>
      </c>
      <c r="Q373" s="9">
        <v>0.61219999999999997</v>
      </c>
      <c r="R373" s="9" t="s">
        <v>201</v>
      </c>
      <c r="S373" s="9">
        <v>0.75439999999999996</v>
      </c>
      <c r="T373" s="9" t="s">
        <v>201</v>
      </c>
      <c r="U373" s="9">
        <v>0.96220000000000006</v>
      </c>
      <c r="V373" s="9" t="s">
        <v>201</v>
      </c>
      <c r="W373" s="9"/>
      <c r="X373" s="1" t="s">
        <v>545</v>
      </c>
      <c r="Y373" s="1">
        <f t="shared" si="28"/>
        <v>-0.69386124701388618</v>
      </c>
      <c r="Z373" s="1">
        <f t="shared" si="29"/>
        <v>1.6734647433454614E-2</v>
      </c>
      <c r="AA373" s="1" t="s">
        <v>202</v>
      </c>
      <c r="AB373" s="1" t="s">
        <v>7540</v>
      </c>
      <c r="AC373" s="1" t="s">
        <v>1140</v>
      </c>
    </row>
    <row r="374" spans="1:29" ht="13" x14ac:dyDescent="0.2">
      <c r="A374" s="1" t="s">
        <v>749</v>
      </c>
      <c r="B374" s="1" t="s">
        <v>750</v>
      </c>
      <c r="C374" s="1">
        <v>210</v>
      </c>
      <c r="D374" s="8">
        <v>12.03</v>
      </c>
      <c r="E374" s="8">
        <v>12.13</v>
      </c>
      <c r="F374" s="8">
        <v>59.680002927780201</v>
      </c>
      <c r="G374" s="8">
        <v>38.170000910759001</v>
      </c>
      <c r="H374" s="8">
        <v>38.170000910759001</v>
      </c>
      <c r="I374" s="2">
        <v>12</v>
      </c>
      <c r="J374" s="17">
        <v>1.12719798088074</v>
      </c>
      <c r="K374" s="17">
        <v>8.2413807511329706E-2</v>
      </c>
      <c r="L374" s="17">
        <v>1.6292960643768299</v>
      </c>
      <c r="M374" s="17">
        <v>0.104712851345539</v>
      </c>
      <c r="N374" s="3">
        <f t="shared" si="25"/>
        <v>0.73590517602860972</v>
      </c>
      <c r="O374" s="3">
        <f t="shared" si="26"/>
        <v>0.61595541611313942</v>
      </c>
      <c r="P374" s="3">
        <f t="shared" si="27"/>
        <v>0.76956958922462526</v>
      </c>
      <c r="Q374" s="9">
        <v>0.2389</v>
      </c>
      <c r="R374" s="9" t="s">
        <v>201</v>
      </c>
      <c r="S374" s="9">
        <v>0.9365</v>
      </c>
      <c r="T374" s="9" t="s">
        <v>201</v>
      </c>
      <c r="U374" s="9">
        <v>0.54179999999999995</v>
      </c>
      <c r="V374" s="9" t="s">
        <v>201</v>
      </c>
      <c r="W374" s="9"/>
      <c r="X374" s="1" t="s">
        <v>749</v>
      </c>
      <c r="Y374" s="1">
        <f t="shared" si="28"/>
        <v>-0.69910216487668309</v>
      </c>
      <c r="Z374" s="1">
        <f t="shared" si="29"/>
        <v>0.26616099930285059</v>
      </c>
      <c r="AA374" s="1" t="s">
        <v>202</v>
      </c>
      <c r="AB374" s="1" t="s">
        <v>8285</v>
      </c>
      <c r="AC374" s="1" t="s">
        <v>1148</v>
      </c>
    </row>
    <row r="375" spans="1:29" ht="13" x14ac:dyDescent="0.2">
      <c r="A375" s="1" t="s">
        <v>937</v>
      </c>
      <c r="B375" s="1" t="s">
        <v>938</v>
      </c>
      <c r="C375" s="1">
        <v>41</v>
      </c>
      <c r="D375" s="8">
        <v>35.71</v>
      </c>
      <c r="E375" s="8">
        <v>36.880000000000003</v>
      </c>
      <c r="F375" s="8">
        <v>77.880001068115206</v>
      </c>
      <c r="G375" s="8">
        <v>50.639998912811301</v>
      </c>
      <c r="H375" s="8">
        <v>50</v>
      </c>
      <c r="I375" s="2">
        <v>23</v>
      </c>
      <c r="J375" s="17">
        <v>1.0185910463333101</v>
      </c>
      <c r="K375" s="17">
        <v>0.17378009855747201</v>
      </c>
      <c r="L375" s="17">
        <v>1.05681753158569</v>
      </c>
      <c r="M375" s="17">
        <v>0.21086281538009599</v>
      </c>
      <c r="N375" s="3">
        <f t="shared" si="25"/>
        <v>0.61501287296414209</v>
      </c>
      <c r="O375" s="3">
        <f t="shared" si="26"/>
        <v>0.61472693085670305</v>
      </c>
      <c r="P375" s="3">
        <f t="shared" si="27"/>
        <v>0.48856604079540505</v>
      </c>
      <c r="Q375" s="9">
        <v>6.7599999999999993E-2</v>
      </c>
      <c r="R375" s="9" t="s">
        <v>201</v>
      </c>
      <c r="S375" s="9">
        <v>0.57269999999999999</v>
      </c>
      <c r="T375" s="9" t="s">
        <v>201</v>
      </c>
      <c r="U375" s="9">
        <v>0.21310000000000001</v>
      </c>
      <c r="V375" s="9" t="s">
        <v>201</v>
      </c>
      <c r="W375" s="9"/>
      <c r="X375" s="1" t="s">
        <v>937</v>
      </c>
      <c r="Y375" s="1">
        <f t="shared" si="28"/>
        <v>-0.7019824047376011</v>
      </c>
      <c r="Z375" s="1">
        <f t="shared" si="29"/>
        <v>0.67141655028579805</v>
      </c>
      <c r="AA375" s="1" t="s">
        <v>202</v>
      </c>
      <c r="AB375" s="1" t="s">
        <v>7364</v>
      </c>
      <c r="AC375" s="1" t="s">
        <v>1356</v>
      </c>
    </row>
    <row r="376" spans="1:29" ht="13" x14ac:dyDescent="0.2">
      <c r="A376" s="1" t="s">
        <v>627</v>
      </c>
      <c r="B376" s="1" t="s">
        <v>628</v>
      </c>
      <c r="C376" s="1">
        <v>382</v>
      </c>
      <c r="D376" s="8">
        <v>4.7300000000000004</v>
      </c>
      <c r="E376" s="8">
        <v>5.6</v>
      </c>
      <c r="F376" s="8">
        <v>43.4199988842011</v>
      </c>
      <c r="G376" s="8">
        <v>43.4199988842011</v>
      </c>
      <c r="H376" s="8">
        <v>43.4199988842011</v>
      </c>
      <c r="I376" s="2">
        <v>5</v>
      </c>
      <c r="J376" s="17">
        <v>1.14815402030945</v>
      </c>
      <c r="K376" s="17">
        <v>7.9432822763919803E-2</v>
      </c>
      <c r="L376" s="17">
        <v>1.3551894426345801</v>
      </c>
      <c r="M376" s="17">
        <v>7.8704580664634705E-2</v>
      </c>
      <c r="N376" s="3">
        <f t="shared" si="25"/>
        <v>0.6653702165931461</v>
      </c>
      <c r="O376" s="3">
        <f t="shared" si="26"/>
        <v>0.61379342153668492</v>
      </c>
      <c r="P376" s="3">
        <f t="shared" si="27"/>
        <v>0.68225849539451844</v>
      </c>
      <c r="Q376" s="9">
        <v>0.1598</v>
      </c>
      <c r="R376" s="9" t="s">
        <v>201</v>
      </c>
      <c r="S376" s="9">
        <v>0.78069999999999995</v>
      </c>
      <c r="T376" s="9" t="s">
        <v>201</v>
      </c>
      <c r="U376" s="9">
        <v>0.39900000000000002</v>
      </c>
      <c r="V376" s="9" t="s">
        <v>201</v>
      </c>
      <c r="W376" s="9"/>
      <c r="X376" s="1" t="s">
        <v>627</v>
      </c>
      <c r="Y376" s="1">
        <f t="shared" si="28"/>
        <v>-0.70417491139521704</v>
      </c>
      <c r="Z376" s="1">
        <f t="shared" si="29"/>
        <v>0.39902710431325172</v>
      </c>
      <c r="AA376" s="1" t="s">
        <v>202</v>
      </c>
      <c r="AB376" s="1" t="s">
        <v>7312</v>
      </c>
      <c r="AC376" s="1" t="s">
        <v>1356</v>
      </c>
    </row>
    <row r="377" spans="1:29" ht="13" x14ac:dyDescent="0.2">
      <c r="A377" s="1" t="s">
        <v>815</v>
      </c>
      <c r="B377" s="1" t="s">
        <v>816</v>
      </c>
      <c r="C377" s="1">
        <v>245</v>
      </c>
      <c r="D377" s="8">
        <v>10.27</v>
      </c>
      <c r="E377" s="8">
        <v>11.04</v>
      </c>
      <c r="F377" s="8">
        <v>84.210002422332806</v>
      </c>
      <c r="G377" s="8">
        <v>44.499999284744298</v>
      </c>
      <c r="H377" s="8">
        <v>32.060000300407403</v>
      </c>
      <c r="I377" s="2">
        <v>8</v>
      </c>
      <c r="J377" s="17">
        <v>1.3677289485931401</v>
      </c>
      <c r="K377" s="17">
        <v>0.12823310494422899</v>
      </c>
      <c r="L377" s="17">
        <v>1.08642566204071</v>
      </c>
      <c r="M377" s="17">
        <v>0.13931567966937999</v>
      </c>
      <c r="N377" s="3">
        <f t="shared" si="25"/>
        <v>0.68042584881186485</v>
      </c>
      <c r="O377" s="3">
        <f t="shared" si="26"/>
        <v>0.61287067085504499</v>
      </c>
      <c r="P377" s="3">
        <f t="shared" si="27"/>
        <v>0.64159656089069006</v>
      </c>
      <c r="Q377" s="9">
        <v>0.14899999999999999</v>
      </c>
      <c r="R377" s="9" t="s">
        <v>201</v>
      </c>
      <c r="S377" s="9">
        <v>0.8</v>
      </c>
      <c r="T377" s="9" t="s">
        <v>201</v>
      </c>
      <c r="U377" s="9">
        <v>0.3926</v>
      </c>
      <c r="V377" s="9" t="s">
        <v>201</v>
      </c>
      <c r="W377" s="9"/>
      <c r="X377" s="1" t="s">
        <v>815</v>
      </c>
      <c r="Y377" s="1">
        <f t="shared" si="28"/>
        <v>-0.70634542912984499</v>
      </c>
      <c r="Z377" s="1">
        <f t="shared" si="29"/>
        <v>0.4060497047360126</v>
      </c>
      <c r="AA377" s="1" t="s">
        <v>202</v>
      </c>
      <c r="AB377" s="1" t="s">
        <v>7635</v>
      </c>
      <c r="AC377" s="1" t="s">
        <v>1202</v>
      </c>
    </row>
    <row r="378" spans="1:29" ht="13" x14ac:dyDescent="0.2">
      <c r="A378" s="1" t="s">
        <v>345</v>
      </c>
      <c r="B378" s="1" t="s">
        <v>346</v>
      </c>
      <c r="C378" s="1">
        <v>295</v>
      </c>
      <c r="D378" s="8">
        <v>7.81</v>
      </c>
      <c r="E378" s="8">
        <v>8.32</v>
      </c>
      <c r="F378" s="8">
        <v>45.5900013446808</v>
      </c>
      <c r="G378" s="8">
        <v>30.880001187324499</v>
      </c>
      <c r="H378" s="8">
        <v>17.2800004482269</v>
      </c>
      <c r="I378" s="2">
        <v>7</v>
      </c>
      <c r="J378" s="17">
        <v>1.1912419795989999</v>
      </c>
      <c r="K378" s="17">
        <v>0.293765008449554</v>
      </c>
      <c r="L378" s="17">
        <v>0.92896640300750699</v>
      </c>
      <c r="M378" s="17">
        <v>0.244343057274818</v>
      </c>
      <c r="N378" s="3">
        <f t="shared" si="25"/>
        <v>0.66457911208271969</v>
      </c>
      <c r="O378" s="3">
        <f t="shared" si="26"/>
        <v>0.61136570572853044</v>
      </c>
      <c r="P378" s="3">
        <f t="shared" si="27"/>
        <v>0.46953021089765784</v>
      </c>
      <c r="Q378" s="9">
        <v>7.3400000000000007E-2</v>
      </c>
      <c r="R378" s="9" t="s">
        <v>201</v>
      </c>
      <c r="S378" s="9">
        <v>0.68610000000000004</v>
      </c>
      <c r="T378" s="9" t="s">
        <v>201</v>
      </c>
      <c r="U378" s="9">
        <v>0.24840000000000001</v>
      </c>
      <c r="V378" s="9" t="s">
        <v>201</v>
      </c>
      <c r="W378" s="9"/>
      <c r="X378" s="1" t="s">
        <v>345</v>
      </c>
      <c r="Y378" s="1">
        <f t="shared" si="28"/>
        <v>-0.70989246769196168</v>
      </c>
      <c r="Z378" s="1">
        <f t="shared" si="29"/>
        <v>0.6048484084954574</v>
      </c>
      <c r="AA378" s="1" t="s">
        <v>202</v>
      </c>
      <c r="AB378" s="1" t="s">
        <v>7855</v>
      </c>
      <c r="AC378" s="1" t="s">
        <v>1194</v>
      </c>
    </row>
    <row r="379" spans="1:29" ht="13" x14ac:dyDescent="0.2">
      <c r="A379" s="1" t="s">
        <v>973</v>
      </c>
      <c r="B379" s="1" t="s">
        <v>974</v>
      </c>
      <c r="C379" s="1">
        <v>19</v>
      </c>
      <c r="D379" s="8">
        <v>49.83</v>
      </c>
      <c r="E379" s="8">
        <v>51.47</v>
      </c>
      <c r="F379" s="8">
        <v>83.480000495910602</v>
      </c>
      <c r="G379" s="8">
        <v>81.739997863769503</v>
      </c>
      <c r="H379" s="8">
        <v>66.960000991821303</v>
      </c>
      <c r="I379" s="2">
        <v>41</v>
      </c>
      <c r="J379" s="17">
        <v>1.3551889657974201</v>
      </c>
      <c r="K379" s="17">
        <v>0.13551889359951</v>
      </c>
      <c r="L379" s="17">
        <v>1.08642566204071</v>
      </c>
      <c r="M379" s="17">
        <v>0.102801628410816</v>
      </c>
      <c r="N379" s="3">
        <f t="shared" si="25"/>
        <v>0.66998378746211407</v>
      </c>
      <c r="O379" s="3">
        <f t="shared" si="26"/>
        <v>0.61097227782010999</v>
      </c>
      <c r="P379" s="3">
        <f t="shared" si="27"/>
        <v>0.6455690759936048</v>
      </c>
      <c r="Q379" s="9">
        <v>0.14599999999999999</v>
      </c>
      <c r="R379" s="9" t="s">
        <v>201</v>
      </c>
      <c r="S379" s="9">
        <v>0.77869999999999995</v>
      </c>
      <c r="T379" s="9" t="s">
        <v>201</v>
      </c>
      <c r="U379" s="9">
        <v>0.38179999999999997</v>
      </c>
      <c r="V379" s="9" t="s">
        <v>201</v>
      </c>
      <c r="W379" s="9"/>
      <c r="X379" s="1" t="s">
        <v>973</v>
      </c>
      <c r="Y379" s="1">
        <f t="shared" si="28"/>
        <v>-0.71082117402305045</v>
      </c>
      <c r="Z379" s="1">
        <f t="shared" si="29"/>
        <v>0.41816407594235205</v>
      </c>
      <c r="AA379" s="1" t="s">
        <v>202</v>
      </c>
      <c r="AB379" s="1" t="s">
        <v>7828</v>
      </c>
      <c r="AC379" s="1" t="s">
        <v>1450</v>
      </c>
    </row>
    <row r="380" spans="1:29" ht="13" x14ac:dyDescent="0.2">
      <c r="A380" s="1" t="s">
        <v>769</v>
      </c>
      <c r="B380" s="1" t="s">
        <v>770</v>
      </c>
      <c r="C380" s="1">
        <v>255</v>
      </c>
      <c r="D380" s="8">
        <v>10</v>
      </c>
      <c r="E380" s="8">
        <v>10.01</v>
      </c>
      <c r="F380" s="8">
        <v>60.490000247955301</v>
      </c>
      <c r="G380" s="8">
        <v>58.020001649856603</v>
      </c>
      <c r="H380" s="8">
        <v>58.020001649856603</v>
      </c>
      <c r="I380" s="2">
        <v>7</v>
      </c>
      <c r="J380" s="17">
        <v>1.80301797389984</v>
      </c>
      <c r="K380" s="17">
        <v>0.190546095371246</v>
      </c>
      <c r="L380" s="17">
        <v>1.0280163288116499</v>
      </c>
      <c r="M380" s="17">
        <v>0.104712851345539</v>
      </c>
      <c r="N380" s="3">
        <f t="shared" si="25"/>
        <v>0.78157331235706873</v>
      </c>
      <c r="O380" s="3">
        <f t="shared" si="26"/>
        <v>0.60928121209144792</v>
      </c>
      <c r="P380" s="3">
        <f t="shared" si="27"/>
        <v>0.79823484678220002</v>
      </c>
      <c r="Q380" s="9">
        <v>0.2848</v>
      </c>
      <c r="R380" s="9" t="s">
        <v>201</v>
      </c>
      <c r="S380" s="9">
        <v>0.97719999999999996</v>
      </c>
      <c r="T380" s="9" t="s">
        <v>201</v>
      </c>
      <c r="U380" s="9">
        <v>0.62229999999999996</v>
      </c>
      <c r="V380" s="9" t="s">
        <v>201</v>
      </c>
      <c r="W380" s="9"/>
      <c r="X380" s="1" t="s">
        <v>769</v>
      </c>
      <c r="Y380" s="1">
        <f t="shared" si="28"/>
        <v>-0.7148198410583233</v>
      </c>
      <c r="Z380" s="1">
        <f t="shared" si="29"/>
        <v>0.20600019901552949</v>
      </c>
      <c r="AA380" s="1" t="s">
        <v>202</v>
      </c>
      <c r="AB380" s="1" t="s">
        <v>7312</v>
      </c>
      <c r="AC380" s="1" t="s">
        <v>1350</v>
      </c>
    </row>
    <row r="381" spans="1:29" ht="13" x14ac:dyDescent="0.2">
      <c r="A381" s="1" t="s">
        <v>399</v>
      </c>
      <c r="B381" s="1" t="s">
        <v>400</v>
      </c>
      <c r="C381" s="1">
        <v>263</v>
      </c>
      <c r="D381" s="8">
        <v>9.5500000000000007</v>
      </c>
      <c r="E381" s="8">
        <v>10.36</v>
      </c>
      <c r="F381" s="8">
        <v>36.970001459121697</v>
      </c>
      <c r="G381" s="8">
        <v>14.8499995470047</v>
      </c>
      <c r="H381" s="8">
        <v>8.05699974298477</v>
      </c>
      <c r="I381" s="2">
        <v>8</v>
      </c>
      <c r="J381" s="17">
        <v>0.83176368474960305</v>
      </c>
      <c r="K381" s="17">
        <v>0.40926069021224998</v>
      </c>
      <c r="L381" s="17">
        <v>0.78704577684402499</v>
      </c>
      <c r="M381" s="17">
        <v>0.42854851484298701</v>
      </c>
      <c r="N381" s="3">
        <f t="shared" si="25"/>
        <v>0.6141546666622163</v>
      </c>
      <c r="O381" s="3">
        <f t="shared" si="26"/>
        <v>0.60779714584350597</v>
      </c>
      <c r="P381" s="3">
        <f t="shared" si="27"/>
        <v>0.22633029397429849</v>
      </c>
      <c r="Q381" s="9">
        <v>8.9999999999999993E-3</v>
      </c>
      <c r="R381" s="9" t="s">
        <v>30</v>
      </c>
      <c r="S381" s="9">
        <v>0.26419999999999999</v>
      </c>
      <c r="T381" s="9" t="s">
        <v>201</v>
      </c>
      <c r="U381" s="9">
        <v>4.2200000000000001E-2</v>
      </c>
      <c r="V381" s="9" t="s">
        <v>30</v>
      </c>
      <c r="W381" s="9"/>
      <c r="X381" s="1" t="s">
        <v>399</v>
      </c>
      <c r="Y381" s="1">
        <f t="shared" si="28"/>
        <v>-0.71833819476734584</v>
      </c>
      <c r="Z381" s="1">
        <f t="shared" si="29"/>
        <v>1.3746875490383261</v>
      </c>
      <c r="AA381" s="1" t="s">
        <v>202</v>
      </c>
      <c r="AB381" s="1" t="s">
        <v>7423</v>
      </c>
      <c r="AC381" s="1" t="s">
        <v>1148</v>
      </c>
    </row>
    <row r="382" spans="1:29" ht="13" x14ac:dyDescent="0.2">
      <c r="A382" s="1" t="s">
        <v>1001</v>
      </c>
      <c r="B382" s="1" t="s">
        <v>1002</v>
      </c>
      <c r="C382" s="1">
        <v>457</v>
      </c>
      <c r="D382" s="8">
        <v>2.88</v>
      </c>
      <c r="E382" s="8">
        <v>3.05</v>
      </c>
      <c r="F382" s="8">
        <v>44.789999723434399</v>
      </c>
      <c r="G382" s="8">
        <v>10.809999704360999</v>
      </c>
      <c r="H382" s="8">
        <v>8.4940001368522609</v>
      </c>
      <c r="I382" s="2">
        <v>5</v>
      </c>
      <c r="J382" s="17">
        <v>0.56493699550628695</v>
      </c>
      <c r="K382" s="17">
        <v>0.383707314729691</v>
      </c>
      <c r="L382" s="17">
        <v>0.67297667264938399</v>
      </c>
      <c r="M382" s="17">
        <v>0.64268773794174205</v>
      </c>
      <c r="N382" s="3">
        <f t="shared" si="25"/>
        <v>0.566077180206776</v>
      </c>
      <c r="O382" s="3">
        <f t="shared" si="26"/>
        <v>0.6038123667240145</v>
      </c>
      <c r="P382" s="3">
        <f t="shared" si="27"/>
        <v>0.12981621225952628</v>
      </c>
      <c r="Q382" s="9">
        <v>1.5E-3</v>
      </c>
      <c r="R382" s="9" t="s">
        <v>30</v>
      </c>
      <c r="S382" s="9">
        <v>5.21E-2</v>
      </c>
      <c r="T382" s="9" t="s">
        <v>201</v>
      </c>
      <c r="U382" s="9">
        <v>6.7999999999999996E-3</v>
      </c>
      <c r="V382" s="9" t="s">
        <v>30</v>
      </c>
      <c r="W382" s="9"/>
      <c r="X382" s="1" t="s">
        <v>1001</v>
      </c>
      <c r="Y382" s="1">
        <f t="shared" si="28"/>
        <v>-0.72782778979352403</v>
      </c>
      <c r="Z382" s="1">
        <f t="shared" si="29"/>
        <v>2.1674910872937638</v>
      </c>
      <c r="AA382" s="1" t="s">
        <v>202</v>
      </c>
      <c r="AB382" s="1" t="s">
        <v>7988</v>
      </c>
      <c r="AC382" s="1" t="s">
        <v>1140</v>
      </c>
    </row>
    <row r="383" spans="1:29" ht="13" x14ac:dyDescent="0.2">
      <c r="A383" s="1" t="s">
        <v>1037</v>
      </c>
      <c r="B383" s="1" t="s">
        <v>1038</v>
      </c>
      <c r="C383" s="1">
        <v>191</v>
      </c>
      <c r="D383" s="8">
        <v>13.13</v>
      </c>
      <c r="E383" s="8">
        <v>14.48</v>
      </c>
      <c r="F383" s="8">
        <v>32.1700006723404</v>
      </c>
      <c r="G383" s="8">
        <v>17.129999399185198</v>
      </c>
      <c r="H383" s="8">
        <v>11.710000038146999</v>
      </c>
      <c r="I383" s="2">
        <v>9</v>
      </c>
      <c r="J383" s="17">
        <v>1.0471290349960301</v>
      </c>
      <c r="K383" s="17">
        <v>0.13182570040225999</v>
      </c>
      <c r="L383" s="17">
        <v>1.1168632507324201</v>
      </c>
      <c r="M383" s="17">
        <v>0.15995579957962</v>
      </c>
      <c r="N383" s="3">
        <f t="shared" si="25"/>
        <v>0.61394344642758247</v>
      </c>
      <c r="O383" s="3">
        <f t="shared" si="26"/>
        <v>0.60354241728782498</v>
      </c>
      <c r="P383" s="3">
        <f t="shared" si="27"/>
        <v>0.54133181082354553</v>
      </c>
      <c r="Q383" s="9">
        <v>8.5099999999999995E-2</v>
      </c>
      <c r="R383" s="9" t="s">
        <v>201</v>
      </c>
      <c r="S383" s="9">
        <v>0.60640000000000005</v>
      </c>
      <c r="T383" s="9" t="s">
        <v>201</v>
      </c>
      <c r="U383" s="9">
        <v>0.249</v>
      </c>
      <c r="V383" s="9" t="s">
        <v>201</v>
      </c>
      <c r="W383" s="9"/>
      <c r="X383" s="1" t="s">
        <v>1037</v>
      </c>
      <c r="Y383" s="1">
        <f t="shared" si="28"/>
        <v>-0.72847292695540633</v>
      </c>
      <c r="Z383" s="1">
        <f t="shared" si="29"/>
        <v>0.60380065290426366</v>
      </c>
      <c r="AA383" s="1" t="s">
        <v>202</v>
      </c>
      <c r="AB383" s="1" t="s">
        <v>7594</v>
      </c>
      <c r="AC383" s="1" t="s">
        <v>1155</v>
      </c>
    </row>
    <row r="384" spans="1:29" ht="13" x14ac:dyDescent="0.2">
      <c r="A384" s="1" t="s">
        <v>759</v>
      </c>
      <c r="B384" s="1" t="s">
        <v>760</v>
      </c>
      <c r="C384" s="1">
        <v>388</v>
      </c>
      <c r="D384" s="8">
        <v>4.57</v>
      </c>
      <c r="E384" s="8">
        <v>4.8099999999999996</v>
      </c>
      <c r="F384" s="8">
        <v>27.300000190734899</v>
      </c>
      <c r="G384" s="8">
        <v>12.4600000679493</v>
      </c>
      <c r="H384" s="8">
        <v>6.5279997885227203</v>
      </c>
      <c r="I384" s="2">
        <v>3</v>
      </c>
      <c r="J384" s="17">
        <v>1.2705739736557</v>
      </c>
      <c r="K384" s="17">
        <v>9.9083192646503407E-2</v>
      </c>
      <c r="L384" s="17">
        <v>1.10662376880646</v>
      </c>
      <c r="M384" s="17">
        <v>9.7274720668792697E-2</v>
      </c>
      <c r="N384" s="3">
        <f t="shared" si="25"/>
        <v>0.64338891394436404</v>
      </c>
      <c r="O384" s="3">
        <f t="shared" si="26"/>
        <v>0.60285348072648171</v>
      </c>
      <c r="P384" s="3">
        <f t="shared" si="27"/>
        <v>0.6331026931493372</v>
      </c>
      <c r="Q384" s="9">
        <v>0.12970000000000001</v>
      </c>
      <c r="R384" s="9" t="s">
        <v>201</v>
      </c>
      <c r="S384" s="9">
        <v>0.71760000000000002</v>
      </c>
      <c r="T384" s="9" t="s">
        <v>201</v>
      </c>
      <c r="U384" s="9">
        <v>0.34189999999999998</v>
      </c>
      <c r="V384" s="9" t="s">
        <v>201</v>
      </c>
      <c r="W384" s="9"/>
      <c r="X384" s="1" t="s">
        <v>759</v>
      </c>
      <c r="Y384" s="1">
        <f t="shared" si="28"/>
        <v>-0.73012068698214316</v>
      </c>
      <c r="Z384" s="1">
        <f t="shared" si="29"/>
        <v>0.46610089920340536</v>
      </c>
      <c r="AA384" s="1" t="s">
        <v>202</v>
      </c>
      <c r="AB384" s="1" t="s">
        <v>8020</v>
      </c>
      <c r="AC384" s="1" t="s">
        <v>1220</v>
      </c>
    </row>
    <row r="385" spans="1:29" ht="13" x14ac:dyDescent="0.2">
      <c r="A385" s="1" t="s">
        <v>747</v>
      </c>
      <c r="B385" s="1" t="s">
        <v>748</v>
      </c>
      <c r="C385" s="1">
        <v>66</v>
      </c>
      <c r="D385" s="8">
        <v>29.01</v>
      </c>
      <c r="E385" s="8">
        <v>29.23</v>
      </c>
      <c r="F385" s="8">
        <v>76.520001888275104</v>
      </c>
      <c r="G385" s="8">
        <v>58.259999752044699</v>
      </c>
      <c r="H385" s="8">
        <v>47.830000519752502</v>
      </c>
      <c r="I385" s="2">
        <v>27</v>
      </c>
      <c r="J385" s="17">
        <v>0.99083197116851796</v>
      </c>
      <c r="K385" s="17">
        <v>0.18706819415092499</v>
      </c>
      <c r="L385" s="17">
        <v>1.06659615039825</v>
      </c>
      <c r="M385" s="17">
        <v>0.208929613232613</v>
      </c>
      <c r="N385" s="3">
        <f t="shared" si="25"/>
        <v>0.61335648223757644</v>
      </c>
      <c r="O385" s="3">
        <f t="shared" si="26"/>
        <v>0.59988079220056556</v>
      </c>
      <c r="P385" s="3">
        <f t="shared" si="27"/>
        <v>0.48069281198115726</v>
      </c>
      <c r="Q385" s="9">
        <v>6.4699999999999994E-2</v>
      </c>
      <c r="R385" s="9" t="s">
        <v>201</v>
      </c>
      <c r="S385" s="9">
        <v>0.56289999999999996</v>
      </c>
      <c r="T385" s="9" t="s">
        <v>201</v>
      </c>
      <c r="U385" s="9">
        <v>0.20610000000000001</v>
      </c>
      <c r="V385" s="9" t="s">
        <v>201</v>
      </c>
      <c r="W385" s="9"/>
      <c r="X385" s="1" t="s">
        <v>747</v>
      </c>
      <c r="Y385" s="1">
        <f t="shared" si="28"/>
        <v>-0.73725225681263418</v>
      </c>
      <c r="Z385" s="1">
        <f t="shared" si="29"/>
        <v>0.68592200822078708</v>
      </c>
      <c r="AA385" s="1" t="s">
        <v>202</v>
      </c>
      <c r="AB385" s="1" t="s">
        <v>7419</v>
      </c>
      <c r="AC385" s="1" t="s">
        <v>1148</v>
      </c>
    </row>
    <row r="386" spans="1:29" ht="13" x14ac:dyDescent="0.2">
      <c r="A386" s="1" t="s">
        <v>102</v>
      </c>
      <c r="B386" s="1" t="s">
        <v>103</v>
      </c>
      <c r="C386" s="1">
        <v>183</v>
      </c>
      <c r="D386" s="8">
        <v>13.83</v>
      </c>
      <c r="E386" s="8">
        <v>14.44</v>
      </c>
      <c r="F386" s="8">
        <v>42.950001358985901</v>
      </c>
      <c r="G386" s="8">
        <v>23.039999604225201</v>
      </c>
      <c r="H386" s="8">
        <v>15.6599998474121</v>
      </c>
      <c r="I386" s="2">
        <v>8</v>
      </c>
      <c r="J386" s="17">
        <v>0.80167812108993497</v>
      </c>
      <c r="K386" s="17">
        <v>0.52966338396072399</v>
      </c>
      <c r="L386" s="17">
        <v>0.66680675745010398</v>
      </c>
      <c r="M386" s="17">
        <v>0.39445731043815602</v>
      </c>
      <c r="N386" s="3">
        <f t="shared" si="25"/>
        <v>0.59815139323472977</v>
      </c>
      <c r="O386" s="3">
        <f t="shared" si="26"/>
        <v>0.59823507070541404</v>
      </c>
      <c r="P386" s="3">
        <f t="shared" si="27"/>
        <v>0.17542194348450826</v>
      </c>
      <c r="Q386" s="9">
        <v>4.1000000000000003E-3</v>
      </c>
      <c r="R386" s="9" t="s">
        <v>30</v>
      </c>
      <c r="S386" s="9">
        <v>0.14630000000000001</v>
      </c>
      <c r="T386" s="9" t="s">
        <v>201</v>
      </c>
      <c r="U386" s="9">
        <v>1.95E-2</v>
      </c>
      <c r="V386" s="9" t="s">
        <v>30</v>
      </c>
      <c r="W386" s="9"/>
      <c r="X386" s="1" t="s">
        <v>102</v>
      </c>
      <c r="Y386" s="1">
        <f t="shared" si="28"/>
        <v>-0.74121560594517211</v>
      </c>
      <c r="Z386" s="1">
        <f t="shared" si="29"/>
        <v>1.7099653886374819</v>
      </c>
      <c r="AA386" s="1" t="s">
        <v>202</v>
      </c>
      <c r="AB386" s="1" t="s">
        <v>7312</v>
      </c>
      <c r="AC386" s="1" t="s">
        <v>1815</v>
      </c>
    </row>
    <row r="387" spans="1:29" ht="13" x14ac:dyDescent="0.2">
      <c r="A387" s="1" t="s">
        <v>547</v>
      </c>
      <c r="B387" s="1" t="s">
        <v>548</v>
      </c>
      <c r="C387" s="1">
        <v>23</v>
      </c>
      <c r="D387" s="8">
        <v>45.94</v>
      </c>
      <c r="E387" s="8">
        <v>47.56</v>
      </c>
      <c r="F387" s="8">
        <v>76.4699995517731</v>
      </c>
      <c r="G387" s="8">
        <v>60.4499995708466</v>
      </c>
      <c r="H387" s="8">
        <v>49.7000008821487</v>
      </c>
      <c r="I387" s="2">
        <v>39</v>
      </c>
      <c r="J387" s="17">
        <v>0.96382898092269897</v>
      </c>
      <c r="K387" s="17">
        <v>0.19408859312534299</v>
      </c>
      <c r="L387" s="17">
        <v>1.0964782238006601</v>
      </c>
      <c r="M387" s="17">
        <v>0.23120647668838501</v>
      </c>
      <c r="N387" s="3">
        <f t="shared" ref="N387:N450" si="30">AVERAGE(J387:M387)</f>
        <v>0.62140056863427173</v>
      </c>
      <c r="O387" s="3">
        <f t="shared" ref="O387:O450" si="31">MEDIAN(J387:M387)</f>
        <v>0.59751772880554199</v>
      </c>
      <c r="P387" s="3">
        <f t="shared" ref="P387:P450" si="32">STDEV(J387:M387)</f>
        <v>0.47532548489906212</v>
      </c>
      <c r="Q387" s="9">
        <v>6.4799999999999996E-2</v>
      </c>
      <c r="R387" s="9" t="s">
        <v>201</v>
      </c>
      <c r="S387" s="9">
        <v>0.57809999999999995</v>
      </c>
      <c r="T387" s="9" t="s">
        <v>201</v>
      </c>
      <c r="U387" s="9">
        <v>0.2094</v>
      </c>
      <c r="V387" s="9" t="s">
        <v>201</v>
      </c>
      <c r="W387" s="9"/>
      <c r="X387" s="1" t="s">
        <v>547</v>
      </c>
      <c r="Y387" s="1">
        <f t="shared" si="28"/>
        <v>-0.74294657529960939</v>
      </c>
      <c r="Z387" s="1">
        <f t="shared" si="29"/>
        <v>0.67902332265717646</v>
      </c>
      <c r="AA387" s="1" t="s">
        <v>202</v>
      </c>
      <c r="AB387" s="1" t="s">
        <v>7432</v>
      </c>
      <c r="AC387" s="1" t="s">
        <v>1202</v>
      </c>
    </row>
    <row r="388" spans="1:29" ht="13" x14ac:dyDescent="0.2">
      <c r="A388" s="1" t="s">
        <v>48</v>
      </c>
      <c r="B388" s="1" t="s">
        <v>49</v>
      </c>
      <c r="C388" s="1">
        <v>194</v>
      </c>
      <c r="D388" s="8">
        <v>13.03</v>
      </c>
      <c r="E388" s="8">
        <v>13.14</v>
      </c>
      <c r="F388" s="8">
        <v>47.200000286102302</v>
      </c>
      <c r="G388" s="8">
        <v>25.780001282692002</v>
      </c>
      <c r="H388" s="8">
        <v>20.810000598430602</v>
      </c>
      <c r="I388" s="2">
        <v>10</v>
      </c>
      <c r="J388" s="17">
        <v>1.0375280380248999</v>
      </c>
      <c r="K388" s="17">
        <v>0.14996850490570099</v>
      </c>
      <c r="L388" s="17">
        <v>1.0280163288116499</v>
      </c>
      <c r="M388" s="17">
        <v>0.161435857415199</v>
      </c>
      <c r="N388" s="3">
        <f t="shared" si="30"/>
        <v>0.5942371822893624</v>
      </c>
      <c r="O388" s="3">
        <f t="shared" si="31"/>
        <v>0.59472609311342439</v>
      </c>
      <c r="P388" s="3">
        <f t="shared" si="32"/>
        <v>0.50641313017910849</v>
      </c>
      <c r="Q388" s="9">
        <v>6.8599999999999994E-2</v>
      </c>
      <c r="R388" s="9" t="s">
        <v>201</v>
      </c>
      <c r="S388" s="9">
        <v>0.53920000000000001</v>
      </c>
      <c r="T388" s="9" t="s">
        <v>201</v>
      </c>
      <c r="U388" s="9">
        <v>0.2074</v>
      </c>
      <c r="V388" s="9" t="s">
        <v>201</v>
      </c>
      <c r="W388" s="9"/>
      <c r="X388" s="1" t="s">
        <v>48</v>
      </c>
      <c r="Y388" s="1">
        <f t="shared" ref="Y388:Y451" si="33">LOG(O388, 2)</f>
        <v>-0.74970272073786959</v>
      </c>
      <c r="Z388" s="1">
        <f t="shared" ref="Z388:Z451" si="34">-LOG10(U388)</f>
        <v>0.68319124794697783</v>
      </c>
      <c r="AA388" s="1" t="s">
        <v>202</v>
      </c>
      <c r="AB388" s="1" t="s">
        <v>7843</v>
      </c>
      <c r="AC388" s="1" t="s">
        <v>1450</v>
      </c>
    </row>
    <row r="389" spans="1:29" ht="13" x14ac:dyDescent="0.2">
      <c r="A389" s="1" t="s">
        <v>693</v>
      </c>
      <c r="B389" s="1" t="s">
        <v>694</v>
      </c>
      <c r="C389" s="1">
        <v>327</v>
      </c>
      <c r="D389" s="8">
        <v>6.59</v>
      </c>
      <c r="E389" s="8">
        <v>6.71</v>
      </c>
      <c r="F389" s="8">
        <v>32.4600011110306</v>
      </c>
      <c r="G389" s="8">
        <v>17.049999535083799</v>
      </c>
      <c r="H389" s="8">
        <v>12.7900004386902</v>
      </c>
      <c r="I389" s="2">
        <v>5</v>
      </c>
      <c r="J389" s="17">
        <v>0.86297851800918601</v>
      </c>
      <c r="K389" s="17">
        <v>0.188799098134041</v>
      </c>
      <c r="L389" s="17">
        <v>1.3551894426345801</v>
      </c>
      <c r="M389" s="17">
        <v>0.32210686802864102</v>
      </c>
      <c r="N389" s="3">
        <f t="shared" si="30"/>
        <v>0.68226848170161214</v>
      </c>
      <c r="O389" s="3">
        <f t="shared" si="31"/>
        <v>0.59254269301891349</v>
      </c>
      <c r="P389" s="3">
        <f t="shared" si="32"/>
        <v>0.53501001777764545</v>
      </c>
      <c r="Q389" s="9">
        <v>0.1041</v>
      </c>
      <c r="R389" s="9" t="s">
        <v>201</v>
      </c>
      <c r="S389" s="9">
        <v>0.76649999999999996</v>
      </c>
      <c r="T389" s="9" t="s">
        <v>201</v>
      </c>
      <c r="U389" s="9">
        <v>0.32040000000000002</v>
      </c>
      <c r="V389" s="9" t="s">
        <v>201</v>
      </c>
      <c r="W389" s="9"/>
      <c r="X389" s="1" t="s">
        <v>693</v>
      </c>
      <c r="Y389" s="1">
        <f t="shared" si="33"/>
        <v>-0.75500899017991008</v>
      </c>
      <c r="Z389" s="1">
        <f t="shared" si="34"/>
        <v>0.49430749258779993</v>
      </c>
      <c r="AA389" s="1" t="s">
        <v>202</v>
      </c>
      <c r="AB389" s="1" t="s">
        <v>7718</v>
      </c>
      <c r="AC389" s="1" t="s">
        <v>1148</v>
      </c>
    </row>
    <row r="390" spans="1:29" ht="13" x14ac:dyDescent="0.2">
      <c r="A390" s="1" t="s">
        <v>1057</v>
      </c>
      <c r="B390" s="1" t="s">
        <v>1058</v>
      </c>
      <c r="C390" s="1">
        <v>104</v>
      </c>
      <c r="D390" s="8">
        <v>21.07</v>
      </c>
      <c r="E390" s="8">
        <v>22.89</v>
      </c>
      <c r="F390" s="8">
        <v>88.200002908706693</v>
      </c>
      <c r="G390" s="8">
        <v>83.710002899169893</v>
      </c>
      <c r="H390" s="8">
        <v>56.739997863769503</v>
      </c>
      <c r="I390" s="2">
        <v>22</v>
      </c>
      <c r="J390" s="17">
        <v>1.10662400722504</v>
      </c>
      <c r="K390" s="17">
        <v>0.40926069021224998</v>
      </c>
      <c r="L390" s="17">
        <v>0.77268058061599698</v>
      </c>
      <c r="M390" s="17">
        <v>0.32809528708457902</v>
      </c>
      <c r="N390" s="3">
        <f t="shared" si="30"/>
        <v>0.65416514128446646</v>
      </c>
      <c r="O390" s="3">
        <f t="shared" si="31"/>
        <v>0.59097063541412354</v>
      </c>
      <c r="P390" s="3">
        <f t="shared" si="32"/>
        <v>0.35826650913395702</v>
      </c>
      <c r="Q390" s="9">
        <v>3.6600000000000001E-2</v>
      </c>
      <c r="R390" s="9" t="s">
        <v>30</v>
      </c>
      <c r="S390" s="9">
        <v>0.5665</v>
      </c>
      <c r="T390" s="9" t="s">
        <v>201</v>
      </c>
      <c r="U390" s="9">
        <v>0.14910000000000001</v>
      </c>
      <c r="V390" s="9" t="s">
        <v>201</v>
      </c>
      <c r="W390" s="9"/>
      <c r="X390" s="1" t="s">
        <v>1057</v>
      </c>
      <c r="Y390" s="1">
        <f t="shared" si="33"/>
        <v>-0.75884164840150004</v>
      </c>
      <c r="Z390" s="1">
        <f t="shared" si="34"/>
        <v>0.82652235654700545</v>
      </c>
      <c r="AA390" s="1" t="s">
        <v>202</v>
      </c>
      <c r="AB390" s="1" t="s">
        <v>7375</v>
      </c>
      <c r="AC390" s="1" t="s">
        <v>1148</v>
      </c>
    </row>
    <row r="391" spans="1:29" ht="13" x14ac:dyDescent="0.2">
      <c r="A391" s="1" t="s">
        <v>963</v>
      </c>
      <c r="B391" s="1" t="s">
        <v>964</v>
      </c>
      <c r="C391" s="1">
        <v>62</v>
      </c>
      <c r="D391" s="8">
        <v>30.31</v>
      </c>
      <c r="E391" s="8">
        <v>30.46</v>
      </c>
      <c r="F391" s="8">
        <v>68.800002336502104</v>
      </c>
      <c r="G391" s="8">
        <v>49.599999189376803</v>
      </c>
      <c r="H391" s="8">
        <v>38.400000333785997</v>
      </c>
      <c r="I391" s="2">
        <v>16</v>
      </c>
      <c r="J391" s="17">
        <v>1.10662400722504</v>
      </c>
      <c r="K391" s="17">
        <v>8.9536473155021695E-2</v>
      </c>
      <c r="L391" s="17">
        <v>1.07646524906158</v>
      </c>
      <c r="M391" s="17">
        <v>0.10185913741588599</v>
      </c>
      <c r="N391" s="3">
        <f t="shared" si="30"/>
        <v>0.59362121671438195</v>
      </c>
      <c r="O391" s="3">
        <f t="shared" si="31"/>
        <v>0.58916219323873298</v>
      </c>
      <c r="P391" s="3">
        <f t="shared" si="32"/>
        <v>0.57510624930538146</v>
      </c>
      <c r="Q391" s="9">
        <v>9.11E-2</v>
      </c>
      <c r="R391" s="9" t="s">
        <v>201</v>
      </c>
      <c r="S391" s="9">
        <v>0.58460000000000001</v>
      </c>
      <c r="T391" s="9" t="s">
        <v>201</v>
      </c>
      <c r="U391" s="9">
        <v>0.2525</v>
      </c>
      <c r="V391" s="9" t="s">
        <v>201</v>
      </c>
      <c r="W391" s="9"/>
      <c r="X391" s="1" t="s">
        <v>963</v>
      </c>
      <c r="Y391" s="1">
        <f t="shared" si="33"/>
        <v>-0.76326323983097488</v>
      </c>
      <c r="Z391" s="1">
        <f t="shared" si="34"/>
        <v>0.59773861754531976</v>
      </c>
      <c r="AA391" s="1" t="s">
        <v>202</v>
      </c>
      <c r="AB391" s="1" t="s">
        <v>7318</v>
      </c>
      <c r="AC391" s="1" t="s">
        <v>1220</v>
      </c>
    </row>
    <row r="392" spans="1:29" ht="13" x14ac:dyDescent="0.2">
      <c r="A392" s="1" t="s">
        <v>587</v>
      </c>
      <c r="B392" s="1" t="s">
        <v>588</v>
      </c>
      <c r="C392" s="1">
        <v>516</v>
      </c>
      <c r="D392" s="8">
        <v>2.0499999999999998</v>
      </c>
      <c r="E392" s="8">
        <v>2.79</v>
      </c>
      <c r="F392" s="8">
        <v>39.019998908042901</v>
      </c>
      <c r="G392" s="8">
        <v>20.730000734329199</v>
      </c>
      <c r="H392" s="8">
        <v>15.850000083446499</v>
      </c>
      <c r="I392" s="2">
        <v>2</v>
      </c>
      <c r="J392" s="17">
        <v>1.3182569742202801</v>
      </c>
      <c r="K392" s="17">
        <v>0.39445731043815602</v>
      </c>
      <c r="L392" s="17">
        <v>0.77268058061599698</v>
      </c>
      <c r="M392" s="17">
        <v>0.242102906107903</v>
      </c>
      <c r="N392" s="3">
        <f t="shared" si="30"/>
        <v>0.68187444284558396</v>
      </c>
      <c r="O392" s="3">
        <f t="shared" si="31"/>
        <v>0.5835689455270765</v>
      </c>
      <c r="P392" s="3">
        <f t="shared" si="32"/>
        <v>0.47931760292509468</v>
      </c>
      <c r="Q392" s="9">
        <v>8.1799999999999998E-2</v>
      </c>
      <c r="R392" s="9" t="s">
        <v>201</v>
      </c>
      <c r="S392" s="9">
        <v>0.73970000000000002</v>
      </c>
      <c r="T392" s="9" t="s">
        <v>201</v>
      </c>
      <c r="U392" s="9">
        <v>0.27629999999999999</v>
      </c>
      <c r="V392" s="9" t="s">
        <v>201</v>
      </c>
      <c r="W392" s="9"/>
      <c r="X392" s="1" t="s">
        <v>587</v>
      </c>
      <c r="Y392" s="1">
        <f t="shared" si="33"/>
        <v>-0.77702498223836136</v>
      </c>
      <c r="Z392" s="1">
        <f t="shared" si="34"/>
        <v>0.5586191150834886</v>
      </c>
      <c r="AA392" s="1" t="s">
        <v>202</v>
      </c>
      <c r="AB392" s="1" t="s">
        <v>8190</v>
      </c>
      <c r="AC392" s="1" t="s">
        <v>1134</v>
      </c>
    </row>
    <row r="393" spans="1:29" ht="13" x14ac:dyDescent="0.2">
      <c r="A393" s="1" t="s">
        <v>395</v>
      </c>
      <c r="B393" s="1" t="s">
        <v>396</v>
      </c>
      <c r="C393" s="1">
        <v>349</v>
      </c>
      <c r="D393" s="8">
        <v>5.72</v>
      </c>
      <c r="E393" s="8">
        <v>5.88</v>
      </c>
      <c r="F393" s="8">
        <v>44.369998574256897</v>
      </c>
      <c r="G393" s="8">
        <v>9.375</v>
      </c>
      <c r="H393" s="8">
        <v>9.375</v>
      </c>
      <c r="I393" s="2">
        <v>4</v>
      </c>
      <c r="J393" s="17">
        <v>2.0323569774627699</v>
      </c>
      <c r="K393" s="17">
        <v>9.9083192646503407E-2</v>
      </c>
      <c r="L393" s="17">
        <v>1.06659615039825</v>
      </c>
      <c r="M393" s="17">
        <v>6.1944108456373201E-2</v>
      </c>
      <c r="N393" s="3">
        <f t="shared" si="30"/>
        <v>0.81499510724097413</v>
      </c>
      <c r="O393" s="3">
        <f t="shared" si="31"/>
        <v>0.5828396715223767</v>
      </c>
      <c r="P393" s="3">
        <f t="shared" si="32"/>
        <v>0.93539451288686071</v>
      </c>
      <c r="Q393" s="9">
        <v>0.376</v>
      </c>
      <c r="R393" s="9" t="s">
        <v>201</v>
      </c>
      <c r="S393" s="9">
        <v>0.92820000000000003</v>
      </c>
      <c r="T393" s="9" t="s">
        <v>201</v>
      </c>
      <c r="U393" s="9">
        <v>0.71889999999999998</v>
      </c>
      <c r="V393" s="9" t="s">
        <v>201</v>
      </c>
      <c r="W393" s="9"/>
      <c r="X393" s="1" t="s">
        <v>395</v>
      </c>
      <c r="Y393" s="1">
        <f t="shared" si="33"/>
        <v>-0.77882901576785779</v>
      </c>
      <c r="Z393" s="1">
        <f t="shared" si="34"/>
        <v>0.14333151638846497</v>
      </c>
      <c r="AA393" s="1" t="s">
        <v>202</v>
      </c>
      <c r="AB393" s="1" t="s">
        <v>7649</v>
      </c>
      <c r="AC393" s="1" t="s">
        <v>1810</v>
      </c>
    </row>
    <row r="394" spans="1:29" ht="13" x14ac:dyDescent="0.2">
      <c r="A394" s="1" t="s">
        <v>781</v>
      </c>
      <c r="B394" s="1" t="s">
        <v>782</v>
      </c>
      <c r="C394" s="1">
        <v>289</v>
      </c>
      <c r="D394" s="8">
        <v>8.11</v>
      </c>
      <c r="E394" s="8">
        <v>12.15</v>
      </c>
      <c r="F394" s="8">
        <v>46.750000119209297</v>
      </c>
      <c r="G394" s="8">
        <v>40.650001168251002</v>
      </c>
      <c r="H394" s="8">
        <v>30.0799995660782</v>
      </c>
      <c r="I394" s="2">
        <v>8</v>
      </c>
      <c r="J394" s="17">
        <v>0.97274720668792702</v>
      </c>
      <c r="K394" s="17">
        <v>8.7902262806892395E-2</v>
      </c>
      <c r="L394" s="17">
        <v>1.94088590145111</v>
      </c>
      <c r="M394" s="17">
        <v>0.188799127936363</v>
      </c>
      <c r="N394" s="3">
        <f t="shared" si="30"/>
        <v>0.7975836247205732</v>
      </c>
      <c r="O394" s="3">
        <f t="shared" si="31"/>
        <v>0.58077316731214501</v>
      </c>
      <c r="P394" s="3">
        <f t="shared" si="32"/>
        <v>0.85869835126531724</v>
      </c>
      <c r="Q394" s="9">
        <v>0.32640000000000002</v>
      </c>
      <c r="R394" s="9" t="s">
        <v>201</v>
      </c>
      <c r="S394" s="9">
        <v>0.95150000000000001</v>
      </c>
      <c r="T394" s="9" t="s">
        <v>201</v>
      </c>
      <c r="U394" s="9">
        <v>0.66949999999999998</v>
      </c>
      <c r="V394" s="9" t="s">
        <v>201</v>
      </c>
      <c r="W394" s="9"/>
      <c r="X394" s="1" t="s">
        <v>781</v>
      </c>
      <c r="Y394" s="1">
        <f t="shared" si="33"/>
        <v>-0.78395329492827448</v>
      </c>
      <c r="Z394" s="1">
        <f t="shared" si="34"/>
        <v>0.17424941865197224</v>
      </c>
      <c r="AA394" s="1" t="s">
        <v>202</v>
      </c>
      <c r="AB394" s="1" t="s">
        <v>7533</v>
      </c>
      <c r="AC394" s="1" t="s">
        <v>1155</v>
      </c>
    </row>
    <row r="395" spans="1:29" ht="13" x14ac:dyDescent="0.2">
      <c r="A395" s="1" t="s">
        <v>645</v>
      </c>
      <c r="B395" s="1" t="s">
        <v>646</v>
      </c>
      <c r="C395" s="1">
        <v>370</v>
      </c>
      <c r="D395" s="8">
        <v>5</v>
      </c>
      <c r="E395" s="8">
        <v>5.42</v>
      </c>
      <c r="F395" s="8">
        <v>28.0200004577637</v>
      </c>
      <c r="G395" s="8">
        <v>14.790000021457701</v>
      </c>
      <c r="H395" s="8">
        <v>7.0040002465248099</v>
      </c>
      <c r="I395" s="2">
        <v>6</v>
      </c>
      <c r="J395" s="17">
        <v>0.98174792528152499</v>
      </c>
      <c r="K395" s="17">
        <v>0.16443720459937999</v>
      </c>
      <c r="L395" s="17">
        <v>1.06659615039825</v>
      </c>
      <c r="M395" s="17">
        <v>0.177010893821716</v>
      </c>
      <c r="N395" s="3">
        <f t="shared" si="30"/>
        <v>0.59744804352521774</v>
      </c>
      <c r="O395" s="3">
        <f t="shared" si="31"/>
        <v>0.57937940955162048</v>
      </c>
      <c r="P395" s="3">
        <f t="shared" si="32"/>
        <v>0.49398114970058132</v>
      </c>
      <c r="Q395" s="9">
        <v>6.54E-2</v>
      </c>
      <c r="R395" s="9" t="s">
        <v>201</v>
      </c>
      <c r="S395" s="9">
        <v>0.53680000000000005</v>
      </c>
      <c r="T395" s="9" t="s">
        <v>201</v>
      </c>
      <c r="U395" s="9">
        <v>0.2016</v>
      </c>
      <c r="V395" s="9" t="s">
        <v>201</v>
      </c>
      <c r="W395" s="9"/>
      <c r="X395" s="1" t="s">
        <v>645</v>
      </c>
      <c r="Y395" s="1">
        <f t="shared" si="33"/>
        <v>-0.78741968101707438</v>
      </c>
      <c r="Z395" s="1">
        <f t="shared" si="34"/>
        <v>0.69550947222651227</v>
      </c>
      <c r="AA395" s="1" t="s">
        <v>202</v>
      </c>
      <c r="AB395" s="1" t="s">
        <v>8208</v>
      </c>
      <c r="AC395" s="1" t="s">
        <v>1148</v>
      </c>
    </row>
    <row r="396" spans="1:29" ht="13" x14ac:dyDescent="0.2">
      <c r="A396" s="1" t="s">
        <v>1053</v>
      </c>
      <c r="B396" s="1" t="s">
        <v>1054</v>
      </c>
      <c r="C396" s="1">
        <v>453</v>
      </c>
      <c r="D396" s="8">
        <v>2.95</v>
      </c>
      <c r="E396" s="8">
        <v>3.01</v>
      </c>
      <c r="F396" s="8">
        <v>27.3400008678436</v>
      </c>
      <c r="G396" s="8">
        <v>7.4909999966621399</v>
      </c>
      <c r="H396" s="8">
        <v>7.4909999966621399</v>
      </c>
      <c r="I396" s="2">
        <v>2</v>
      </c>
      <c r="J396" s="17">
        <v>0.74473202228546098</v>
      </c>
      <c r="K396" s="17">
        <v>0.56493699550628695</v>
      </c>
      <c r="L396" s="17">
        <v>0.59156161546707198</v>
      </c>
      <c r="M396" s="17">
        <v>0.46558609604835499</v>
      </c>
      <c r="N396" s="3">
        <f t="shared" si="30"/>
        <v>0.59170418232679378</v>
      </c>
      <c r="O396" s="3">
        <f t="shared" si="31"/>
        <v>0.57824930548667952</v>
      </c>
      <c r="P396" s="3">
        <f t="shared" si="32"/>
        <v>0.11552747740190683</v>
      </c>
      <c r="Q396" s="9">
        <v>1.1999999999999999E-3</v>
      </c>
      <c r="R396" s="9" t="s">
        <v>30</v>
      </c>
      <c r="S396" s="9">
        <v>5.4399999999999997E-2</v>
      </c>
      <c r="T396" s="9" t="s">
        <v>201</v>
      </c>
      <c r="U396" s="9">
        <v>5.7999999999999996E-3</v>
      </c>
      <c r="V396" s="9" t="s">
        <v>30</v>
      </c>
      <c r="W396" s="9"/>
      <c r="X396" s="1" t="s">
        <v>1053</v>
      </c>
      <c r="Y396" s="1">
        <f t="shared" si="33"/>
        <v>-0.79023646679117976</v>
      </c>
      <c r="Z396" s="1">
        <f t="shared" si="34"/>
        <v>2.2365720064370627</v>
      </c>
      <c r="AA396" s="1" t="s">
        <v>202</v>
      </c>
      <c r="AB396" s="1" t="s">
        <v>7399</v>
      </c>
      <c r="AC396" s="1" t="s">
        <v>1134</v>
      </c>
    </row>
    <row r="397" spans="1:29" ht="13" x14ac:dyDescent="0.2">
      <c r="A397" s="1" t="s">
        <v>533</v>
      </c>
      <c r="B397" s="1" t="s">
        <v>534</v>
      </c>
      <c r="C397" s="1">
        <v>202</v>
      </c>
      <c r="D397" s="8">
        <v>12.52</v>
      </c>
      <c r="E397" s="8">
        <v>14.44</v>
      </c>
      <c r="F397" s="8">
        <v>38.7199997901917</v>
      </c>
      <c r="G397" s="8">
        <v>15.6299993395805</v>
      </c>
      <c r="H397" s="8">
        <v>10.050000250339499</v>
      </c>
      <c r="I397" s="2">
        <v>9</v>
      </c>
      <c r="J397" s="17">
        <v>0.98174792528152499</v>
      </c>
      <c r="K397" s="17">
        <v>0.13182570040225999</v>
      </c>
      <c r="L397" s="17">
        <v>1.20226442813873</v>
      </c>
      <c r="M397" s="17">
        <v>0.17218685150146501</v>
      </c>
      <c r="N397" s="3">
        <f t="shared" si="30"/>
        <v>0.62200622633099489</v>
      </c>
      <c r="O397" s="3">
        <f t="shared" si="31"/>
        <v>0.57696738839149497</v>
      </c>
      <c r="P397" s="3">
        <f t="shared" si="32"/>
        <v>0.55037202227243853</v>
      </c>
      <c r="Q397" s="9">
        <v>9.06E-2</v>
      </c>
      <c r="R397" s="9" t="s">
        <v>201</v>
      </c>
      <c r="S397" s="9">
        <v>0.62980000000000003</v>
      </c>
      <c r="T397" s="9" t="s">
        <v>201</v>
      </c>
      <c r="U397" s="9">
        <v>0.26319999999999999</v>
      </c>
      <c r="V397" s="9" t="s">
        <v>201</v>
      </c>
      <c r="W397" s="9"/>
      <c r="X397" s="1" t="s">
        <v>533</v>
      </c>
      <c r="Y397" s="1">
        <f t="shared" si="33"/>
        <v>-0.79343831836581047</v>
      </c>
      <c r="Z397" s="1">
        <f t="shared" si="34"/>
        <v>0.57971411505808212</v>
      </c>
      <c r="AA397" s="1" t="s">
        <v>202</v>
      </c>
      <c r="AB397" s="1" t="s">
        <v>7903</v>
      </c>
      <c r="AC397" s="1" t="s">
        <v>1155</v>
      </c>
    </row>
    <row r="398" spans="1:29" ht="13" x14ac:dyDescent="0.2">
      <c r="A398" s="1" t="s">
        <v>799</v>
      </c>
      <c r="B398" s="1" t="s">
        <v>800</v>
      </c>
      <c r="C398" s="1">
        <v>68</v>
      </c>
      <c r="D398" s="8">
        <v>28.2</v>
      </c>
      <c r="E398" s="8">
        <v>28.64</v>
      </c>
      <c r="F398" s="8">
        <v>62.089997529983499</v>
      </c>
      <c r="G398" s="8">
        <v>54.149997234344497</v>
      </c>
      <c r="H398" s="8">
        <v>43.680000305175803</v>
      </c>
      <c r="I398" s="2">
        <v>20</v>
      </c>
      <c r="J398" s="17">
        <v>1.44544005393982</v>
      </c>
      <c r="K398" s="17">
        <v>0.34994518756866499</v>
      </c>
      <c r="L398" s="17">
        <v>0.80167806148529097</v>
      </c>
      <c r="M398" s="17">
        <v>0.21877616643905601</v>
      </c>
      <c r="N398" s="3">
        <f t="shared" si="30"/>
        <v>0.70395986735820804</v>
      </c>
      <c r="O398" s="3">
        <f t="shared" si="31"/>
        <v>0.57581162452697798</v>
      </c>
      <c r="P398" s="3">
        <f t="shared" si="32"/>
        <v>0.55379639149560433</v>
      </c>
      <c r="Q398" s="9">
        <v>0.12039999999999999</v>
      </c>
      <c r="R398" s="9" t="s">
        <v>201</v>
      </c>
      <c r="S398" s="9">
        <v>0.82889999999999997</v>
      </c>
      <c r="T398" s="9" t="s">
        <v>201</v>
      </c>
      <c r="U398" s="9">
        <v>0.3634</v>
      </c>
      <c r="V398" s="9" t="s">
        <v>201</v>
      </c>
      <c r="W398" s="9"/>
      <c r="X398" s="1" t="s">
        <v>799</v>
      </c>
      <c r="Y398" s="1">
        <f t="shared" si="33"/>
        <v>-0.79633118045954887</v>
      </c>
      <c r="Z398" s="1">
        <f t="shared" si="34"/>
        <v>0.43961507702798452</v>
      </c>
      <c r="AA398" s="1" t="s">
        <v>202</v>
      </c>
      <c r="AB398" s="1" t="s">
        <v>7534</v>
      </c>
      <c r="AC398" s="1" t="s">
        <v>1155</v>
      </c>
    </row>
    <row r="399" spans="1:29" ht="13" x14ac:dyDescent="0.2">
      <c r="A399" s="1" t="s">
        <v>491</v>
      </c>
      <c r="B399" s="1" t="s">
        <v>492</v>
      </c>
      <c r="C399" s="1">
        <v>171</v>
      </c>
      <c r="D399" s="8">
        <v>14.51</v>
      </c>
      <c r="E399" s="8">
        <v>16.239999999999998</v>
      </c>
      <c r="F399" s="8">
        <v>84.350001811981201</v>
      </c>
      <c r="G399" s="8">
        <v>65.219998359680204</v>
      </c>
      <c r="H399" s="8">
        <v>60.869997739791899</v>
      </c>
      <c r="I399" s="2">
        <v>11</v>
      </c>
      <c r="J399" s="17">
        <v>0.78704577684402499</v>
      </c>
      <c r="K399" s="17">
        <v>0.20511619746685</v>
      </c>
      <c r="L399" s="17">
        <v>1.6595869064331099</v>
      </c>
      <c r="M399" s="17">
        <v>0.36307805776596103</v>
      </c>
      <c r="N399" s="3">
        <f t="shared" si="30"/>
        <v>0.7537067346274865</v>
      </c>
      <c r="O399" s="3">
        <f t="shared" si="31"/>
        <v>0.57506191730499301</v>
      </c>
      <c r="P399" s="3">
        <f t="shared" si="32"/>
        <v>0.65198995852576425</v>
      </c>
      <c r="Q399" s="9">
        <v>0.19239999999999999</v>
      </c>
      <c r="R399" s="9" t="s">
        <v>201</v>
      </c>
      <c r="S399" s="9">
        <v>0.96509999999999996</v>
      </c>
      <c r="T399" s="9" t="s">
        <v>201</v>
      </c>
      <c r="U399" s="9">
        <v>0.50480000000000003</v>
      </c>
      <c r="V399" s="9" t="s">
        <v>201</v>
      </c>
      <c r="W399" s="9"/>
      <c r="X399" s="1" t="s">
        <v>491</v>
      </c>
      <c r="Y399" s="1">
        <f t="shared" si="33"/>
        <v>-0.79821079451783761</v>
      </c>
      <c r="Z399" s="1">
        <f t="shared" si="34"/>
        <v>0.29688065376392209</v>
      </c>
      <c r="AA399" s="1" t="s">
        <v>202</v>
      </c>
      <c r="AB399" s="1" t="s">
        <v>8011</v>
      </c>
      <c r="AC399" s="1" t="s">
        <v>1148</v>
      </c>
    </row>
    <row r="400" spans="1:29" ht="13" x14ac:dyDescent="0.2">
      <c r="A400" s="1" t="s">
        <v>493</v>
      </c>
      <c r="B400" s="1" t="s">
        <v>494</v>
      </c>
      <c r="C400" s="1">
        <v>491</v>
      </c>
      <c r="D400" s="8">
        <v>2.21</v>
      </c>
      <c r="E400" s="8">
        <v>4.58</v>
      </c>
      <c r="F400" s="8">
        <v>37.979999184608502</v>
      </c>
      <c r="G400" s="8">
        <v>4.5030001550912901</v>
      </c>
      <c r="H400" s="8">
        <v>1.5289999544620501</v>
      </c>
      <c r="I400" s="2">
        <v>3</v>
      </c>
      <c r="J400" s="17">
        <v>1.0185910463333101</v>
      </c>
      <c r="K400" s="17">
        <v>0.115877702832222</v>
      </c>
      <c r="L400" s="17">
        <v>1.2133888006210301</v>
      </c>
      <c r="M400" s="17">
        <v>0.12823306024074599</v>
      </c>
      <c r="N400" s="3">
        <f t="shared" si="30"/>
        <v>0.61902265250682709</v>
      </c>
      <c r="O400" s="3">
        <f t="shared" si="31"/>
        <v>0.57341205328702805</v>
      </c>
      <c r="P400" s="3">
        <f t="shared" si="32"/>
        <v>0.57935460748116285</v>
      </c>
      <c r="Q400" s="9">
        <v>0.1002</v>
      </c>
      <c r="R400" s="9" t="s">
        <v>201</v>
      </c>
      <c r="S400" s="9">
        <v>0.64</v>
      </c>
      <c r="T400" s="9" t="s">
        <v>201</v>
      </c>
      <c r="U400" s="9">
        <v>0.27989999999999998</v>
      </c>
      <c r="V400" s="9" t="s">
        <v>201</v>
      </c>
      <c r="W400" s="9"/>
      <c r="X400" s="1" t="s">
        <v>493</v>
      </c>
      <c r="Y400" s="1">
        <f t="shared" si="33"/>
        <v>-0.8023558641236147</v>
      </c>
      <c r="Z400" s="1">
        <f t="shared" si="34"/>
        <v>0.55299710153383763</v>
      </c>
      <c r="AA400" s="1" t="s">
        <v>202</v>
      </c>
      <c r="AB400" s="1" t="s">
        <v>8090</v>
      </c>
      <c r="AC400" s="1" t="s">
        <v>1815</v>
      </c>
    </row>
    <row r="401" spans="1:29" ht="13" x14ac:dyDescent="0.2">
      <c r="A401" s="1" t="s">
        <v>603</v>
      </c>
      <c r="B401" s="1" t="s">
        <v>604</v>
      </c>
      <c r="C401" s="1">
        <v>149</v>
      </c>
      <c r="D401" s="8">
        <v>15.82</v>
      </c>
      <c r="E401" s="8">
        <v>17.14</v>
      </c>
      <c r="F401" s="8">
        <v>52.9799997806549</v>
      </c>
      <c r="G401" s="8">
        <v>23.330000042915302</v>
      </c>
      <c r="H401" s="8">
        <v>15.369999408721901</v>
      </c>
      <c r="I401" s="2">
        <v>13</v>
      </c>
      <c r="J401" s="17">
        <v>0.87902247905731201</v>
      </c>
      <c r="K401" s="17">
        <v>0.13427649438381201</v>
      </c>
      <c r="L401" s="17">
        <v>1.7378008365631099</v>
      </c>
      <c r="M401" s="17">
        <v>0.26546055078506497</v>
      </c>
      <c r="N401" s="3">
        <f t="shared" si="30"/>
        <v>0.75414009019732475</v>
      </c>
      <c r="O401" s="3">
        <f t="shared" si="31"/>
        <v>0.57224151492118858</v>
      </c>
      <c r="P401" s="3">
        <f t="shared" si="32"/>
        <v>0.73171548310421564</v>
      </c>
      <c r="Q401" s="9">
        <v>0.23250000000000001</v>
      </c>
      <c r="R401" s="9" t="s">
        <v>201</v>
      </c>
      <c r="S401" s="9">
        <v>0.9698</v>
      </c>
      <c r="T401" s="9" t="s">
        <v>201</v>
      </c>
      <c r="U401" s="9">
        <v>0.54969999999999997</v>
      </c>
      <c r="V401" s="9" t="s">
        <v>201</v>
      </c>
      <c r="W401" s="9"/>
      <c r="X401" s="1" t="s">
        <v>603</v>
      </c>
      <c r="Y401" s="1">
        <f t="shared" si="33"/>
        <v>-0.80530392893143965</v>
      </c>
      <c r="Z401" s="1">
        <f t="shared" si="34"/>
        <v>0.25987426303426947</v>
      </c>
      <c r="AA401" s="1" t="s">
        <v>202</v>
      </c>
      <c r="AB401" s="1" t="s">
        <v>8029</v>
      </c>
      <c r="AC401" s="1" t="s">
        <v>1148</v>
      </c>
    </row>
    <row r="402" spans="1:29" ht="13" x14ac:dyDescent="0.2">
      <c r="A402" s="1" t="s">
        <v>535</v>
      </c>
      <c r="B402" s="1" t="s">
        <v>536</v>
      </c>
      <c r="C402" s="1">
        <v>240</v>
      </c>
      <c r="D402" s="8">
        <v>10.55</v>
      </c>
      <c r="E402" s="8">
        <v>10.69</v>
      </c>
      <c r="F402" s="8">
        <v>30.469998717307998</v>
      </c>
      <c r="G402" s="8">
        <v>17.170000076293899</v>
      </c>
      <c r="H402" s="8">
        <v>13.019999861717199</v>
      </c>
      <c r="I402" s="2">
        <v>7</v>
      </c>
      <c r="J402" s="17">
        <v>0.91201078891754195</v>
      </c>
      <c r="K402" s="17">
        <v>0.125892505049706</v>
      </c>
      <c r="L402" s="17">
        <v>1.4588142633438099</v>
      </c>
      <c r="M402" s="17">
        <v>0.21877616643905601</v>
      </c>
      <c r="N402" s="3">
        <f t="shared" si="30"/>
        <v>0.6788734309375285</v>
      </c>
      <c r="O402" s="3">
        <f t="shared" si="31"/>
        <v>0.56539347767829895</v>
      </c>
      <c r="P402" s="3">
        <f t="shared" si="32"/>
        <v>0.62719962981899025</v>
      </c>
      <c r="Q402" s="9">
        <v>0.14199999999999999</v>
      </c>
      <c r="R402" s="9" t="s">
        <v>201</v>
      </c>
      <c r="S402" s="9">
        <v>0.79210000000000003</v>
      </c>
      <c r="T402" s="9" t="s">
        <v>201</v>
      </c>
      <c r="U402" s="9">
        <v>0.38119999999999998</v>
      </c>
      <c r="V402" s="9" t="s">
        <v>201</v>
      </c>
      <c r="W402" s="9"/>
      <c r="X402" s="1" t="s">
        <v>535</v>
      </c>
      <c r="Y402" s="1">
        <f t="shared" si="33"/>
        <v>-0.82267285440565963</v>
      </c>
      <c r="Z402" s="1">
        <f t="shared" si="34"/>
        <v>0.41884710803371122</v>
      </c>
      <c r="AA402" s="1" t="s">
        <v>202</v>
      </c>
      <c r="AB402" s="1" t="s">
        <v>7790</v>
      </c>
      <c r="AC402" s="1" t="s">
        <v>1155</v>
      </c>
    </row>
    <row r="403" spans="1:29" ht="13" x14ac:dyDescent="0.2">
      <c r="A403" s="1" t="s">
        <v>1067</v>
      </c>
      <c r="B403" s="1" t="s">
        <v>1068</v>
      </c>
      <c r="C403" s="1">
        <v>175</v>
      </c>
      <c r="D403" s="8">
        <v>14.24</v>
      </c>
      <c r="E403" s="8">
        <v>14.6</v>
      </c>
      <c r="F403" s="8">
        <v>45.120000839233398</v>
      </c>
      <c r="G403" s="8">
        <v>26.030001044273401</v>
      </c>
      <c r="H403" s="8">
        <v>17.350000143051101</v>
      </c>
      <c r="I403" s="2">
        <v>7</v>
      </c>
      <c r="J403" s="17">
        <v>0.78704577684402499</v>
      </c>
      <c r="K403" s="17">
        <v>0.18706819415092499</v>
      </c>
      <c r="L403" s="17">
        <v>1.3803842067718499</v>
      </c>
      <c r="M403" s="17">
        <v>0.34355795383453402</v>
      </c>
      <c r="N403" s="3">
        <f t="shared" si="30"/>
        <v>0.67451403290033352</v>
      </c>
      <c r="O403" s="3">
        <f t="shared" si="31"/>
        <v>0.56530186533927951</v>
      </c>
      <c r="P403" s="3">
        <f t="shared" si="32"/>
        <v>0.53480571791418963</v>
      </c>
      <c r="Q403" s="9">
        <v>0.1013</v>
      </c>
      <c r="R403" s="9" t="s">
        <v>201</v>
      </c>
      <c r="S403" s="9">
        <v>0.74670000000000003</v>
      </c>
      <c r="T403" s="9" t="s">
        <v>201</v>
      </c>
      <c r="U403" s="9">
        <v>0.3105</v>
      </c>
      <c r="V403" s="9" t="s">
        <v>201</v>
      </c>
      <c r="W403" s="9"/>
      <c r="X403" s="1" t="s">
        <v>1067</v>
      </c>
      <c r="Y403" s="1">
        <f t="shared" si="33"/>
        <v>-0.82290663739290359</v>
      </c>
      <c r="Z403" s="1">
        <f t="shared" si="34"/>
        <v>0.50793839548740105</v>
      </c>
      <c r="AA403" s="1" t="s">
        <v>202</v>
      </c>
      <c r="AB403" s="1" t="s">
        <v>7655</v>
      </c>
      <c r="AC403" s="1" t="s">
        <v>1810</v>
      </c>
    </row>
    <row r="404" spans="1:29" ht="13" x14ac:dyDescent="0.2">
      <c r="A404" s="1" t="s">
        <v>457</v>
      </c>
      <c r="B404" s="1" t="s">
        <v>458</v>
      </c>
      <c r="C404" s="1">
        <v>403</v>
      </c>
      <c r="D404" s="8">
        <v>4.1900000000000004</v>
      </c>
      <c r="E404" s="8">
        <v>4.57</v>
      </c>
      <c r="F404" s="8">
        <v>41.729998588561998</v>
      </c>
      <c r="G404" s="8">
        <v>22.050000727176698</v>
      </c>
      <c r="H404" s="8">
        <v>6.6930003464221999</v>
      </c>
      <c r="I404" s="2">
        <v>2</v>
      </c>
      <c r="J404" s="17">
        <v>0.90364938974380504</v>
      </c>
      <c r="K404" s="17">
        <v>0.15848930180072801</v>
      </c>
      <c r="L404" s="17">
        <v>1.3427649736404399</v>
      </c>
      <c r="M404" s="17">
        <v>0.224905461072922</v>
      </c>
      <c r="N404" s="3">
        <f t="shared" si="30"/>
        <v>0.65745228156447377</v>
      </c>
      <c r="O404" s="3">
        <f t="shared" si="31"/>
        <v>0.56427742540836356</v>
      </c>
      <c r="P404" s="3">
        <f t="shared" si="32"/>
        <v>0.5675465646354021</v>
      </c>
      <c r="Q404" s="9">
        <v>0.1085</v>
      </c>
      <c r="R404" s="9" t="s">
        <v>201</v>
      </c>
      <c r="S404" s="9">
        <v>0.72009999999999996</v>
      </c>
      <c r="T404" s="9" t="s">
        <v>201</v>
      </c>
      <c r="U404" s="9">
        <v>0.31390000000000001</v>
      </c>
      <c r="V404" s="9" t="s">
        <v>201</v>
      </c>
      <c r="W404" s="9"/>
      <c r="X404" s="1" t="s">
        <v>457</v>
      </c>
      <c r="Y404" s="1">
        <f t="shared" si="33"/>
        <v>-0.82552346088698925</v>
      </c>
      <c r="Z404" s="1">
        <f t="shared" si="34"/>
        <v>0.50320868429995758</v>
      </c>
      <c r="AA404" s="1" t="s">
        <v>202</v>
      </c>
      <c r="AB404" s="1" t="s">
        <v>7639</v>
      </c>
      <c r="AC404" s="1" t="s">
        <v>1155</v>
      </c>
    </row>
    <row r="405" spans="1:29" ht="13" x14ac:dyDescent="0.2">
      <c r="A405" s="1" t="s">
        <v>379</v>
      </c>
      <c r="B405" s="1" t="s">
        <v>380</v>
      </c>
      <c r="C405" s="1">
        <v>568</v>
      </c>
      <c r="D405" s="8">
        <v>1.52</v>
      </c>
      <c r="E405" s="8">
        <v>1.64</v>
      </c>
      <c r="F405" s="8">
        <v>28.360000252723701</v>
      </c>
      <c r="G405" s="8">
        <v>20.900000631809199</v>
      </c>
      <c r="H405" s="8">
        <v>20.900000631809199</v>
      </c>
      <c r="I405" s="2">
        <v>2</v>
      </c>
      <c r="J405" s="17">
        <v>1.3677289485931401</v>
      </c>
      <c r="K405" s="17">
        <v>4.13047485053539E-2</v>
      </c>
      <c r="L405" s="17">
        <v>1.08642566204071</v>
      </c>
      <c r="M405" s="17">
        <v>3.1915377825498602E-2</v>
      </c>
      <c r="N405" s="3">
        <f t="shared" si="30"/>
        <v>0.63184368424117565</v>
      </c>
      <c r="O405" s="3">
        <f t="shared" si="31"/>
        <v>0.56386520527303197</v>
      </c>
      <c r="P405" s="3">
        <f t="shared" si="32"/>
        <v>0.69685534230313928</v>
      </c>
      <c r="Q405" s="9">
        <v>0.151</v>
      </c>
      <c r="R405" s="9" t="s">
        <v>201</v>
      </c>
      <c r="S405" s="9">
        <v>0.7198</v>
      </c>
      <c r="T405" s="9" t="s">
        <v>201</v>
      </c>
      <c r="U405" s="9">
        <v>0.36820000000000003</v>
      </c>
      <c r="V405" s="9" t="s">
        <v>201</v>
      </c>
      <c r="W405" s="9"/>
      <c r="X405" s="1" t="s">
        <v>379</v>
      </c>
      <c r="Y405" s="1">
        <f t="shared" si="33"/>
        <v>-0.8265777743315682</v>
      </c>
      <c r="Z405" s="1">
        <f t="shared" si="34"/>
        <v>0.43391621583200407</v>
      </c>
      <c r="AA405" s="1" t="s">
        <v>202</v>
      </c>
      <c r="AB405" s="1" t="s">
        <v>7312</v>
      </c>
      <c r="AC405" s="1" t="s">
        <v>1140</v>
      </c>
    </row>
    <row r="406" spans="1:29" ht="13" x14ac:dyDescent="0.2">
      <c r="A406" s="1" t="s">
        <v>1095</v>
      </c>
      <c r="B406" s="1" t="s">
        <v>1096</v>
      </c>
      <c r="C406" s="1">
        <v>180</v>
      </c>
      <c r="D406" s="8">
        <v>13.99</v>
      </c>
      <c r="E406" s="8">
        <v>14.42</v>
      </c>
      <c r="F406" s="8">
        <v>69.340002536773696</v>
      </c>
      <c r="G406" s="8">
        <v>56.199997663497903</v>
      </c>
      <c r="H406" s="8">
        <v>48.910000920295701</v>
      </c>
      <c r="I406" s="2">
        <v>8</v>
      </c>
      <c r="J406" s="17">
        <v>1.18032097816467</v>
      </c>
      <c r="K406" s="17">
        <v>0.59703528881072998</v>
      </c>
      <c r="L406" s="17">
        <v>0.52966344356536899</v>
      </c>
      <c r="M406" s="17">
        <v>0.31332856416702298</v>
      </c>
      <c r="N406" s="3">
        <f t="shared" si="30"/>
        <v>0.65508706867694799</v>
      </c>
      <c r="O406" s="3">
        <f t="shared" si="31"/>
        <v>0.56334936618804954</v>
      </c>
      <c r="P406" s="3">
        <f t="shared" si="32"/>
        <v>0.37048195186017824</v>
      </c>
      <c r="Q406" s="9">
        <v>0.04</v>
      </c>
      <c r="R406" s="9" t="s">
        <v>30</v>
      </c>
      <c r="S406" s="9">
        <v>0.58150000000000002</v>
      </c>
      <c r="T406" s="9" t="s">
        <v>201</v>
      </c>
      <c r="U406" s="9">
        <v>0.1595</v>
      </c>
      <c r="V406" s="9" t="s">
        <v>201</v>
      </c>
      <c r="W406" s="9"/>
      <c r="X406" s="1" t="s">
        <v>1095</v>
      </c>
      <c r="Y406" s="1">
        <f t="shared" si="33"/>
        <v>-0.82789819470332726</v>
      </c>
      <c r="Z406" s="1">
        <f t="shared" si="34"/>
        <v>0.79723931260680003</v>
      </c>
      <c r="AA406" s="1" t="s">
        <v>202</v>
      </c>
      <c r="AB406" s="1" t="s">
        <v>7383</v>
      </c>
      <c r="AC406" s="1" t="s">
        <v>1148</v>
      </c>
    </row>
    <row r="407" spans="1:29" ht="13" x14ac:dyDescent="0.2">
      <c r="A407" s="1" t="s">
        <v>385</v>
      </c>
      <c r="B407" s="1" t="s">
        <v>386</v>
      </c>
      <c r="C407" s="1">
        <v>360</v>
      </c>
      <c r="D407" s="8">
        <v>5.39</v>
      </c>
      <c r="E407" s="8">
        <v>6.64</v>
      </c>
      <c r="F407" s="8">
        <v>56.800001859664903</v>
      </c>
      <c r="G407" s="8">
        <v>16.990000009536701</v>
      </c>
      <c r="H407" s="8">
        <v>8.98099988698959</v>
      </c>
      <c r="I407" s="2">
        <v>4</v>
      </c>
      <c r="J407" s="17">
        <v>0.89536482095718395</v>
      </c>
      <c r="K407" s="17">
        <v>0.161435902118683</v>
      </c>
      <c r="L407" s="17">
        <v>1.3182567358017001</v>
      </c>
      <c r="M407" s="17">
        <v>0.22908677160739899</v>
      </c>
      <c r="N407" s="3">
        <f t="shared" si="30"/>
        <v>0.6510360576212415</v>
      </c>
      <c r="O407" s="3">
        <f t="shared" si="31"/>
        <v>0.56222579628229141</v>
      </c>
      <c r="P407" s="3">
        <f t="shared" si="32"/>
        <v>0.55456574308810391</v>
      </c>
      <c r="Q407" s="9">
        <v>0.1012</v>
      </c>
      <c r="R407" s="9" t="s">
        <v>201</v>
      </c>
      <c r="S407" s="9">
        <v>0.69869999999999999</v>
      </c>
      <c r="T407" s="9" t="s">
        <v>201</v>
      </c>
      <c r="U407" s="9">
        <v>0.29720000000000002</v>
      </c>
      <c r="V407" s="9" t="s">
        <v>201</v>
      </c>
      <c r="W407" s="9"/>
      <c r="X407" s="1" t="s">
        <v>385</v>
      </c>
      <c r="Y407" s="1">
        <f t="shared" si="33"/>
        <v>-0.83077844530511114</v>
      </c>
      <c r="Z407" s="1">
        <f t="shared" si="34"/>
        <v>0.52695119491146225</v>
      </c>
      <c r="AA407" s="1" t="s">
        <v>202</v>
      </c>
      <c r="AB407" s="1" t="s">
        <v>8051</v>
      </c>
      <c r="AC407" s="1" t="s">
        <v>1148</v>
      </c>
    </row>
    <row r="408" spans="1:29" ht="13" x14ac:dyDescent="0.2">
      <c r="A408" s="1" t="s">
        <v>433</v>
      </c>
      <c r="B408" s="1" t="s">
        <v>434</v>
      </c>
      <c r="C408" s="1">
        <v>278</v>
      </c>
      <c r="D408" s="8">
        <v>8.6300000000000008</v>
      </c>
      <c r="E408" s="8">
        <v>8.85</v>
      </c>
      <c r="F408" s="8">
        <v>77.4200022220612</v>
      </c>
      <c r="G408" s="8">
        <v>74.190002679824801</v>
      </c>
      <c r="H408" s="8">
        <v>61.290001869201703</v>
      </c>
      <c r="I408" s="2">
        <v>8</v>
      </c>
      <c r="J408" s="17">
        <v>1.8197009563446001</v>
      </c>
      <c r="K408" s="17">
        <v>9.5499262213706998E-2</v>
      </c>
      <c r="L408" s="17">
        <v>1.0280163288116499</v>
      </c>
      <c r="M408" s="17">
        <v>6.2517270445823697E-2</v>
      </c>
      <c r="N408" s="3">
        <f t="shared" si="30"/>
        <v>0.75143345445394516</v>
      </c>
      <c r="O408" s="3">
        <f t="shared" si="31"/>
        <v>0.56175779551267846</v>
      </c>
      <c r="P408" s="3">
        <f t="shared" si="32"/>
        <v>0.84113984471902503</v>
      </c>
      <c r="Q408" s="9">
        <v>0.28320000000000001</v>
      </c>
      <c r="R408" s="9" t="s">
        <v>201</v>
      </c>
      <c r="S408" s="9">
        <v>0.96899999999999997</v>
      </c>
      <c r="T408" s="9" t="s">
        <v>201</v>
      </c>
      <c r="U408" s="9">
        <v>0.59609999999999996</v>
      </c>
      <c r="V408" s="9" t="s">
        <v>201</v>
      </c>
      <c r="W408" s="9"/>
      <c r="X408" s="1" t="s">
        <v>433</v>
      </c>
      <c r="Y408" s="1">
        <f t="shared" si="33"/>
        <v>-0.83197985506482708</v>
      </c>
      <c r="Z408" s="1">
        <f t="shared" si="34"/>
        <v>0.22468087817052243</v>
      </c>
      <c r="AA408" s="1" t="s">
        <v>202</v>
      </c>
      <c r="AB408" s="1" t="s">
        <v>7404</v>
      </c>
      <c r="AC408" s="1" t="s">
        <v>1148</v>
      </c>
    </row>
    <row r="409" spans="1:29" ht="13" x14ac:dyDescent="0.2">
      <c r="A409" s="1" t="s">
        <v>717</v>
      </c>
      <c r="B409" s="1" t="s">
        <v>718</v>
      </c>
      <c r="C409" s="1">
        <v>165</v>
      </c>
      <c r="D409" s="8">
        <v>15.04</v>
      </c>
      <c r="E409" s="8">
        <v>15.1</v>
      </c>
      <c r="F409" s="8">
        <v>76.560002565383897</v>
      </c>
      <c r="G409" s="8">
        <v>62.5</v>
      </c>
      <c r="H409" s="8">
        <v>58.5900008678436</v>
      </c>
      <c r="I409" s="2">
        <v>9</v>
      </c>
      <c r="J409" s="17">
        <v>1.22461605072021</v>
      </c>
      <c r="K409" s="17">
        <v>9.3756198883056599E-2</v>
      </c>
      <c r="L409" s="17">
        <v>1.0280163288116499</v>
      </c>
      <c r="M409" s="17">
        <v>9.0364947915077196E-2</v>
      </c>
      <c r="N409" s="3">
        <f t="shared" si="30"/>
        <v>0.60918838158249844</v>
      </c>
      <c r="O409" s="3">
        <f t="shared" si="31"/>
        <v>0.56088626384735329</v>
      </c>
      <c r="P409" s="3">
        <f t="shared" si="32"/>
        <v>0.60249928232466943</v>
      </c>
      <c r="Q409" s="9">
        <v>0.1056</v>
      </c>
      <c r="R409" s="9" t="s">
        <v>201</v>
      </c>
      <c r="S409" s="9">
        <v>0.6321</v>
      </c>
      <c r="T409" s="9" t="s">
        <v>201</v>
      </c>
      <c r="U409" s="9">
        <v>0.2853</v>
      </c>
      <c r="V409" s="9" t="s">
        <v>201</v>
      </c>
      <c r="W409" s="9"/>
      <c r="X409" s="1" t="s">
        <v>717</v>
      </c>
      <c r="Y409" s="1">
        <f t="shared" si="33"/>
        <v>-0.83421984316016462</v>
      </c>
      <c r="Z409" s="1">
        <f t="shared" si="34"/>
        <v>0.54469822834292358</v>
      </c>
      <c r="AA409" s="1" t="s">
        <v>202</v>
      </c>
      <c r="AB409" s="1" t="s">
        <v>7363</v>
      </c>
      <c r="AC409" s="1" t="s">
        <v>1148</v>
      </c>
    </row>
    <row r="410" spans="1:29" ht="13" x14ac:dyDescent="0.2">
      <c r="A410" s="1" t="s">
        <v>927</v>
      </c>
      <c r="B410" s="1" t="s">
        <v>928</v>
      </c>
      <c r="C410" s="1">
        <v>9</v>
      </c>
      <c r="D410" s="8">
        <v>68.23</v>
      </c>
      <c r="E410" s="8">
        <v>68.52</v>
      </c>
      <c r="F410" s="8">
        <v>52.139997482299798</v>
      </c>
      <c r="G410" s="8">
        <v>40.059998631477399</v>
      </c>
      <c r="H410" s="8">
        <v>32.069998979568503</v>
      </c>
      <c r="I410" s="2">
        <v>54</v>
      </c>
      <c r="J410" s="17">
        <v>0.97274720668792702</v>
      </c>
      <c r="K410" s="17">
        <v>0.115877702832222</v>
      </c>
      <c r="L410" s="17">
        <v>1.16949939727783</v>
      </c>
      <c r="M410" s="17">
        <v>0.14454397559165999</v>
      </c>
      <c r="N410" s="3">
        <f t="shared" si="30"/>
        <v>0.60066707059740976</v>
      </c>
      <c r="O410" s="3">
        <f t="shared" si="31"/>
        <v>0.55864559113979351</v>
      </c>
      <c r="P410" s="3">
        <f t="shared" si="32"/>
        <v>0.54926704265642123</v>
      </c>
      <c r="Q410" s="9">
        <v>8.4199999999999997E-2</v>
      </c>
      <c r="R410" s="9" t="s">
        <v>201</v>
      </c>
      <c r="S410" s="9">
        <v>0.58279999999999998</v>
      </c>
      <c r="T410" s="9" t="s">
        <v>201</v>
      </c>
      <c r="U410" s="9">
        <v>0.2419</v>
      </c>
      <c r="V410" s="9" t="s">
        <v>201</v>
      </c>
      <c r="W410" s="9"/>
      <c r="X410" s="1" t="s">
        <v>927</v>
      </c>
      <c r="Y410" s="1">
        <f t="shared" si="33"/>
        <v>-0.83999477793384136</v>
      </c>
      <c r="Z410" s="1">
        <f t="shared" si="34"/>
        <v>0.61636413163812032</v>
      </c>
      <c r="AA410" s="1" t="s">
        <v>202</v>
      </c>
      <c r="AB410" s="1" t="s">
        <v>8120</v>
      </c>
      <c r="AC410" s="1" t="s">
        <v>1450</v>
      </c>
    </row>
    <row r="411" spans="1:29" ht="13" x14ac:dyDescent="0.2">
      <c r="A411" s="1" t="s">
        <v>831</v>
      </c>
      <c r="B411" s="1" t="s">
        <v>832</v>
      </c>
      <c r="C411" s="1">
        <v>428</v>
      </c>
      <c r="D411" s="8">
        <v>3.69</v>
      </c>
      <c r="E411" s="8">
        <v>3.91</v>
      </c>
      <c r="F411" s="8">
        <v>38.609999418258703</v>
      </c>
      <c r="G411" s="8">
        <v>12.8000006079674</v>
      </c>
      <c r="H411" s="8">
        <v>6.0740001499652898</v>
      </c>
      <c r="I411" s="2">
        <v>3</v>
      </c>
      <c r="J411" s="17">
        <v>1.16949903964996</v>
      </c>
      <c r="K411" s="17">
        <v>0.383707314729691</v>
      </c>
      <c r="L411" s="17">
        <v>0.72443598508834794</v>
      </c>
      <c r="M411" s="17">
        <v>0.25351285934448198</v>
      </c>
      <c r="N411" s="3">
        <f t="shared" si="30"/>
        <v>0.63278879970312019</v>
      </c>
      <c r="O411" s="3">
        <f t="shared" si="31"/>
        <v>0.55407164990901947</v>
      </c>
      <c r="P411" s="3">
        <f t="shared" si="32"/>
        <v>0.4092061067255014</v>
      </c>
      <c r="Q411" s="9">
        <v>4.7100000000000003E-2</v>
      </c>
      <c r="R411" s="9" t="s">
        <v>30</v>
      </c>
      <c r="S411" s="9">
        <v>0.55259999999999998</v>
      </c>
      <c r="T411" s="9" t="s">
        <v>201</v>
      </c>
      <c r="U411" s="9">
        <v>0.1706</v>
      </c>
      <c r="V411" s="9" t="s">
        <v>201</v>
      </c>
      <c r="W411" s="9"/>
      <c r="X411" s="1" t="s">
        <v>831</v>
      </c>
      <c r="Y411" s="1">
        <f t="shared" si="33"/>
        <v>-0.8518555440920631</v>
      </c>
      <c r="Z411" s="1">
        <f t="shared" si="34"/>
        <v>0.76802097316849582</v>
      </c>
      <c r="AA411" s="1" t="s">
        <v>202</v>
      </c>
      <c r="AB411" s="1" t="s">
        <v>7322</v>
      </c>
      <c r="AC411" s="1" t="s">
        <v>1134</v>
      </c>
    </row>
    <row r="412" spans="1:29" ht="13" x14ac:dyDescent="0.2">
      <c r="A412" s="1" t="s">
        <v>833</v>
      </c>
      <c r="B412" s="1" t="s">
        <v>834</v>
      </c>
      <c r="C412" s="1">
        <v>391</v>
      </c>
      <c r="D412" s="8">
        <v>4.5</v>
      </c>
      <c r="E412" s="8">
        <v>4.7300000000000004</v>
      </c>
      <c r="F412" s="8">
        <v>45.399999618530302</v>
      </c>
      <c r="G412" s="8">
        <v>18.680000305175799</v>
      </c>
      <c r="H412" s="8">
        <v>5.1720000803470603</v>
      </c>
      <c r="I412" s="2">
        <v>3</v>
      </c>
      <c r="J412" s="17">
        <v>0.88715600967407204</v>
      </c>
      <c r="K412" s="17">
        <v>0.177010893821716</v>
      </c>
      <c r="L412" s="17">
        <v>1.1912419795989999</v>
      </c>
      <c r="M412" s="17">
        <v>0.22080047428607899</v>
      </c>
      <c r="N412" s="3">
        <f t="shared" si="30"/>
        <v>0.61905233934521675</v>
      </c>
      <c r="O412" s="3">
        <f t="shared" si="31"/>
        <v>0.5539782419800755</v>
      </c>
      <c r="P412" s="3">
        <f t="shared" si="32"/>
        <v>0.50109405306161348</v>
      </c>
      <c r="Q412" s="9">
        <v>7.2700000000000001E-2</v>
      </c>
      <c r="R412" s="9" t="s">
        <v>201</v>
      </c>
      <c r="S412" s="9">
        <v>0.59119999999999995</v>
      </c>
      <c r="T412" s="9" t="s">
        <v>201</v>
      </c>
      <c r="U412" s="9">
        <v>0.22570000000000001</v>
      </c>
      <c r="V412" s="9" t="s">
        <v>201</v>
      </c>
      <c r="W412" s="9"/>
      <c r="X412" s="1" t="s">
        <v>833</v>
      </c>
      <c r="Y412" s="1">
        <f t="shared" si="33"/>
        <v>-0.85209878071375833</v>
      </c>
      <c r="Z412" s="1">
        <f t="shared" si="34"/>
        <v>0.64646844092223799</v>
      </c>
      <c r="AA412" s="1" t="s">
        <v>202</v>
      </c>
      <c r="AB412" s="1" t="s">
        <v>8212</v>
      </c>
      <c r="AC412" s="1" t="s">
        <v>1220</v>
      </c>
    </row>
    <row r="413" spans="1:29" ht="13" x14ac:dyDescent="0.2">
      <c r="A413" s="1" t="s">
        <v>805</v>
      </c>
      <c r="B413" s="1" t="s">
        <v>806</v>
      </c>
      <c r="C413" s="1">
        <v>75</v>
      </c>
      <c r="D413" s="8">
        <v>26.66</v>
      </c>
      <c r="E413" s="8">
        <v>28.21</v>
      </c>
      <c r="F413" s="8">
        <v>97.729998826980605</v>
      </c>
      <c r="G413" s="8">
        <v>96.210002899169893</v>
      </c>
      <c r="H413" s="8">
        <v>78.789997100830107</v>
      </c>
      <c r="I413" s="2">
        <v>23</v>
      </c>
      <c r="J413" s="17">
        <v>1.05681800842285</v>
      </c>
      <c r="K413" s="17">
        <v>0.190546095371246</v>
      </c>
      <c r="L413" s="17">
        <v>0.91201084852218595</v>
      </c>
      <c r="M413" s="17">
        <v>0.17060823738575001</v>
      </c>
      <c r="N413" s="3">
        <f t="shared" si="30"/>
        <v>0.58249579742550794</v>
      </c>
      <c r="O413" s="3">
        <f t="shared" si="31"/>
        <v>0.55127847194671598</v>
      </c>
      <c r="P413" s="3">
        <f t="shared" si="32"/>
        <v>0.46791653807083433</v>
      </c>
      <c r="Q413" s="9">
        <v>5.4699999999999999E-2</v>
      </c>
      <c r="R413" s="9" t="s">
        <v>201</v>
      </c>
      <c r="S413" s="9">
        <v>0.48320000000000002</v>
      </c>
      <c r="T413" s="9" t="s">
        <v>201</v>
      </c>
      <c r="U413" s="9">
        <v>0.17230000000000001</v>
      </c>
      <c r="V413" s="9" t="s">
        <v>201</v>
      </c>
      <c r="W413" s="9"/>
      <c r="X413" s="1" t="s">
        <v>805</v>
      </c>
      <c r="Y413" s="1">
        <f t="shared" si="33"/>
        <v>-0.85914683124563762</v>
      </c>
      <c r="Z413" s="1">
        <f t="shared" si="34"/>
        <v>0.76371472255197148</v>
      </c>
      <c r="AA413" s="1" t="s">
        <v>202</v>
      </c>
      <c r="AB413" s="1" t="s">
        <v>7376</v>
      </c>
      <c r="AC413" s="1" t="s">
        <v>1148</v>
      </c>
    </row>
    <row r="414" spans="1:29" ht="13" x14ac:dyDescent="0.2">
      <c r="A414" s="1" t="s">
        <v>957</v>
      </c>
      <c r="B414" s="1" t="s">
        <v>958</v>
      </c>
      <c r="C414" s="1">
        <v>322</v>
      </c>
      <c r="D414" s="8">
        <v>6.84</v>
      </c>
      <c r="E414" s="8">
        <v>7.71</v>
      </c>
      <c r="F414" s="8">
        <v>80.339998006820693</v>
      </c>
      <c r="G414" s="8">
        <v>38.760000467300401</v>
      </c>
      <c r="H414" s="8">
        <v>23.600000143051101</v>
      </c>
      <c r="I414" s="2">
        <v>4</v>
      </c>
      <c r="J414" s="17">
        <v>0.89536482095718395</v>
      </c>
      <c r="K414" s="17">
        <v>0.147231295704842</v>
      </c>
      <c r="L414" s="17">
        <v>1.2246161699295</v>
      </c>
      <c r="M414" s="17">
        <v>0.20323570072650901</v>
      </c>
      <c r="N414" s="3">
        <f t="shared" si="30"/>
        <v>0.61761199682950874</v>
      </c>
      <c r="O414" s="3">
        <f t="shared" si="31"/>
        <v>0.54930026084184647</v>
      </c>
      <c r="P414" s="3">
        <f t="shared" si="32"/>
        <v>0.5286985329512075</v>
      </c>
      <c r="Q414" s="9">
        <v>8.1699999999999995E-2</v>
      </c>
      <c r="R414" s="9" t="s">
        <v>201</v>
      </c>
      <c r="S414" s="9">
        <v>0.60650000000000004</v>
      </c>
      <c r="T414" s="9" t="s">
        <v>201</v>
      </c>
      <c r="U414" s="9">
        <v>0.24379999999999999</v>
      </c>
      <c r="V414" s="9" t="s">
        <v>201</v>
      </c>
      <c r="W414" s="9"/>
      <c r="X414" s="1" t="s">
        <v>957</v>
      </c>
      <c r="Y414" s="1">
        <f t="shared" si="33"/>
        <v>-0.86433311794967271</v>
      </c>
      <c r="Z414" s="1">
        <f t="shared" si="34"/>
        <v>0.61296629871763686</v>
      </c>
      <c r="AA414" s="1" t="s">
        <v>202</v>
      </c>
      <c r="AB414" s="1" t="s">
        <v>7312</v>
      </c>
      <c r="AC414" s="1" t="s">
        <v>1140</v>
      </c>
    </row>
    <row r="415" spans="1:29" ht="13" x14ac:dyDescent="0.2">
      <c r="A415" s="1" t="s">
        <v>631</v>
      </c>
      <c r="B415" s="1" t="s">
        <v>632</v>
      </c>
      <c r="C415" s="1">
        <v>169</v>
      </c>
      <c r="D415" s="8">
        <v>14.72</v>
      </c>
      <c r="E415" s="8">
        <v>14.92</v>
      </c>
      <c r="F415" s="8">
        <v>94.590002298355103</v>
      </c>
      <c r="G415" s="8">
        <v>72.299998998641996</v>
      </c>
      <c r="H415" s="8">
        <v>50.679999589920001</v>
      </c>
      <c r="I415" s="2">
        <v>10</v>
      </c>
      <c r="J415" s="17">
        <v>0.87902247905731201</v>
      </c>
      <c r="K415" s="17">
        <v>0.15417009592056299</v>
      </c>
      <c r="L415" s="17">
        <v>1.5417004823684699</v>
      </c>
      <c r="M415" s="17">
        <v>0.21086281538009599</v>
      </c>
      <c r="N415" s="3">
        <f t="shared" si="30"/>
        <v>0.69643896818161022</v>
      </c>
      <c r="O415" s="3">
        <f t="shared" si="31"/>
        <v>0.544942647218704</v>
      </c>
      <c r="P415" s="3">
        <f t="shared" si="32"/>
        <v>0.65259571349137435</v>
      </c>
      <c r="Q415" s="9">
        <v>0.1615</v>
      </c>
      <c r="R415" s="9" t="s">
        <v>201</v>
      </c>
      <c r="S415" s="9">
        <v>0.83789999999999998</v>
      </c>
      <c r="T415" s="9" t="s">
        <v>201</v>
      </c>
      <c r="U415" s="9">
        <v>0.42080000000000001</v>
      </c>
      <c r="V415" s="9" t="s">
        <v>201</v>
      </c>
      <c r="W415" s="9"/>
      <c r="X415" s="1" t="s">
        <v>631</v>
      </c>
      <c r="Y415" s="1">
        <f t="shared" si="33"/>
        <v>-0.87582369422192208</v>
      </c>
      <c r="Z415" s="1">
        <f t="shared" si="34"/>
        <v>0.37592426885431734</v>
      </c>
      <c r="AA415" s="1" t="s">
        <v>202</v>
      </c>
      <c r="AB415" s="1" t="s">
        <v>7706</v>
      </c>
      <c r="AC415" s="1" t="s">
        <v>1213</v>
      </c>
    </row>
    <row r="416" spans="1:29" ht="13" x14ac:dyDescent="0.2">
      <c r="A416" s="1" t="s">
        <v>1023</v>
      </c>
      <c r="B416" s="1" t="s">
        <v>1024</v>
      </c>
      <c r="C416" s="1">
        <v>200</v>
      </c>
      <c r="D416" s="8">
        <v>12.6</v>
      </c>
      <c r="E416" s="8">
        <v>16.86</v>
      </c>
      <c r="F416" s="8">
        <v>83.130002021789593</v>
      </c>
      <c r="G416" s="8">
        <v>62.650001049041698</v>
      </c>
      <c r="H416" s="8">
        <v>57.829999923706097</v>
      </c>
      <c r="I416" s="2">
        <v>10</v>
      </c>
      <c r="J416" s="17">
        <v>1.0092530250549301</v>
      </c>
      <c r="K416" s="17">
        <v>0.30199518799781799</v>
      </c>
      <c r="L416" s="17">
        <v>0.78704577684402499</v>
      </c>
      <c r="M416" s="17">
        <v>0.22908677160739899</v>
      </c>
      <c r="N416" s="3">
        <f t="shared" si="30"/>
        <v>0.58184519037604299</v>
      </c>
      <c r="O416" s="3">
        <f t="shared" si="31"/>
        <v>0.54452048242092155</v>
      </c>
      <c r="P416" s="3">
        <f t="shared" si="32"/>
        <v>0.37750905670148954</v>
      </c>
      <c r="Q416" s="9">
        <v>3.1899999999999998E-2</v>
      </c>
      <c r="R416" s="9" t="s">
        <v>30</v>
      </c>
      <c r="S416" s="9">
        <v>0.39410000000000001</v>
      </c>
      <c r="T416" s="9" t="s">
        <v>201</v>
      </c>
      <c r="U416" s="9">
        <v>0.1135</v>
      </c>
      <c r="V416" s="9" t="s">
        <v>201</v>
      </c>
      <c r="W416" s="9"/>
      <c r="X416" s="1" t="s">
        <v>1023</v>
      </c>
      <c r="Y416" s="1">
        <f t="shared" si="33"/>
        <v>-0.87694177720080035</v>
      </c>
      <c r="Z416" s="1">
        <f t="shared" si="34"/>
        <v>0.94500413847085851</v>
      </c>
      <c r="AA416" s="1" t="s">
        <v>202</v>
      </c>
      <c r="AB416" s="1" t="s">
        <v>7881</v>
      </c>
      <c r="AC416" s="1" t="s">
        <v>1148</v>
      </c>
    </row>
    <row r="417" spans="1:29" ht="13" x14ac:dyDescent="0.2">
      <c r="A417" s="1" t="s">
        <v>885</v>
      </c>
      <c r="B417" s="1" t="s">
        <v>886</v>
      </c>
      <c r="C417" s="1">
        <v>144</v>
      </c>
      <c r="D417" s="8">
        <v>16.190000000000001</v>
      </c>
      <c r="E417" s="8">
        <v>16.3</v>
      </c>
      <c r="F417" s="8">
        <v>85.869997739791899</v>
      </c>
      <c r="G417" s="8">
        <v>78.259998559951796</v>
      </c>
      <c r="H417" s="8">
        <v>78.259998559951796</v>
      </c>
      <c r="I417" s="2">
        <v>12</v>
      </c>
      <c r="J417" s="17">
        <v>1.44544005393982</v>
      </c>
      <c r="K417" s="17">
        <v>0.337287306785584</v>
      </c>
      <c r="L417" s="17">
        <v>0.751622915267944</v>
      </c>
      <c r="M417" s="17">
        <v>0.19952623546123499</v>
      </c>
      <c r="N417" s="3">
        <f t="shared" si="30"/>
        <v>0.68346912786364578</v>
      </c>
      <c r="O417" s="3">
        <f t="shared" si="31"/>
        <v>0.54445511102676403</v>
      </c>
      <c r="P417" s="3">
        <f t="shared" si="32"/>
        <v>0.5595495829309699</v>
      </c>
      <c r="Q417" s="9">
        <v>0.1148</v>
      </c>
      <c r="R417" s="9" t="s">
        <v>201</v>
      </c>
      <c r="S417" s="9">
        <v>0.77929999999999999</v>
      </c>
      <c r="T417" s="9" t="s">
        <v>201</v>
      </c>
      <c r="U417" s="9">
        <v>0.3402</v>
      </c>
      <c r="V417" s="9" t="s">
        <v>201</v>
      </c>
      <c r="W417" s="9"/>
      <c r="X417" s="1" t="s">
        <v>885</v>
      </c>
      <c r="Y417" s="1">
        <f t="shared" si="33"/>
        <v>-0.87711498766914853</v>
      </c>
      <c r="Z417" s="1">
        <f t="shared" si="34"/>
        <v>0.46826569072344981</v>
      </c>
      <c r="AA417" s="1" t="s">
        <v>202</v>
      </c>
      <c r="AB417" s="1" t="s">
        <v>7386</v>
      </c>
      <c r="AC417" s="1" t="s">
        <v>1148</v>
      </c>
    </row>
    <row r="418" spans="1:29" ht="13" x14ac:dyDescent="0.2">
      <c r="A418" s="1" t="s">
        <v>949</v>
      </c>
      <c r="B418" s="1" t="s">
        <v>950</v>
      </c>
      <c r="C418" s="1">
        <v>323</v>
      </c>
      <c r="D418" s="8">
        <v>6.68</v>
      </c>
      <c r="E418" s="8">
        <v>6.74</v>
      </c>
      <c r="F418" s="8">
        <v>48.039999604225201</v>
      </c>
      <c r="G418" s="8">
        <v>43.579998612403898</v>
      </c>
      <c r="H418" s="8">
        <v>25.139999389648398</v>
      </c>
      <c r="I418" s="2">
        <v>7</v>
      </c>
      <c r="J418" s="17">
        <v>0.608134984970093</v>
      </c>
      <c r="K418" s="17">
        <v>0.29648309946060197</v>
      </c>
      <c r="L418" s="17">
        <v>0.88715600967407204</v>
      </c>
      <c r="M418" s="17">
        <v>0.47424197196960399</v>
      </c>
      <c r="N418" s="3">
        <f t="shared" si="30"/>
        <v>0.56650401651859272</v>
      </c>
      <c r="O418" s="3">
        <f t="shared" si="31"/>
        <v>0.54118847846984852</v>
      </c>
      <c r="P418" s="3">
        <f t="shared" si="32"/>
        <v>0.24898086858363863</v>
      </c>
      <c r="Q418" s="9">
        <v>9.7999999999999997E-3</v>
      </c>
      <c r="R418" s="9" t="s">
        <v>30</v>
      </c>
      <c r="S418" s="9">
        <v>0.20200000000000001</v>
      </c>
      <c r="T418" s="9" t="s">
        <v>201</v>
      </c>
      <c r="U418" s="9">
        <v>0.04</v>
      </c>
      <c r="V418" s="9" t="s">
        <v>30</v>
      </c>
      <c r="W418" s="9"/>
      <c r="X418" s="1" t="s">
        <v>949</v>
      </c>
      <c r="Y418" s="1">
        <f t="shared" si="33"/>
        <v>-0.88579696923024376</v>
      </c>
      <c r="Z418" s="1">
        <f t="shared" si="34"/>
        <v>1.3979400086720375</v>
      </c>
      <c r="AA418" s="1" t="s">
        <v>202</v>
      </c>
      <c r="AB418" s="1" t="s">
        <v>7562</v>
      </c>
      <c r="AC418" s="1" t="s">
        <v>1356</v>
      </c>
    </row>
    <row r="419" spans="1:29" ht="13" x14ac:dyDescent="0.2">
      <c r="A419" s="1" t="s">
        <v>807</v>
      </c>
      <c r="B419" s="1" t="s">
        <v>808</v>
      </c>
      <c r="C419" s="1">
        <v>160</v>
      </c>
      <c r="D419" s="8">
        <v>15.35</v>
      </c>
      <c r="E419" s="8">
        <v>16.760000000000002</v>
      </c>
      <c r="F419" s="8">
        <v>43.9999997615814</v>
      </c>
      <c r="G419" s="8">
        <v>31.110000610351602</v>
      </c>
      <c r="H419" s="8">
        <v>24.220000207424199</v>
      </c>
      <c r="I419" s="2">
        <v>14</v>
      </c>
      <c r="J419" s="17">
        <v>0.87096357345581099</v>
      </c>
      <c r="K419" s="17">
        <v>0.16292959451675401</v>
      </c>
      <c r="L419" s="17">
        <v>1.3061709403991699</v>
      </c>
      <c r="M419" s="17">
        <v>0.21086281538009599</v>
      </c>
      <c r="N419" s="3">
        <f t="shared" si="30"/>
        <v>0.63773173093795765</v>
      </c>
      <c r="O419" s="3">
        <f t="shared" si="31"/>
        <v>0.54091319441795349</v>
      </c>
      <c r="P419" s="3">
        <f t="shared" si="32"/>
        <v>0.55041263579520894</v>
      </c>
      <c r="Q419" s="9">
        <v>9.5299999999999996E-2</v>
      </c>
      <c r="R419" s="9" t="s">
        <v>201</v>
      </c>
      <c r="S419" s="9">
        <v>0.66549999999999998</v>
      </c>
      <c r="T419" s="9" t="s">
        <v>201</v>
      </c>
      <c r="U419" s="9">
        <v>0.27960000000000002</v>
      </c>
      <c r="V419" s="9" t="s">
        <v>201</v>
      </c>
      <c r="W419" s="9"/>
      <c r="X419" s="1" t="s">
        <v>807</v>
      </c>
      <c r="Y419" s="1">
        <f t="shared" si="33"/>
        <v>-0.88653100551356734</v>
      </c>
      <c r="Z419" s="1">
        <f t="shared" si="34"/>
        <v>0.55346283292635623</v>
      </c>
      <c r="AA419" s="1" t="s">
        <v>202</v>
      </c>
      <c r="AB419" s="1" t="s">
        <v>8069</v>
      </c>
      <c r="AC419" s="1" t="s">
        <v>1450</v>
      </c>
    </row>
    <row r="420" spans="1:29" ht="13" x14ac:dyDescent="0.2">
      <c r="A420" s="1" t="s">
        <v>797</v>
      </c>
      <c r="B420" s="1" t="s">
        <v>798</v>
      </c>
      <c r="C420" s="1">
        <v>8</v>
      </c>
      <c r="D420" s="8">
        <v>68.489999999999995</v>
      </c>
      <c r="E420" s="8">
        <v>68.31</v>
      </c>
      <c r="F420" s="8">
        <v>75.760000944137602</v>
      </c>
      <c r="G420" s="8">
        <v>55.269998311996503</v>
      </c>
      <c r="H420" s="8">
        <v>46.029999852180502</v>
      </c>
      <c r="I420" s="2">
        <v>78</v>
      </c>
      <c r="J420" s="17">
        <v>1.0375280380248999</v>
      </c>
      <c r="K420" s="17">
        <v>0.115877702832222</v>
      </c>
      <c r="L420" s="17">
        <v>0.96382904052734397</v>
      </c>
      <c r="M420" s="17">
        <v>0.111686326563358</v>
      </c>
      <c r="N420" s="3">
        <f t="shared" si="30"/>
        <v>0.55723027698695593</v>
      </c>
      <c r="O420" s="3">
        <f t="shared" si="31"/>
        <v>0.53985337167978298</v>
      </c>
      <c r="P420" s="3">
        <f t="shared" si="32"/>
        <v>0.51293599348674745</v>
      </c>
      <c r="Q420" s="9">
        <v>6.2700000000000006E-2</v>
      </c>
      <c r="R420" s="9" t="s">
        <v>201</v>
      </c>
      <c r="S420" s="9">
        <v>0.46910000000000002</v>
      </c>
      <c r="T420" s="9" t="s">
        <v>201</v>
      </c>
      <c r="U420" s="9">
        <v>0.1827</v>
      </c>
      <c r="V420" s="9" t="s">
        <v>201</v>
      </c>
      <c r="W420" s="9"/>
      <c r="X420" s="1" t="s">
        <v>797</v>
      </c>
      <c r="Y420" s="1">
        <f t="shared" si="33"/>
        <v>-0.88936048145527047</v>
      </c>
      <c r="Z420" s="1">
        <f t="shared" si="34"/>
        <v>0.73826145264746224</v>
      </c>
      <c r="AA420" s="1" t="s">
        <v>202</v>
      </c>
      <c r="AB420" s="1" t="s">
        <v>8285</v>
      </c>
      <c r="AC420" s="1" t="s">
        <v>1148</v>
      </c>
    </row>
    <row r="421" spans="1:29" ht="13" x14ac:dyDescent="0.2">
      <c r="A421" s="1" t="s">
        <v>569</v>
      </c>
      <c r="B421" s="1" t="s">
        <v>570</v>
      </c>
      <c r="C421" s="1">
        <v>303</v>
      </c>
      <c r="D421" s="8">
        <v>7.61</v>
      </c>
      <c r="E421" s="8">
        <v>9.57</v>
      </c>
      <c r="F421" s="8">
        <v>37.090000510215802</v>
      </c>
      <c r="G421" s="8">
        <v>22.560000419616699</v>
      </c>
      <c r="H421" s="8">
        <v>12.5300005078316</v>
      </c>
      <c r="I421" s="2">
        <v>5</v>
      </c>
      <c r="J421" s="17">
        <v>0.73113912343978904</v>
      </c>
      <c r="K421" s="17">
        <v>0.197696998715401</v>
      </c>
      <c r="L421" s="17">
        <v>1.2246161699295</v>
      </c>
      <c r="M421" s="17">
        <v>0.337287306785584</v>
      </c>
      <c r="N421" s="3">
        <f t="shared" si="30"/>
        <v>0.62268489971756846</v>
      </c>
      <c r="O421" s="3">
        <f t="shared" si="31"/>
        <v>0.53421321511268649</v>
      </c>
      <c r="P421" s="3">
        <f t="shared" si="32"/>
        <v>0.46048889771333901</v>
      </c>
      <c r="Q421" s="9">
        <v>6.0400000000000002E-2</v>
      </c>
      <c r="R421" s="9" t="s">
        <v>201</v>
      </c>
      <c r="S421" s="9">
        <v>0.56979999999999997</v>
      </c>
      <c r="T421" s="9" t="s">
        <v>201</v>
      </c>
      <c r="U421" s="9">
        <v>0.19980000000000001</v>
      </c>
      <c r="V421" s="9" t="s">
        <v>201</v>
      </c>
      <c r="W421" s="9"/>
      <c r="X421" s="1" t="s">
        <v>569</v>
      </c>
      <c r="Y421" s="1">
        <f t="shared" si="33"/>
        <v>-0.90451242976847568</v>
      </c>
      <c r="Z421" s="1">
        <f t="shared" si="34"/>
        <v>0.69940451611003651</v>
      </c>
      <c r="AA421" s="1" t="s">
        <v>202</v>
      </c>
      <c r="AB421" s="1" t="s">
        <v>7759</v>
      </c>
      <c r="AC421" s="1" t="s">
        <v>1810</v>
      </c>
    </row>
    <row r="422" spans="1:29" ht="13" x14ac:dyDescent="0.2">
      <c r="A422" s="1" t="s">
        <v>467</v>
      </c>
      <c r="B422" s="1" t="s">
        <v>468</v>
      </c>
      <c r="C422" s="1">
        <v>332</v>
      </c>
      <c r="D422" s="8">
        <v>6.4</v>
      </c>
      <c r="E422" s="8">
        <v>8.41</v>
      </c>
      <c r="F422" s="8">
        <v>39.820000529289203</v>
      </c>
      <c r="G422" s="8">
        <v>17.229999601841001</v>
      </c>
      <c r="H422" s="8">
        <v>6.9349996745586404</v>
      </c>
      <c r="I422" s="2">
        <v>5</v>
      </c>
      <c r="J422" s="17">
        <v>0.87902247905731201</v>
      </c>
      <c r="K422" s="17">
        <v>0.115877702832222</v>
      </c>
      <c r="L422" s="17">
        <v>1.33045446872711</v>
      </c>
      <c r="M422" s="17">
        <v>0.188799127936363</v>
      </c>
      <c r="N422" s="3">
        <f t="shared" si="30"/>
        <v>0.62853844463825181</v>
      </c>
      <c r="O422" s="3">
        <f t="shared" si="31"/>
        <v>0.5339108034968375</v>
      </c>
      <c r="P422" s="3">
        <f t="shared" si="32"/>
        <v>0.58069500291005094</v>
      </c>
      <c r="Q422" s="9">
        <v>0.1038</v>
      </c>
      <c r="R422" s="9" t="s">
        <v>201</v>
      </c>
      <c r="S422" s="9">
        <v>0.66120000000000001</v>
      </c>
      <c r="T422" s="9" t="s">
        <v>201</v>
      </c>
      <c r="U422" s="9">
        <v>0.29070000000000001</v>
      </c>
      <c r="V422" s="9" t="s">
        <v>201</v>
      </c>
      <c r="W422" s="9"/>
      <c r="X422" s="1" t="s">
        <v>467</v>
      </c>
      <c r="Y422" s="1">
        <f t="shared" si="33"/>
        <v>-0.90532935316416507</v>
      </c>
      <c r="Z422" s="1">
        <f t="shared" si="34"/>
        <v>0.53655496822957216</v>
      </c>
      <c r="AA422" s="1" t="s">
        <v>202</v>
      </c>
      <c r="AB422" s="1" t="s">
        <v>8070</v>
      </c>
      <c r="AC422" s="1" t="s">
        <v>1220</v>
      </c>
    </row>
    <row r="423" spans="1:29" ht="13" x14ac:dyDescent="0.2">
      <c r="A423" s="1" t="s">
        <v>923</v>
      </c>
      <c r="B423" s="1" t="s">
        <v>924</v>
      </c>
      <c r="C423" s="1">
        <v>353</v>
      </c>
      <c r="D423" s="8">
        <v>5.56</v>
      </c>
      <c r="E423" s="8">
        <v>6.26</v>
      </c>
      <c r="F423" s="8">
        <v>36.000001430511503</v>
      </c>
      <c r="G423" s="8">
        <v>10.360000282526</v>
      </c>
      <c r="H423" s="8">
        <v>4.1919998824596396</v>
      </c>
      <c r="I423" s="2">
        <v>5</v>
      </c>
      <c r="J423" s="17">
        <v>0.71121352910995495</v>
      </c>
      <c r="K423" s="17">
        <v>0.181970104575157</v>
      </c>
      <c r="L423" s="17">
        <v>1.77010893821716</v>
      </c>
      <c r="M423" s="17">
        <v>0.35318318009376498</v>
      </c>
      <c r="N423" s="3">
        <f t="shared" si="30"/>
        <v>0.7541189379990092</v>
      </c>
      <c r="O423" s="3">
        <f t="shared" si="31"/>
        <v>0.53219835460185994</v>
      </c>
      <c r="P423" s="3">
        <f t="shared" si="32"/>
        <v>0.71231554903954908</v>
      </c>
      <c r="Q423" s="9">
        <v>0.22289999999999999</v>
      </c>
      <c r="R423" s="9" t="s">
        <v>201</v>
      </c>
      <c r="S423" s="9">
        <v>0.96889999999999998</v>
      </c>
      <c r="T423" s="9" t="s">
        <v>201</v>
      </c>
      <c r="U423" s="9">
        <v>0.53959999999999997</v>
      </c>
      <c r="V423" s="9" t="s">
        <v>201</v>
      </c>
      <c r="W423" s="9"/>
      <c r="X423" s="1" t="s">
        <v>923</v>
      </c>
      <c r="Y423" s="1">
        <f t="shared" si="33"/>
        <v>-0.90996404490191274</v>
      </c>
      <c r="Z423" s="1">
        <f t="shared" si="34"/>
        <v>0.26792805900013339</v>
      </c>
      <c r="AA423" s="1" t="s">
        <v>202</v>
      </c>
      <c r="AB423" s="1" t="s">
        <v>8084</v>
      </c>
      <c r="AC423" s="1" t="s">
        <v>1310</v>
      </c>
    </row>
    <row r="424" spans="1:29" ht="13" x14ac:dyDescent="0.2">
      <c r="A424" s="1" t="s">
        <v>901</v>
      </c>
      <c r="B424" s="1" t="s">
        <v>902</v>
      </c>
      <c r="C424" s="1">
        <v>321</v>
      </c>
      <c r="D424" s="8">
        <v>6.94</v>
      </c>
      <c r="E424" s="8">
        <v>7.31</v>
      </c>
      <c r="F424" s="8">
        <v>100</v>
      </c>
      <c r="G424" s="8">
        <v>62.389999628067002</v>
      </c>
      <c r="H424" s="8">
        <v>39.320001006126397</v>
      </c>
      <c r="I424" s="2">
        <v>5</v>
      </c>
      <c r="J424" s="17">
        <v>0.99083197116851796</v>
      </c>
      <c r="K424" s="17">
        <v>3.04789505898952E-2</v>
      </c>
      <c r="L424" s="17">
        <v>1.57036280632019</v>
      </c>
      <c r="M424" s="17">
        <v>7.2443597018718706E-2</v>
      </c>
      <c r="N424" s="3">
        <f t="shared" si="30"/>
        <v>0.66602933127433039</v>
      </c>
      <c r="O424" s="3">
        <f t="shared" si="31"/>
        <v>0.53163778409361828</v>
      </c>
      <c r="P424" s="3">
        <f t="shared" si="32"/>
        <v>0.74823884316677425</v>
      </c>
      <c r="Q424" s="9">
        <v>0.18870000000000001</v>
      </c>
      <c r="R424" s="9" t="s">
        <v>201</v>
      </c>
      <c r="S424" s="9">
        <v>0.80059999999999998</v>
      </c>
      <c r="T424" s="9" t="s">
        <v>201</v>
      </c>
      <c r="U424" s="9">
        <v>0.43780000000000002</v>
      </c>
      <c r="V424" s="9" t="s">
        <v>201</v>
      </c>
      <c r="W424" s="9"/>
      <c r="X424" s="1" t="s">
        <v>901</v>
      </c>
      <c r="Y424" s="1">
        <f t="shared" si="33"/>
        <v>-0.91148445267476974</v>
      </c>
      <c r="Z424" s="1">
        <f t="shared" si="34"/>
        <v>0.35872424276808706</v>
      </c>
      <c r="AA424" s="1" t="s">
        <v>202</v>
      </c>
      <c r="AB424" s="1" t="s">
        <v>7477</v>
      </c>
      <c r="AC424" s="1" t="s">
        <v>1185</v>
      </c>
    </row>
    <row r="425" spans="1:29" ht="13" x14ac:dyDescent="0.2">
      <c r="A425" s="1" t="s">
        <v>947</v>
      </c>
      <c r="B425" s="1" t="s">
        <v>948</v>
      </c>
      <c r="C425" s="1">
        <v>368</v>
      </c>
      <c r="D425" s="8">
        <v>5.14</v>
      </c>
      <c r="E425" s="8">
        <v>5.45</v>
      </c>
      <c r="F425" s="8">
        <v>37.630000710487401</v>
      </c>
      <c r="G425" s="8">
        <v>22.159999608993498</v>
      </c>
      <c r="H425" s="8">
        <v>14.4299998879433</v>
      </c>
      <c r="I425" s="2">
        <v>3</v>
      </c>
      <c r="J425" s="17">
        <v>0.73113912343978904</v>
      </c>
      <c r="K425" s="17">
        <v>0.21478299796581299</v>
      </c>
      <c r="L425" s="17">
        <v>1.4190574884414699</v>
      </c>
      <c r="M425" s="17">
        <v>0.33113113045692399</v>
      </c>
      <c r="N425" s="3">
        <f t="shared" si="30"/>
        <v>0.67402768507599897</v>
      </c>
      <c r="O425" s="3">
        <f t="shared" si="31"/>
        <v>0.53113512694835652</v>
      </c>
      <c r="P425" s="3">
        <f t="shared" si="32"/>
        <v>0.54369564221886069</v>
      </c>
      <c r="Q425" s="9">
        <v>0.1047</v>
      </c>
      <c r="R425" s="9" t="s">
        <v>201</v>
      </c>
      <c r="S425" s="9">
        <v>0.74939999999999996</v>
      </c>
      <c r="T425" s="9" t="s">
        <v>201</v>
      </c>
      <c r="U425" s="9">
        <v>0.31659999999999999</v>
      </c>
      <c r="V425" s="9" t="s">
        <v>201</v>
      </c>
      <c r="W425" s="9"/>
      <c r="X425" s="1" t="s">
        <v>947</v>
      </c>
      <c r="Y425" s="1">
        <f t="shared" si="33"/>
        <v>-0.91284914877734435</v>
      </c>
      <c r="Z425" s="1">
        <f t="shared" si="34"/>
        <v>0.49948908947366288</v>
      </c>
      <c r="AA425" s="1" t="s">
        <v>202</v>
      </c>
      <c r="AB425" s="1" t="s">
        <v>8057</v>
      </c>
      <c r="AC425" s="1" t="s">
        <v>1155</v>
      </c>
    </row>
    <row r="426" spans="1:29" ht="13" x14ac:dyDescent="0.2">
      <c r="A426" s="1" t="s">
        <v>465</v>
      </c>
      <c r="B426" s="1" t="s">
        <v>466</v>
      </c>
      <c r="C426" s="1">
        <v>71</v>
      </c>
      <c r="D426" s="8">
        <v>27.36</v>
      </c>
      <c r="E426" s="8">
        <v>31.89</v>
      </c>
      <c r="F426" s="8">
        <v>69.3300008773804</v>
      </c>
      <c r="G426" s="8">
        <v>46.999999880790703</v>
      </c>
      <c r="H426" s="8">
        <v>41.670000553131104</v>
      </c>
      <c r="I426" s="2">
        <v>21</v>
      </c>
      <c r="J426" s="17">
        <v>1.6443719863891599</v>
      </c>
      <c r="K426" s="17">
        <v>0.35974928736686701</v>
      </c>
      <c r="L426" s="17">
        <v>0.69823241233825695</v>
      </c>
      <c r="M426" s="17">
        <v>0.17060823738575001</v>
      </c>
      <c r="N426" s="3">
        <f t="shared" si="30"/>
        <v>0.71824048087000836</v>
      </c>
      <c r="O426" s="3">
        <f t="shared" si="31"/>
        <v>0.52899084985256195</v>
      </c>
      <c r="P426" s="3">
        <f t="shared" si="32"/>
        <v>0.65486306411962969</v>
      </c>
      <c r="Q426" s="9">
        <v>0.17369999999999999</v>
      </c>
      <c r="R426" s="9" t="s">
        <v>201</v>
      </c>
      <c r="S426" s="9">
        <v>0.88619999999999999</v>
      </c>
      <c r="T426" s="9" t="s">
        <v>201</v>
      </c>
      <c r="U426" s="9">
        <v>0.45279999999999998</v>
      </c>
      <c r="V426" s="9" t="s">
        <v>201</v>
      </c>
      <c r="W426" s="9"/>
      <c r="X426" s="1" t="s">
        <v>465</v>
      </c>
      <c r="Y426" s="1">
        <f t="shared" si="33"/>
        <v>-0.91868532715392481</v>
      </c>
      <c r="Z426" s="1">
        <f t="shared" si="34"/>
        <v>0.344093581819785</v>
      </c>
      <c r="AA426" s="1" t="s">
        <v>202</v>
      </c>
      <c r="AB426" s="1" t="s">
        <v>7604</v>
      </c>
      <c r="AC426" s="1" t="s">
        <v>1185</v>
      </c>
    </row>
    <row r="427" spans="1:29" ht="13" x14ac:dyDescent="0.2">
      <c r="A427" s="1" t="s">
        <v>621</v>
      </c>
      <c r="B427" s="1" t="s">
        <v>622</v>
      </c>
      <c r="C427" s="1">
        <v>409</v>
      </c>
      <c r="D427" s="8">
        <v>4.13</v>
      </c>
      <c r="E427" s="8">
        <v>4.46</v>
      </c>
      <c r="F427" s="8">
        <v>40.349999070167499</v>
      </c>
      <c r="G427" s="8">
        <v>18.860000371933001</v>
      </c>
      <c r="H427" s="8">
        <v>12.2800000011921</v>
      </c>
      <c r="I427" s="2">
        <v>4</v>
      </c>
      <c r="J427" s="17">
        <v>1.0092530250549301</v>
      </c>
      <c r="K427" s="17">
        <v>4.6989411115646397E-2</v>
      </c>
      <c r="L427" s="17">
        <v>1.0185914039611801</v>
      </c>
      <c r="M427" s="17">
        <v>4.6131756156683003E-2</v>
      </c>
      <c r="N427" s="3">
        <f t="shared" si="30"/>
        <v>0.53024139907210988</v>
      </c>
      <c r="O427" s="3">
        <f t="shared" si="31"/>
        <v>0.52812121808528822</v>
      </c>
      <c r="P427" s="3">
        <f t="shared" si="32"/>
        <v>0.55851961927027438</v>
      </c>
      <c r="Q427" s="9">
        <v>7.0400000000000004E-2</v>
      </c>
      <c r="R427" s="9" t="s">
        <v>201</v>
      </c>
      <c r="S427" s="9">
        <v>0.4551</v>
      </c>
      <c r="T427" s="9" t="s">
        <v>201</v>
      </c>
      <c r="U427" s="9">
        <v>0.19109999999999999</v>
      </c>
      <c r="V427" s="9" t="s">
        <v>201</v>
      </c>
      <c r="W427" s="9"/>
      <c r="X427" s="1" t="s">
        <v>621</v>
      </c>
      <c r="Y427" s="1">
        <f t="shared" si="33"/>
        <v>-0.92105898981300882</v>
      </c>
      <c r="Z427" s="1">
        <f t="shared" si="34"/>
        <v>0.71873931294498716</v>
      </c>
      <c r="AA427" s="1" t="s">
        <v>202</v>
      </c>
      <c r="AB427" s="1" t="s">
        <v>7318</v>
      </c>
      <c r="AC427" s="1" t="s">
        <v>1185</v>
      </c>
    </row>
    <row r="428" spans="1:29" ht="13" x14ac:dyDescent="0.2">
      <c r="A428" s="1" t="s">
        <v>1069</v>
      </c>
      <c r="B428" s="1" t="s">
        <v>1070</v>
      </c>
      <c r="C428" s="1">
        <v>133</v>
      </c>
      <c r="D428" s="8">
        <v>16.91</v>
      </c>
      <c r="E428" s="8">
        <v>17.97</v>
      </c>
      <c r="F428" s="8">
        <v>54.369997978210399</v>
      </c>
      <c r="G428" s="8">
        <v>44.0499991178513</v>
      </c>
      <c r="H428" s="8">
        <v>34.5200002193451</v>
      </c>
      <c r="I428" s="2">
        <v>17</v>
      </c>
      <c r="J428" s="17">
        <v>1.4859360456466699</v>
      </c>
      <c r="K428" s="17">
        <v>0.36307808756828303</v>
      </c>
      <c r="L428" s="17">
        <v>0.68548822402954102</v>
      </c>
      <c r="M428" s="17">
        <v>0.18365383148193401</v>
      </c>
      <c r="N428" s="3">
        <f t="shared" si="30"/>
        <v>0.67953904718160707</v>
      </c>
      <c r="O428" s="3">
        <f t="shared" si="31"/>
        <v>0.52428315579891205</v>
      </c>
      <c r="P428" s="3">
        <f t="shared" si="32"/>
        <v>0.57629888019658893</v>
      </c>
      <c r="Q428" s="9">
        <v>0.1203</v>
      </c>
      <c r="R428" s="9" t="s">
        <v>201</v>
      </c>
      <c r="S428" s="9">
        <v>0.77600000000000002</v>
      </c>
      <c r="T428" s="9" t="s">
        <v>201</v>
      </c>
      <c r="U428" s="9">
        <v>0.34720000000000001</v>
      </c>
      <c r="V428" s="9" t="s">
        <v>201</v>
      </c>
      <c r="W428" s="9"/>
      <c r="X428" s="1" t="s">
        <v>1069</v>
      </c>
      <c r="Y428" s="1">
        <f t="shared" si="33"/>
        <v>-0.93158189928246649</v>
      </c>
      <c r="Z428" s="1">
        <f t="shared" si="34"/>
        <v>0.4594202834955457</v>
      </c>
      <c r="AA428" s="1" t="s">
        <v>202</v>
      </c>
      <c r="AB428" s="1" t="s">
        <v>7709</v>
      </c>
      <c r="AC428" s="1" t="s">
        <v>1450</v>
      </c>
    </row>
    <row r="429" spans="1:29" ht="13" x14ac:dyDescent="0.2">
      <c r="A429" s="1" t="s">
        <v>681</v>
      </c>
      <c r="B429" s="1" t="s">
        <v>682</v>
      </c>
      <c r="C429" s="1">
        <v>383</v>
      </c>
      <c r="D429" s="8">
        <v>4.71</v>
      </c>
      <c r="E429" s="8">
        <v>5.1100000000000003</v>
      </c>
      <c r="F429" s="8">
        <v>25.8899986743927</v>
      </c>
      <c r="G429" s="8">
        <v>12.590000033378599</v>
      </c>
      <c r="H429" s="8">
        <v>6.4130000770092002</v>
      </c>
      <c r="I429" s="2">
        <v>3</v>
      </c>
      <c r="J429" s="17">
        <v>0.84722739458084095</v>
      </c>
      <c r="K429" s="17">
        <v>0.108642600476742</v>
      </c>
      <c r="L429" s="17">
        <v>1.6595869064331099</v>
      </c>
      <c r="M429" s="17">
        <v>0.19588446617126501</v>
      </c>
      <c r="N429" s="3">
        <f t="shared" si="30"/>
        <v>0.70283534191548946</v>
      </c>
      <c r="O429" s="3">
        <f t="shared" si="31"/>
        <v>0.52155593037605297</v>
      </c>
      <c r="P429" s="3">
        <f t="shared" si="32"/>
        <v>0.71793380044777533</v>
      </c>
      <c r="Q429" s="9">
        <v>0.1948</v>
      </c>
      <c r="R429" s="9" t="s">
        <v>201</v>
      </c>
      <c r="S429" s="9">
        <v>0.86509999999999998</v>
      </c>
      <c r="T429" s="9" t="s">
        <v>201</v>
      </c>
      <c r="U429" s="9">
        <v>0.46850000000000003</v>
      </c>
      <c r="V429" s="9" t="s">
        <v>201</v>
      </c>
      <c r="W429" s="9"/>
      <c r="X429" s="1" t="s">
        <v>681</v>
      </c>
      <c r="Y429" s="1">
        <f t="shared" si="33"/>
        <v>-0.9391061227760934</v>
      </c>
      <c r="Z429" s="1">
        <f t="shared" si="34"/>
        <v>0.32929040477620292</v>
      </c>
      <c r="AA429" s="1" t="s">
        <v>202</v>
      </c>
      <c r="AB429" s="1" t="s">
        <v>7579</v>
      </c>
      <c r="AC429" s="1" t="s">
        <v>1155</v>
      </c>
    </row>
    <row r="430" spans="1:29" ht="13" x14ac:dyDescent="0.2">
      <c r="A430" s="1" t="s">
        <v>477</v>
      </c>
      <c r="B430" s="1" t="s">
        <v>478</v>
      </c>
      <c r="C430" s="1">
        <v>450</v>
      </c>
      <c r="D430" s="8">
        <v>3</v>
      </c>
      <c r="E430" s="8">
        <v>3.18</v>
      </c>
      <c r="F430" s="8">
        <v>63.249999284744298</v>
      </c>
      <c r="G430" s="8">
        <v>17.0900002121925</v>
      </c>
      <c r="H430" s="8">
        <v>11.969999969005601</v>
      </c>
      <c r="I430" s="2">
        <v>2</v>
      </c>
      <c r="J430" s="17">
        <v>0.63679552078247104</v>
      </c>
      <c r="K430" s="17">
        <v>0.25822600722312899</v>
      </c>
      <c r="L430" s="17">
        <v>0.96382904052734397</v>
      </c>
      <c r="M430" s="17">
        <v>0.40550854802131697</v>
      </c>
      <c r="N430" s="3">
        <f t="shared" si="30"/>
        <v>0.56608977913856529</v>
      </c>
      <c r="O430" s="3">
        <f t="shared" si="31"/>
        <v>0.52115203440189406</v>
      </c>
      <c r="P430" s="3">
        <f t="shared" si="32"/>
        <v>0.30755067647280332</v>
      </c>
      <c r="Q430" s="9">
        <v>1.7500000000000002E-2</v>
      </c>
      <c r="R430" s="9" t="s">
        <v>30</v>
      </c>
      <c r="S430" s="9">
        <v>0.27829999999999999</v>
      </c>
      <c r="T430" s="9" t="s">
        <v>201</v>
      </c>
      <c r="U430" s="9">
        <v>6.6600000000000006E-2</v>
      </c>
      <c r="V430" s="9" t="s">
        <v>201</v>
      </c>
      <c r="W430" s="9"/>
      <c r="X430" s="1" t="s">
        <v>477</v>
      </c>
      <c r="Y430" s="1">
        <f t="shared" si="33"/>
        <v>-0.94022378710355703</v>
      </c>
      <c r="Z430" s="1">
        <f t="shared" si="34"/>
        <v>1.176525770829699</v>
      </c>
      <c r="AA430" s="1" t="s">
        <v>202</v>
      </c>
      <c r="AB430" s="1" t="s">
        <v>7630</v>
      </c>
      <c r="AC430" s="1" t="s">
        <v>1148</v>
      </c>
    </row>
    <row r="431" spans="1:29" ht="13" x14ac:dyDescent="0.2">
      <c r="A431" s="1" t="s">
        <v>1009</v>
      </c>
      <c r="B431" s="1" t="s">
        <v>1010</v>
      </c>
      <c r="C431" s="1">
        <v>339</v>
      </c>
      <c r="D431" s="8">
        <v>6.02</v>
      </c>
      <c r="E431" s="8">
        <v>6.17</v>
      </c>
      <c r="F431" s="8">
        <v>44.260001182556202</v>
      </c>
      <c r="G431" s="8">
        <v>44.260001182556202</v>
      </c>
      <c r="H431" s="8">
        <v>34.430000185966499</v>
      </c>
      <c r="I431" s="2">
        <v>4</v>
      </c>
      <c r="J431" s="17">
        <v>1.0375280380248999</v>
      </c>
      <c r="K431" s="17">
        <v>7.7268056571483598E-2</v>
      </c>
      <c r="L431" s="17">
        <v>0.96382904052734397</v>
      </c>
      <c r="M431" s="17">
        <v>7.5857758522033705E-2</v>
      </c>
      <c r="N431" s="3">
        <f t="shared" si="30"/>
        <v>0.53862072341144029</v>
      </c>
      <c r="O431" s="3">
        <f t="shared" si="31"/>
        <v>0.52054854854941379</v>
      </c>
      <c r="P431" s="3">
        <f t="shared" si="32"/>
        <v>0.5343863977787755</v>
      </c>
      <c r="Q431" s="9">
        <v>6.5100000000000005E-2</v>
      </c>
      <c r="R431" s="9" t="s">
        <v>201</v>
      </c>
      <c r="S431" s="9">
        <v>0.4516</v>
      </c>
      <c r="T431" s="9" t="s">
        <v>201</v>
      </c>
      <c r="U431" s="9">
        <v>0.1827</v>
      </c>
      <c r="V431" s="9" t="s">
        <v>201</v>
      </c>
      <c r="W431" s="9"/>
      <c r="X431" s="1" t="s">
        <v>1009</v>
      </c>
      <c r="Y431" s="1">
        <f t="shared" si="33"/>
        <v>-0.94189537327384698</v>
      </c>
      <c r="Z431" s="1">
        <f t="shared" si="34"/>
        <v>0.73826145264746224</v>
      </c>
      <c r="AA431" s="1" t="s">
        <v>202</v>
      </c>
      <c r="AB431" s="1" t="s">
        <v>7377</v>
      </c>
      <c r="AC431" s="1" t="s">
        <v>1148</v>
      </c>
    </row>
    <row r="432" spans="1:29" ht="13" x14ac:dyDescent="0.2">
      <c r="A432" s="1" t="s">
        <v>46</v>
      </c>
      <c r="B432" s="1" t="s">
        <v>47</v>
      </c>
      <c r="C432" s="1">
        <v>25</v>
      </c>
      <c r="D432" s="8">
        <v>41.87</v>
      </c>
      <c r="E432" s="8">
        <v>42.09</v>
      </c>
      <c r="F432" s="8">
        <v>62.139999866485603</v>
      </c>
      <c r="G432" s="8">
        <v>27.779999375343301</v>
      </c>
      <c r="H432" s="8">
        <v>21.529999375343301</v>
      </c>
      <c r="I432" s="2">
        <v>24</v>
      </c>
      <c r="J432" s="17">
        <v>0.86297851800918601</v>
      </c>
      <c r="K432" s="17">
        <v>0.216770395636559</v>
      </c>
      <c r="L432" s="17">
        <v>0.82413810491561901</v>
      </c>
      <c r="M432" s="17">
        <v>0.19054606556892401</v>
      </c>
      <c r="N432" s="3">
        <f t="shared" si="30"/>
        <v>0.52360827103257201</v>
      </c>
      <c r="O432" s="3">
        <f t="shared" si="31"/>
        <v>0.52045425027608905</v>
      </c>
      <c r="P432" s="3">
        <f t="shared" si="32"/>
        <v>0.36994155397512379</v>
      </c>
      <c r="Q432" s="9">
        <v>2.47E-2</v>
      </c>
      <c r="R432" s="9" t="s">
        <v>30</v>
      </c>
      <c r="S432" s="9">
        <v>0.27629999999999999</v>
      </c>
      <c r="T432" s="9" t="s">
        <v>201</v>
      </c>
      <c r="U432" s="9">
        <v>8.2100000000000006E-2</v>
      </c>
      <c r="V432" s="9" t="s">
        <v>201</v>
      </c>
      <c r="W432" s="9"/>
      <c r="X432" s="1" t="s">
        <v>46</v>
      </c>
      <c r="Y432" s="1">
        <f t="shared" si="33"/>
        <v>-0.94215674365981639</v>
      </c>
      <c r="Z432" s="1">
        <f t="shared" si="34"/>
        <v>1.0856568428805593</v>
      </c>
      <c r="AA432" s="1" t="s">
        <v>202</v>
      </c>
      <c r="AB432" s="1" t="s">
        <v>7629</v>
      </c>
      <c r="AC432" s="1" t="s">
        <v>1148</v>
      </c>
    </row>
    <row r="433" spans="1:29" ht="13" x14ac:dyDescent="0.2">
      <c r="A433" s="1" t="s">
        <v>967</v>
      </c>
      <c r="B433" s="1" t="s">
        <v>968</v>
      </c>
      <c r="C433" s="1">
        <v>39</v>
      </c>
      <c r="D433" s="8">
        <v>35.950000000000003</v>
      </c>
      <c r="E433" s="8">
        <v>36.340000000000003</v>
      </c>
      <c r="F433" s="8">
        <v>37.349998950958302</v>
      </c>
      <c r="G433" s="8">
        <v>22.810000181198099</v>
      </c>
      <c r="H433" s="8">
        <v>20.329999923706101</v>
      </c>
      <c r="I433" s="2">
        <v>32</v>
      </c>
      <c r="J433" s="17">
        <v>0.83176368474960305</v>
      </c>
      <c r="K433" s="17">
        <v>0.208929598331451</v>
      </c>
      <c r="L433" s="17">
        <v>0.91201084852218595</v>
      </c>
      <c r="M433" s="17">
        <v>0.208929613232613</v>
      </c>
      <c r="N433" s="3">
        <f t="shared" si="30"/>
        <v>0.54040843620896328</v>
      </c>
      <c r="O433" s="3">
        <f t="shared" si="31"/>
        <v>0.52034664899110794</v>
      </c>
      <c r="P433" s="3">
        <f t="shared" si="32"/>
        <v>0.38415824158437495</v>
      </c>
      <c r="Q433" s="9">
        <v>2.8899999999999999E-2</v>
      </c>
      <c r="R433" s="9" t="s">
        <v>30</v>
      </c>
      <c r="S433" s="9">
        <v>0.31929999999999997</v>
      </c>
      <c r="T433" s="9" t="s">
        <v>201</v>
      </c>
      <c r="U433" s="9">
        <v>9.6500000000000002E-2</v>
      </c>
      <c r="V433" s="9" t="s">
        <v>201</v>
      </c>
      <c r="W433" s="9"/>
      <c r="X433" s="1" t="s">
        <v>967</v>
      </c>
      <c r="Y433" s="1">
        <f t="shared" si="33"/>
        <v>-0.94245504440282657</v>
      </c>
      <c r="Z433" s="1">
        <f t="shared" si="34"/>
        <v>1.0154726866562074</v>
      </c>
      <c r="AA433" s="1" t="s">
        <v>202</v>
      </c>
      <c r="AB433" s="1" t="s">
        <v>7949</v>
      </c>
      <c r="AC433" s="1" t="s">
        <v>1155</v>
      </c>
    </row>
    <row r="434" spans="1:29" ht="13" x14ac:dyDescent="0.2">
      <c r="A434" s="1" t="s">
        <v>811</v>
      </c>
      <c r="B434" s="1" t="s">
        <v>812</v>
      </c>
      <c r="C434" s="1">
        <v>91</v>
      </c>
      <c r="D434" s="8">
        <v>23.22</v>
      </c>
      <c r="E434" s="8">
        <v>27.37</v>
      </c>
      <c r="F434" s="8">
        <v>99.010002613067599</v>
      </c>
      <c r="G434" s="8">
        <v>94.059997797012301</v>
      </c>
      <c r="H434" s="8">
        <v>87.129998207092299</v>
      </c>
      <c r="I434" s="2">
        <v>24</v>
      </c>
      <c r="J434" s="17">
        <v>1.5848929882049601</v>
      </c>
      <c r="K434" s="17">
        <v>0.237683996558189</v>
      </c>
      <c r="L434" s="17">
        <v>0.80167806148529097</v>
      </c>
      <c r="M434" s="17">
        <v>0.14588142931461301</v>
      </c>
      <c r="N434" s="3">
        <f t="shared" si="30"/>
        <v>0.69253411889076322</v>
      </c>
      <c r="O434" s="3">
        <f t="shared" si="31"/>
        <v>0.51968102902173996</v>
      </c>
      <c r="P434" s="3">
        <f t="shared" si="32"/>
        <v>0.66179920133315007</v>
      </c>
      <c r="Q434" s="9">
        <v>0.16370000000000001</v>
      </c>
      <c r="R434" s="9" t="s">
        <v>201</v>
      </c>
      <c r="S434" s="9">
        <v>0.83169999999999999</v>
      </c>
      <c r="T434" s="9" t="s">
        <v>201</v>
      </c>
      <c r="U434" s="9">
        <v>0.42130000000000001</v>
      </c>
      <c r="V434" s="9" t="s">
        <v>201</v>
      </c>
      <c r="W434" s="9"/>
      <c r="X434" s="1" t="s">
        <v>811</v>
      </c>
      <c r="Y434" s="1">
        <f t="shared" si="33"/>
        <v>-0.94430170056465235</v>
      </c>
      <c r="Z434" s="1">
        <f t="shared" si="34"/>
        <v>0.37540854087315223</v>
      </c>
      <c r="AA434" s="1" t="s">
        <v>202</v>
      </c>
      <c r="AB434" s="1" t="s">
        <v>7379</v>
      </c>
      <c r="AC434" s="1" t="s">
        <v>1148</v>
      </c>
    </row>
    <row r="435" spans="1:29" ht="13" x14ac:dyDescent="0.2">
      <c r="A435" s="1" t="s">
        <v>683</v>
      </c>
      <c r="B435" s="1" t="s">
        <v>684</v>
      </c>
      <c r="C435" s="1">
        <v>272</v>
      </c>
      <c r="D435" s="8">
        <v>9.19</v>
      </c>
      <c r="E435" s="8">
        <v>12.13</v>
      </c>
      <c r="F435" s="8">
        <v>51.4299988746643</v>
      </c>
      <c r="G435" s="8">
        <v>26.7899990081787</v>
      </c>
      <c r="H435" s="8">
        <v>12.3199999332428</v>
      </c>
      <c r="I435" s="2">
        <v>8</v>
      </c>
      <c r="J435" s="17">
        <v>0.87902247905731201</v>
      </c>
      <c r="K435" s="17">
        <v>0.383707314729691</v>
      </c>
      <c r="L435" s="17">
        <v>0.65463614463806197</v>
      </c>
      <c r="M435" s="17">
        <v>0.28054335713386502</v>
      </c>
      <c r="N435" s="3">
        <f t="shared" si="30"/>
        <v>0.54947732388973247</v>
      </c>
      <c r="O435" s="3">
        <f t="shared" si="31"/>
        <v>0.51917172968387648</v>
      </c>
      <c r="P435" s="3">
        <f t="shared" si="32"/>
        <v>0.2704709234449979</v>
      </c>
      <c r="Q435" s="9">
        <v>1.15E-2</v>
      </c>
      <c r="R435" s="9" t="s">
        <v>30</v>
      </c>
      <c r="S435" s="9">
        <v>0.20269999999999999</v>
      </c>
      <c r="T435" s="9" t="s">
        <v>201</v>
      </c>
      <c r="U435" s="9">
        <v>4.4699999999999997E-2</v>
      </c>
      <c r="V435" s="9" t="s">
        <v>30</v>
      </c>
      <c r="W435" s="9"/>
      <c r="X435" s="1" t="s">
        <v>683</v>
      </c>
      <c r="Y435" s="1">
        <f t="shared" si="33"/>
        <v>-0.94571626808978493</v>
      </c>
      <c r="Z435" s="1">
        <f t="shared" si="34"/>
        <v>1.3496924768680636</v>
      </c>
      <c r="AA435" s="1" t="s">
        <v>202</v>
      </c>
      <c r="AB435" s="1" t="s">
        <v>8300</v>
      </c>
      <c r="AC435" s="1" t="s">
        <v>1148</v>
      </c>
    </row>
    <row r="436" spans="1:29" ht="13" x14ac:dyDescent="0.2">
      <c r="A436" s="1" t="s">
        <v>961</v>
      </c>
      <c r="B436" s="1" t="s">
        <v>962</v>
      </c>
      <c r="C436" s="1">
        <v>423</v>
      </c>
      <c r="D436" s="8">
        <v>4.01</v>
      </c>
      <c r="E436" s="8">
        <v>5.35</v>
      </c>
      <c r="F436" s="8">
        <v>36.5700006484985</v>
      </c>
      <c r="G436" s="8">
        <v>21.299999952316298</v>
      </c>
      <c r="H436" s="8">
        <v>13.4299993515015</v>
      </c>
      <c r="I436" s="2">
        <v>5</v>
      </c>
      <c r="J436" s="17">
        <v>0.85506671667098999</v>
      </c>
      <c r="K436" s="17">
        <v>0.18030180037021601</v>
      </c>
      <c r="L436" s="17">
        <v>0.91201084852218595</v>
      </c>
      <c r="M436" s="17">
        <v>0.15995579957962</v>
      </c>
      <c r="N436" s="3">
        <f t="shared" si="30"/>
        <v>0.52683379128575292</v>
      </c>
      <c r="O436" s="3">
        <f t="shared" si="31"/>
        <v>0.51768425852060296</v>
      </c>
      <c r="P436" s="3">
        <f t="shared" si="32"/>
        <v>0.41262658674015029</v>
      </c>
      <c r="Q436" s="9">
        <v>3.32E-2</v>
      </c>
      <c r="R436" s="9" t="s">
        <v>30</v>
      </c>
      <c r="S436" s="9">
        <v>0.32490000000000002</v>
      </c>
      <c r="T436" s="9" t="s">
        <v>201</v>
      </c>
      <c r="U436" s="9">
        <v>0.1056</v>
      </c>
      <c r="V436" s="9" t="s">
        <v>201</v>
      </c>
      <c r="W436" s="9"/>
      <c r="X436" s="1" t="s">
        <v>961</v>
      </c>
      <c r="Y436" s="1">
        <f t="shared" si="33"/>
        <v>-0.94985564475794115</v>
      </c>
      <c r="Z436" s="1">
        <f t="shared" si="34"/>
        <v>0.97633608180220655</v>
      </c>
      <c r="AA436" s="1" t="s">
        <v>202</v>
      </c>
      <c r="AB436" s="1" t="s">
        <v>8059</v>
      </c>
      <c r="AC436" s="1" t="s">
        <v>1155</v>
      </c>
    </row>
    <row r="437" spans="1:29" ht="13" x14ac:dyDescent="0.2">
      <c r="A437" s="1" t="s">
        <v>701</v>
      </c>
      <c r="B437" s="1" t="s">
        <v>702</v>
      </c>
      <c r="C437" s="1">
        <v>337</v>
      </c>
      <c r="D437" s="8">
        <v>6.19</v>
      </c>
      <c r="E437" s="8">
        <v>6.92</v>
      </c>
      <c r="F437" s="8">
        <v>43.529999256133998</v>
      </c>
      <c r="G437" s="8">
        <v>21.179999411106099</v>
      </c>
      <c r="H437" s="8">
        <v>13.2400006055832</v>
      </c>
      <c r="I437" s="2">
        <v>6</v>
      </c>
      <c r="J437" s="17">
        <v>1.28233098983765</v>
      </c>
      <c r="K437" s="17">
        <v>0.17218689620494801</v>
      </c>
      <c r="L437" s="17">
        <v>0.86297851800918601</v>
      </c>
      <c r="M437" s="17">
        <v>0.10000000149011599</v>
      </c>
      <c r="N437" s="3">
        <f t="shared" si="30"/>
        <v>0.60437410138547509</v>
      </c>
      <c r="O437" s="3">
        <f t="shared" si="31"/>
        <v>0.517582707107067</v>
      </c>
      <c r="P437" s="3">
        <f t="shared" si="32"/>
        <v>0.56794389390269084</v>
      </c>
      <c r="Q437" s="9">
        <v>9.1700000000000004E-2</v>
      </c>
      <c r="R437" s="9" t="s">
        <v>201</v>
      </c>
      <c r="S437" s="9">
        <v>0.60229999999999995</v>
      </c>
      <c r="T437" s="9" t="s">
        <v>201</v>
      </c>
      <c r="U437" s="9">
        <v>0.25779999999999997</v>
      </c>
      <c r="V437" s="9" t="s">
        <v>201</v>
      </c>
      <c r="W437" s="9"/>
      <c r="X437" s="1" t="s">
        <v>701</v>
      </c>
      <c r="Y437" s="1">
        <f t="shared" si="33"/>
        <v>-0.95013867846043099</v>
      </c>
      <c r="Z437" s="1">
        <f t="shared" si="34"/>
        <v>0.58871708698261582</v>
      </c>
      <c r="AA437" s="1" t="s">
        <v>202</v>
      </c>
      <c r="AB437" s="1" t="s">
        <v>7316</v>
      </c>
      <c r="AC437" s="1" t="s">
        <v>1213</v>
      </c>
    </row>
    <row r="438" spans="1:29" ht="13" x14ac:dyDescent="0.2">
      <c r="A438" s="1" t="s">
        <v>993</v>
      </c>
      <c r="B438" s="1" t="s">
        <v>994</v>
      </c>
      <c r="C438" s="1">
        <v>109</v>
      </c>
      <c r="D438" s="8">
        <v>19.829999999999998</v>
      </c>
      <c r="E438" s="8">
        <v>20.55</v>
      </c>
      <c r="F438" s="8">
        <v>91.180002689361601</v>
      </c>
      <c r="G438" s="8">
        <v>81.370002031326294</v>
      </c>
      <c r="H438" s="8">
        <v>76.4699995517731</v>
      </c>
      <c r="I438" s="2">
        <v>12</v>
      </c>
      <c r="J438" s="17">
        <v>1.0092530250549301</v>
      </c>
      <c r="K438" s="17">
        <v>6.1944108456373201E-2</v>
      </c>
      <c r="L438" s="17">
        <v>0.96382904052734397</v>
      </c>
      <c r="M438" s="17">
        <v>6.9183096289634705E-2</v>
      </c>
      <c r="N438" s="3">
        <f t="shared" si="30"/>
        <v>0.52605231758207049</v>
      </c>
      <c r="O438" s="3">
        <f t="shared" si="31"/>
        <v>0.51650606840848934</v>
      </c>
      <c r="P438" s="3">
        <f t="shared" si="32"/>
        <v>0.53205804758415642</v>
      </c>
      <c r="Q438" s="9">
        <v>6.2E-2</v>
      </c>
      <c r="R438" s="9" t="s">
        <v>201</v>
      </c>
      <c r="S438" s="9">
        <v>0.42809999999999998</v>
      </c>
      <c r="T438" s="9" t="s">
        <v>201</v>
      </c>
      <c r="U438" s="9">
        <v>0.17280000000000001</v>
      </c>
      <c r="V438" s="9" t="s">
        <v>201</v>
      </c>
      <c r="W438" s="9"/>
      <c r="X438" s="1" t="s">
        <v>993</v>
      </c>
      <c r="Y438" s="1">
        <f t="shared" si="33"/>
        <v>-0.95314279553293624</v>
      </c>
      <c r="Z438" s="1">
        <f t="shared" si="34"/>
        <v>0.76245626185712545</v>
      </c>
      <c r="AA438" s="1" t="s">
        <v>202</v>
      </c>
      <c r="AB438" s="1" t="s">
        <v>7391</v>
      </c>
      <c r="AC438" s="1" t="s">
        <v>1148</v>
      </c>
    </row>
    <row r="439" spans="1:29" ht="13" x14ac:dyDescent="0.2">
      <c r="A439" s="1" t="s">
        <v>637</v>
      </c>
      <c r="B439" s="1" t="s">
        <v>638</v>
      </c>
      <c r="C439" s="1">
        <v>40</v>
      </c>
      <c r="D439" s="8">
        <v>35.799999999999997</v>
      </c>
      <c r="E439" s="8">
        <v>36.57</v>
      </c>
      <c r="F439" s="8">
        <v>53.390002250671401</v>
      </c>
      <c r="G439" s="8">
        <v>34.070000052452102</v>
      </c>
      <c r="H439" s="8">
        <v>24.339999258518201</v>
      </c>
      <c r="I439" s="2">
        <v>21</v>
      </c>
      <c r="J439" s="17">
        <v>1.2359470129013099</v>
      </c>
      <c r="K439" s="17">
        <v>0.17378009855747201</v>
      </c>
      <c r="L439" s="17">
        <v>0.85506671667098999</v>
      </c>
      <c r="M439" s="17">
        <v>0.13803842663765001</v>
      </c>
      <c r="N439" s="3">
        <f t="shared" si="30"/>
        <v>0.60070806369185548</v>
      </c>
      <c r="O439" s="3">
        <f t="shared" si="31"/>
        <v>0.514423407614231</v>
      </c>
      <c r="P439" s="3">
        <f t="shared" si="32"/>
        <v>0.53682943517277049</v>
      </c>
      <c r="Q439" s="9">
        <v>0.08</v>
      </c>
      <c r="R439" s="9" t="s">
        <v>201</v>
      </c>
      <c r="S439" s="9">
        <v>0.57469999999999999</v>
      </c>
      <c r="T439" s="9" t="s">
        <v>201</v>
      </c>
      <c r="U439" s="9">
        <v>0.2336</v>
      </c>
      <c r="V439" s="9" t="s">
        <v>201</v>
      </c>
      <c r="W439" s="9"/>
      <c r="X439" s="1" t="s">
        <v>637</v>
      </c>
      <c r="Y439" s="1">
        <f t="shared" si="33"/>
        <v>-0.95897180431978057</v>
      </c>
      <c r="Z439" s="1">
        <f t="shared" si="34"/>
        <v>0.63152716155963817</v>
      </c>
      <c r="AA439" s="1" t="s">
        <v>202</v>
      </c>
      <c r="AB439" s="1" t="s">
        <v>7719</v>
      </c>
      <c r="AC439" s="1" t="s">
        <v>1148</v>
      </c>
    </row>
    <row r="440" spans="1:29" ht="13" x14ac:dyDescent="0.2">
      <c r="A440" s="1" t="s">
        <v>951</v>
      </c>
      <c r="B440" s="1" t="s">
        <v>952</v>
      </c>
      <c r="C440" s="1">
        <v>93</v>
      </c>
      <c r="D440" s="8">
        <v>22.72</v>
      </c>
      <c r="E440" s="8">
        <v>23.5</v>
      </c>
      <c r="F440" s="8">
        <v>40.110000967979403</v>
      </c>
      <c r="G440" s="8">
        <v>23.720000684261301</v>
      </c>
      <c r="H440" s="8">
        <v>14.040000736713401</v>
      </c>
      <c r="I440" s="2">
        <v>17</v>
      </c>
      <c r="J440" s="17">
        <v>0.77983009815216098</v>
      </c>
      <c r="K440" s="17">
        <v>0.222843497991562</v>
      </c>
      <c r="L440" s="17">
        <v>0.92896640300750699</v>
      </c>
      <c r="M440" s="17">
        <v>0.242102906107903</v>
      </c>
      <c r="N440" s="3">
        <f t="shared" si="30"/>
        <v>0.54343572631478321</v>
      </c>
      <c r="O440" s="3">
        <f t="shared" si="31"/>
        <v>0.51096650213003203</v>
      </c>
      <c r="P440" s="3">
        <f t="shared" si="32"/>
        <v>0.36427876097965534</v>
      </c>
      <c r="Q440" s="9">
        <v>2.5399999999999999E-2</v>
      </c>
      <c r="R440" s="9" t="s">
        <v>30</v>
      </c>
      <c r="S440" s="9">
        <v>0.30330000000000001</v>
      </c>
      <c r="T440" s="9" t="s">
        <v>201</v>
      </c>
      <c r="U440" s="9">
        <v>8.72E-2</v>
      </c>
      <c r="V440" s="9" t="s">
        <v>201</v>
      </c>
      <c r="W440" s="9"/>
      <c r="X440" s="1" t="s">
        <v>951</v>
      </c>
      <c r="Y440" s="1">
        <f t="shared" si="33"/>
        <v>-0.96869938062263161</v>
      </c>
      <c r="Z440" s="1">
        <f t="shared" si="34"/>
        <v>1.0594835150674329</v>
      </c>
      <c r="AA440" s="1" t="s">
        <v>202</v>
      </c>
      <c r="AB440" s="1" t="s">
        <v>7838</v>
      </c>
      <c r="AC440" s="1" t="s">
        <v>1213</v>
      </c>
    </row>
    <row r="441" spans="1:29" ht="13" x14ac:dyDescent="0.2">
      <c r="A441" s="1" t="s">
        <v>891</v>
      </c>
      <c r="B441" s="1" t="s">
        <v>892</v>
      </c>
      <c r="C441" s="1">
        <v>157</v>
      </c>
      <c r="D441" s="8">
        <v>15.48</v>
      </c>
      <c r="E441" s="8">
        <v>15.74</v>
      </c>
      <c r="F441" s="8">
        <v>95.829999446868896</v>
      </c>
      <c r="G441" s="8">
        <v>93.75</v>
      </c>
      <c r="H441" s="8">
        <v>54.170000553131104</v>
      </c>
      <c r="I441" s="2">
        <v>13</v>
      </c>
      <c r="J441" s="17">
        <v>0.91201078891754195</v>
      </c>
      <c r="K441" s="17">
        <v>0.13061709702014901</v>
      </c>
      <c r="L441" s="17">
        <v>0.87902253866195701</v>
      </c>
      <c r="M441" s="17">
        <v>0.13931567966937999</v>
      </c>
      <c r="N441" s="3">
        <f t="shared" si="30"/>
        <v>0.51524152606725704</v>
      </c>
      <c r="O441" s="3">
        <f t="shared" si="31"/>
        <v>0.50916910916566849</v>
      </c>
      <c r="P441" s="3">
        <f t="shared" si="32"/>
        <v>0.43932473429000773</v>
      </c>
      <c r="Q441" s="9">
        <v>3.7499999999999999E-2</v>
      </c>
      <c r="R441" s="9" t="s">
        <v>30</v>
      </c>
      <c r="S441" s="9">
        <v>0.33129999999999998</v>
      </c>
      <c r="T441" s="9" t="s">
        <v>201</v>
      </c>
      <c r="U441" s="9">
        <v>0.1144</v>
      </c>
      <c r="V441" s="9" t="s">
        <v>201</v>
      </c>
      <c r="W441" s="9"/>
      <c r="X441" s="1" t="s">
        <v>891</v>
      </c>
      <c r="Y441" s="1">
        <f t="shared" si="33"/>
        <v>-0.97378320001054819</v>
      </c>
      <c r="Z441" s="1">
        <f t="shared" si="34"/>
        <v>0.9415739755429946</v>
      </c>
      <c r="AA441" s="1" t="s">
        <v>202</v>
      </c>
      <c r="AB441" s="1" t="s">
        <v>8290</v>
      </c>
      <c r="AC441" s="1" t="s">
        <v>1148</v>
      </c>
    </row>
    <row r="442" spans="1:29" ht="13" x14ac:dyDescent="0.2">
      <c r="A442" s="1" t="s">
        <v>323</v>
      </c>
      <c r="B442" s="1" t="s">
        <v>324</v>
      </c>
      <c r="C442" s="1">
        <v>458</v>
      </c>
      <c r="D442" s="8">
        <v>2.84</v>
      </c>
      <c r="E442" s="8">
        <v>2.91</v>
      </c>
      <c r="F442" s="8">
        <v>46.999999880790703</v>
      </c>
      <c r="G442" s="8">
        <v>15.0000005960464</v>
      </c>
      <c r="H442" s="8">
        <v>15.0000005960464</v>
      </c>
      <c r="I442" s="2">
        <v>2</v>
      </c>
      <c r="J442" s="17">
        <v>1.1587769985198999</v>
      </c>
      <c r="K442" s="17">
        <v>0.22698649764060999</v>
      </c>
      <c r="L442" s="17">
        <v>0.78704577684402499</v>
      </c>
      <c r="M442" s="17">
        <v>0.19952623546123499</v>
      </c>
      <c r="N442" s="3">
        <f t="shared" si="30"/>
        <v>0.5930838771164425</v>
      </c>
      <c r="O442" s="3">
        <f t="shared" si="31"/>
        <v>0.50701613724231753</v>
      </c>
      <c r="P442" s="3">
        <f t="shared" si="32"/>
        <v>0.46423587205693889</v>
      </c>
      <c r="Q442" s="9">
        <v>5.5599999999999997E-2</v>
      </c>
      <c r="R442" s="9" t="s">
        <v>201</v>
      </c>
      <c r="S442" s="9">
        <v>0.50319999999999998</v>
      </c>
      <c r="T442" s="9" t="s">
        <v>201</v>
      </c>
      <c r="U442" s="9">
        <v>0.1779</v>
      </c>
      <c r="V442" s="9" t="s">
        <v>201</v>
      </c>
      <c r="W442" s="9"/>
      <c r="X442" s="1" t="s">
        <v>323</v>
      </c>
      <c r="Y442" s="1">
        <f t="shared" si="33"/>
        <v>-0.97989642902173069</v>
      </c>
      <c r="Z442" s="1">
        <f t="shared" si="34"/>
        <v>0.74982405191607493</v>
      </c>
      <c r="AA442" s="1" t="s">
        <v>202</v>
      </c>
      <c r="AB442" s="1" t="s">
        <v>7312</v>
      </c>
      <c r="AC442" s="1" t="s">
        <v>1134</v>
      </c>
    </row>
    <row r="443" spans="1:29" ht="13" x14ac:dyDescent="0.2">
      <c r="A443" s="1" t="s">
        <v>106</v>
      </c>
      <c r="B443" s="1" t="s">
        <v>107</v>
      </c>
      <c r="C443" s="1">
        <v>547</v>
      </c>
      <c r="D443" s="8">
        <v>1.89</v>
      </c>
      <c r="E443" s="8">
        <v>2.15</v>
      </c>
      <c r="F443" s="8">
        <v>27.930000424385099</v>
      </c>
      <c r="G443" s="8">
        <v>4.2970001697540301</v>
      </c>
      <c r="H443" s="8">
        <v>4.2970001697540301</v>
      </c>
      <c r="I443" s="2">
        <v>5</v>
      </c>
      <c r="J443" s="17">
        <v>0.89536482095718395</v>
      </c>
      <c r="K443" s="17">
        <v>0.15275660157203699</v>
      </c>
      <c r="L443" s="17">
        <v>0.85506671667098999</v>
      </c>
      <c r="M443" s="17">
        <v>0.154170051217079</v>
      </c>
      <c r="N443" s="3">
        <f t="shared" si="30"/>
        <v>0.51433954760432254</v>
      </c>
      <c r="O443" s="3">
        <f t="shared" si="31"/>
        <v>0.50461838394403458</v>
      </c>
      <c r="P443" s="3">
        <f t="shared" si="32"/>
        <v>0.41702899805770322</v>
      </c>
      <c r="Q443" s="9">
        <v>3.27E-2</v>
      </c>
      <c r="R443" s="9" t="s">
        <v>30</v>
      </c>
      <c r="S443" s="9">
        <v>0.30890000000000001</v>
      </c>
      <c r="T443" s="9" t="s">
        <v>201</v>
      </c>
      <c r="U443" s="9">
        <v>0.1022</v>
      </c>
      <c r="V443" s="9" t="s">
        <v>201</v>
      </c>
      <c r="W443" s="9"/>
      <c r="X443" s="1" t="s">
        <v>106</v>
      </c>
      <c r="Y443" s="1">
        <f t="shared" si="33"/>
        <v>-0.98673532824465005</v>
      </c>
      <c r="Z443" s="1">
        <f t="shared" si="34"/>
        <v>0.99054910420130604</v>
      </c>
      <c r="AA443" s="1" t="s">
        <v>202</v>
      </c>
      <c r="AB443" s="1" t="s">
        <v>7608</v>
      </c>
      <c r="AC443" s="1" t="s">
        <v>1134</v>
      </c>
    </row>
    <row r="444" spans="1:29" ht="13" x14ac:dyDescent="0.2">
      <c r="A444" s="1" t="s">
        <v>126</v>
      </c>
      <c r="B444" s="1" t="s">
        <v>127</v>
      </c>
      <c r="C444" s="1">
        <v>223</v>
      </c>
      <c r="D444" s="8">
        <v>11.57</v>
      </c>
      <c r="E444" s="8">
        <v>11.73</v>
      </c>
      <c r="F444" s="8">
        <v>43.959999084472699</v>
      </c>
      <c r="G444" s="8">
        <v>40.659999847412102</v>
      </c>
      <c r="H444" s="8">
        <v>22.529999911785101</v>
      </c>
      <c r="I444" s="2">
        <v>9</v>
      </c>
      <c r="J444" s="17">
        <v>0.81658238172531095</v>
      </c>
      <c r="K444" s="17">
        <v>0.188799098134041</v>
      </c>
      <c r="L444" s="17">
        <v>0.86297851800918601</v>
      </c>
      <c r="M444" s="17">
        <v>0.19230917096138</v>
      </c>
      <c r="N444" s="3">
        <f t="shared" si="30"/>
        <v>0.51516729220747948</v>
      </c>
      <c r="O444" s="3">
        <f t="shared" si="31"/>
        <v>0.50444577634334542</v>
      </c>
      <c r="P444" s="3">
        <f t="shared" si="32"/>
        <v>0.37531199001188631</v>
      </c>
      <c r="Q444" s="9">
        <v>2.4899999999999999E-2</v>
      </c>
      <c r="R444" s="9" t="s">
        <v>30</v>
      </c>
      <c r="S444" s="9">
        <v>0.26879999999999998</v>
      </c>
      <c r="T444" s="9" t="s">
        <v>201</v>
      </c>
      <c r="U444" s="9">
        <v>8.1500000000000003E-2</v>
      </c>
      <c r="V444" s="9" t="s">
        <v>201</v>
      </c>
      <c r="W444" s="9"/>
      <c r="X444" s="1" t="s">
        <v>126</v>
      </c>
      <c r="Y444" s="1">
        <f t="shared" si="33"/>
        <v>-0.98722889474272468</v>
      </c>
      <c r="Z444" s="1">
        <f t="shared" si="34"/>
        <v>1.0888423912600234</v>
      </c>
      <c r="AA444" s="1" t="s">
        <v>202</v>
      </c>
      <c r="AB444" s="1" t="s">
        <v>7810</v>
      </c>
      <c r="AC444" s="1" t="s">
        <v>1185</v>
      </c>
    </row>
    <row r="445" spans="1:29" ht="13" x14ac:dyDescent="0.2">
      <c r="A445" s="1" t="s">
        <v>443</v>
      </c>
      <c r="B445" s="1" t="s">
        <v>444</v>
      </c>
      <c r="C445" s="1">
        <v>281</v>
      </c>
      <c r="D445" s="8">
        <v>8.52</v>
      </c>
      <c r="E445" s="8">
        <v>8.9</v>
      </c>
      <c r="F445" s="8">
        <v>42.770001292228699</v>
      </c>
      <c r="G445" s="8">
        <v>23.270000517368299</v>
      </c>
      <c r="H445" s="8">
        <v>12.890000641346001</v>
      </c>
      <c r="I445" s="2">
        <v>7</v>
      </c>
      <c r="J445" s="17">
        <v>0.82413810491561901</v>
      </c>
      <c r="K445" s="17">
        <v>0.14588139951229101</v>
      </c>
      <c r="L445" s="17">
        <v>1.1376272439956701</v>
      </c>
      <c r="M445" s="17">
        <v>0.18365383148193401</v>
      </c>
      <c r="N445" s="3">
        <f t="shared" si="30"/>
        <v>0.57282514497637849</v>
      </c>
      <c r="O445" s="3">
        <f t="shared" si="31"/>
        <v>0.50389596819877647</v>
      </c>
      <c r="P445" s="3">
        <f t="shared" si="32"/>
        <v>0.48849936469693062</v>
      </c>
      <c r="Q445" s="9">
        <v>5.8700000000000002E-2</v>
      </c>
      <c r="R445" s="9" t="s">
        <v>201</v>
      </c>
      <c r="S445" s="9">
        <v>0.48020000000000002</v>
      </c>
      <c r="T445" s="9" t="s">
        <v>201</v>
      </c>
      <c r="U445" s="9">
        <v>0.17860000000000001</v>
      </c>
      <c r="V445" s="9" t="s">
        <v>201</v>
      </c>
      <c r="W445" s="9"/>
      <c r="X445" s="1" t="s">
        <v>443</v>
      </c>
      <c r="Y445" s="1">
        <f t="shared" si="33"/>
        <v>-0.9888021819075421</v>
      </c>
      <c r="Z445" s="1">
        <f t="shared" si="34"/>
        <v>0.74811854544747236</v>
      </c>
      <c r="AA445" s="1" t="s">
        <v>202</v>
      </c>
      <c r="AB445" s="1" t="s">
        <v>7493</v>
      </c>
      <c r="AC445" s="1" t="s">
        <v>1231</v>
      </c>
    </row>
    <row r="446" spans="1:29" ht="13" x14ac:dyDescent="0.2">
      <c r="A446" s="1" t="s">
        <v>539</v>
      </c>
      <c r="B446" s="1" t="s">
        <v>540</v>
      </c>
      <c r="C446" s="1">
        <v>456</v>
      </c>
      <c r="D446" s="8">
        <v>2.91</v>
      </c>
      <c r="E446" s="8">
        <v>3.06</v>
      </c>
      <c r="F446" s="8">
        <v>14.390000700950599</v>
      </c>
      <c r="G446" s="8">
        <v>5.85400015115738</v>
      </c>
      <c r="H446" s="8">
        <v>4.3900001794099799</v>
      </c>
      <c r="I446" s="2">
        <v>2</v>
      </c>
      <c r="J446" s="17">
        <v>0.90364938974380504</v>
      </c>
      <c r="K446" s="17">
        <v>6.8548820912837996E-2</v>
      </c>
      <c r="L446" s="17">
        <v>1.70608234405518</v>
      </c>
      <c r="M446" s="17">
        <v>0.102801628410816</v>
      </c>
      <c r="N446" s="3">
        <f t="shared" si="30"/>
        <v>0.69527054578065983</v>
      </c>
      <c r="O446" s="3">
        <f t="shared" si="31"/>
        <v>0.50322550907731056</v>
      </c>
      <c r="P446" s="3">
        <f t="shared" si="32"/>
        <v>0.77652254155155909</v>
      </c>
      <c r="Q446" s="9">
        <v>0.2172</v>
      </c>
      <c r="R446" s="9" t="s">
        <v>201</v>
      </c>
      <c r="S446" s="9">
        <v>0.86109999999999998</v>
      </c>
      <c r="T446" s="9" t="s">
        <v>201</v>
      </c>
      <c r="U446" s="9">
        <v>0.48980000000000001</v>
      </c>
      <c r="V446" s="9" t="s">
        <v>201</v>
      </c>
      <c r="W446" s="9"/>
      <c r="X446" s="1" t="s">
        <v>539</v>
      </c>
      <c r="Y446" s="1">
        <f t="shared" si="33"/>
        <v>-0.99072303895284175</v>
      </c>
      <c r="Z446" s="1">
        <f t="shared" si="34"/>
        <v>0.30998121921130467</v>
      </c>
      <c r="AA446" s="1" t="s">
        <v>202</v>
      </c>
      <c r="AB446" s="1" t="s">
        <v>7540</v>
      </c>
      <c r="AC446" s="1" t="s">
        <v>1155</v>
      </c>
    </row>
    <row r="447" spans="1:29" ht="13" x14ac:dyDescent="0.2">
      <c r="A447" s="1" t="s">
        <v>887</v>
      </c>
      <c r="B447" s="1" t="s">
        <v>888</v>
      </c>
      <c r="C447" s="1">
        <v>198</v>
      </c>
      <c r="D447" s="8">
        <v>12.65</v>
      </c>
      <c r="E447" s="8">
        <v>13.28</v>
      </c>
      <c r="F447" s="8">
        <v>42.879998683929401</v>
      </c>
      <c r="G447" s="8">
        <v>23.330000042915302</v>
      </c>
      <c r="H447" s="8">
        <v>13.3799999952316</v>
      </c>
      <c r="I447" s="2">
        <v>10</v>
      </c>
      <c r="J447" s="17">
        <v>1.1912419795989999</v>
      </c>
      <c r="K447" s="17">
        <v>0.26791679859161399</v>
      </c>
      <c r="L447" s="17">
        <v>0.73790425062179599</v>
      </c>
      <c r="M447" s="17">
        <v>0.181970089673996</v>
      </c>
      <c r="N447" s="3">
        <f t="shared" si="30"/>
        <v>0.59475827962160144</v>
      </c>
      <c r="O447" s="3">
        <f t="shared" si="31"/>
        <v>0.50291052460670493</v>
      </c>
      <c r="P447" s="3">
        <f t="shared" si="32"/>
        <v>0.46672726398272896</v>
      </c>
      <c r="Q447" s="9">
        <v>5.67E-2</v>
      </c>
      <c r="R447" s="9" t="s">
        <v>201</v>
      </c>
      <c r="S447" s="9">
        <v>0.50900000000000001</v>
      </c>
      <c r="T447" s="9" t="s">
        <v>201</v>
      </c>
      <c r="U447" s="9">
        <v>0.18090000000000001</v>
      </c>
      <c r="V447" s="9" t="s">
        <v>201</v>
      </c>
      <c r="W447" s="9"/>
      <c r="X447" s="1" t="s">
        <v>887</v>
      </c>
      <c r="Y447" s="1">
        <f t="shared" si="33"/>
        <v>-0.99162634930717186</v>
      </c>
      <c r="Z447" s="1">
        <f t="shared" si="34"/>
        <v>0.74256143314018619</v>
      </c>
      <c r="AA447" s="1" t="s">
        <v>202</v>
      </c>
      <c r="AB447" s="1" t="s">
        <v>7411</v>
      </c>
      <c r="AC447" s="1" t="s">
        <v>1148</v>
      </c>
    </row>
    <row r="448" spans="1:29" ht="13" x14ac:dyDescent="0.2">
      <c r="A448" s="1" t="s">
        <v>731</v>
      </c>
      <c r="B448" s="1" t="s">
        <v>732</v>
      </c>
      <c r="C448" s="1">
        <v>351</v>
      </c>
      <c r="D448" s="8">
        <v>5.61</v>
      </c>
      <c r="E448" s="8">
        <v>5.78</v>
      </c>
      <c r="F448" s="8">
        <v>36.079999804496801</v>
      </c>
      <c r="G448" s="8">
        <v>15.4599994421005</v>
      </c>
      <c r="H448" s="8">
        <v>6.4429998397827104</v>
      </c>
      <c r="I448" s="2">
        <v>4</v>
      </c>
      <c r="J448" s="17">
        <v>0.73790431022643999</v>
      </c>
      <c r="K448" s="17">
        <v>0.181970104575157</v>
      </c>
      <c r="L448" s="17">
        <v>1.2133888006210301</v>
      </c>
      <c r="M448" s="17">
        <v>0.263026803731918</v>
      </c>
      <c r="N448" s="3">
        <f t="shared" si="30"/>
        <v>0.59907250478863616</v>
      </c>
      <c r="O448" s="3">
        <f t="shared" si="31"/>
        <v>0.50046555697917894</v>
      </c>
      <c r="P448" s="3">
        <f t="shared" si="32"/>
        <v>0.47733981850421142</v>
      </c>
      <c r="Q448" s="9">
        <v>6.0699999999999997E-2</v>
      </c>
      <c r="R448" s="9" t="s">
        <v>201</v>
      </c>
      <c r="S448" s="9">
        <v>0.52739999999999998</v>
      </c>
      <c r="T448" s="9" t="s">
        <v>201</v>
      </c>
      <c r="U448" s="9">
        <v>0.19159999999999999</v>
      </c>
      <c r="V448" s="9" t="s">
        <v>201</v>
      </c>
      <c r="W448" s="9"/>
      <c r="X448" s="1" t="s">
        <v>731</v>
      </c>
      <c r="Y448" s="1">
        <f t="shared" si="33"/>
        <v>-0.99865731151081061</v>
      </c>
      <c r="Z448" s="1">
        <f t="shared" si="34"/>
        <v>0.71760449525747438</v>
      </c>
      <c r="AA448" s="1" t="s">
        <v>202</v>
      </c>
      <c r="AB448" s="1" t="s">
        <v>8125</v>
      </c>
      <c r="AC448" s="1" t="s">
        <v>1450</v>
      </c>
    </row>
    <row r="449" spans="1:29" ht="13" x14ac:dyDescent="0.2">
      <c r="A449" s="1" t="s">
        <v>933</v>
      </c>
      <c r="B449" s="1" t="s">
        <v>934</v>
      </c>
      <c r="C449" s="1">
        <v>407</v>
      </c>
      <c r="D449" s="8">
        <v>4.1500000000000004</v>
      </c>
      <c r="E449" s="8">
        <v>4.46</v>
      </c>
      <c r="F449" s="8">
        <v>29.710000753402699</v>
      </c>
      <c r="G449" s="8">
        <v>15.139999985694899</v>
      </c>
      <c r="H449" s="8">
        <v>8.2860000431537593</v>
      </c>
      <c r="I449" s="2">
        <v>3</v>
      </c>
      <c r="J449" s="17">
        <v>1.80301797389984</v>
      </c>
      <c r="K449" s="17">
        <v>0.35318320989608798</v>
      </c>
      <c r="L449" s="17">
        <v>0.64268773794174205</v>
      </c>
      <c r="M449" s="17">
        <v>0.115877732634544</v>
      </c>
      <c r="N449" s="3">
        <f t="shared" si="30"/>
        <v>0.72869166359305348</v>
      </c>
      <c r="O449" s="3">
        <f t="shared" si="31"/>
        <v>0.49793547391891502</v>
      </c>
      <c r="P449" s="3">
        <f t="shared" si="32"/>
        <v>0.74791292029209222</v>
      </c>
      <c r="Q449" s="9">
        <v>0.224</v>
      </c>
      <c r="R449" s="9" t="s">
        <v>201</v>
      </c>
      <c r="S449" s="9">
        <v>0.92059999999999997</v>
      </c>
      <c r="T449" s="9" t="s">
        <v>201</v>
      </c>
      <c r="U449" s="9">
        <v>0.52059999999999995</v>
      </c>
      <c r="V449" s="9" t="s">
        <v>201</v>
      </c>
      <c r="W449" s="9"/>
      <c r="X449" s="1" t="s">
        <v>933</v>
      </c>
      <c r="Y449" s="1">
        <f t="shared" si="33"/>
        <v>-1.0059692953423214</v>
      </c>
      <c r="Z449" s="1">
        <f t="shared" si="34"/>
        <v>0.28349583622678309</v>
      </c>
      <c r="AA449" s="1" t="s">
        <v>202</v>
      </c>
      <c r="AB449" s="1" t="s">
        <v>8060</v>
      </c>
      <c r="AC449" s="1" t="s">
        <v>1155</v>
      </c>
    </row>
    <row r="450" spans="1:29" ht="13" x14ac:dyDescent="0.2">
      <c r="A450" s="1" t="s">
        <v>913</v>
      </c>
      <c r="B450" s="1" t="s">
        <v>914</v>
      </c>
      <c r="C450" s="1">
        <v>119</v>
      </c>
      <c r="D450" s="8">
        <v>18.21</v>
      </c>
      <c r="E450" s="8">
        <v>19.59</v>
      </c>
      <c r="F450" s="8">
        <v>80.169999599456801</v>
      </c>
      <c r="G450" s="8">
        <v>74.379998445510907</v>
      </c>
      <c r="H450" s="8">
        <v>70.249998569488497</v>
      </c>
      <c r="I450" s="2">
        <v>10</v>
      </c>
      <c r="J450" s="17">
        <v>0.93756198883056596</v>
      </c>
      <c r="K450" s="17">
        <v>0.216770395636559</v>
      </c>
      <c r="L450" s="17">
        <v>0.77268058061599698</v>
      </c>
      <c r="M450" s="17">
        <v>0.16904409229755399</v>
      </c>
      <c r="N450" s="3">
        <f t="shared" si="30"/>
        <v>0.52401426434516896</v>
      </c>
      <c r="O450" s="3">
        <f t="shared" si="31"/>
        <v>0.49472548812627803</v>
      </c>
      <c r="P450" s="3">
        <f t="shared" si="32"/>
        <v>0.38869837285368214</v>
      </c>
      <c r="Q450" s="9">
        <v>2.81E-2</v>
      </c>
      <c r="R450" s="9" t="s">
        <v>30</v>
      </c>
      <c r="S450" s="9">
        <v>0.29630000000000001</v>
      </c>
      <c r="T450" s="9" t="s">
        <v>201</v>
      </c>
      <c r="U450" s="9">
        <v>9.1800000000000007E-2</v>
      </c>
      <c r="V450" s="9" t="s">
        <v>201</v>
      </c>
      <c r="W450" s="9"/>
      <c r="X450" s="1" t="s">
        <v>913</v>
      </c>
      <c r="Y450" s="1">
        <f t="shared" si="33"/>
        <v>-1.0152998662092307</v>
      </c>
      <c r="Z450" s="1">
        <f t="shared" si="34"/>
        <v>1.0371573187987575</v>
      </c>
      <c r="AA450" s="1" t="s">
        <v>202</v>
      </c>
      <c r="AB450" s="1" t="s">
        <v>7374</v>
      </c>
      <c r="AC450" s="1" t="s">
        <v>1148</v>
      </c>
    </row>
    <row r="451" spans="1:29" ht="13" x14ac:dyDescent="0.2">
      <c r="A451" s="1" t="s">
        <v>565</v>
      </c>
      <c r="B451" s="1" t="s">
        <v>566</v>
      </c>
      <c r="C451" s="1">
        <v>455</v>
      </c>
      <c r="D451" s="8">
        <v>2.92</v>
      </c>
      <c r="E451" s="8">
        <v>2.98</v>
      </c>
      <c r="F451" s="8">
        <v>18.569999933242801</v>
      </c>
      <c r="G451" s="8">
        <v>5.1449999213218698</v>
      </c>
      <c r="H451" s="8">
        <v>3.3560000360012099</v>
      </c>
      <c r="I451" s="2">
        <v>2</v>
      </c>
      <c r="J451" s="17">
        <v>0.84722739458084095</v>
      </c>
      <c r="K451" s="17">
        <v>0.13803839683532701</v>
      </c>
      <c r="L451" s="17">
        <v>0.96382904052734397</v>
      </c>
      <c r="M451" s="17">
        <v>0.13803842663765001</v>
      </c>
      <c r="N451" s="3">
        <f t="shared" ref="N451:N514" si="35">AVERAGE(J451:M451)</f>
        <v>0.52178331464529049</v>
      </c>
      <c r="O451" s="3">
        <f t="shared" ref="O451:O514" si="36">MEDIAN(J451:M451)</f>
        <v>0.49263291060924552</v>
      </c>
      <c r="P451" s="3">
        <f t="shared" ref="P451:P514" si="37">STDEV(J451:M451)</f>
        <v>0.44566002511356151</v>
      </c>
      <c r="Q451" s="9">
        <v>3.9699999999999999E-2</v>
      </c>
      <c r="R451" s="9" t="s">
        <v>30</v>
      </c>
      <c r="S451" s="9">
        <v>0.3478</v>
      </c>
      <c r="T451" s="9" t="s">
        <v>201</v>
      </c>
      <c r="U451" s="9">
        <v>0.1212</v>
      </c>
      <c r="V451" s="9" t="s">
        <v>201</v>
      </c>
      <c r="W451" s="9"/>
      <c r="X451" s="1" t="s">
        <v>565</v>
      </c>
      <c r="Y451" s="1">
        <f t="shared" si="33"/>
        <v>-1.0214150838049483</v>
      </c>
      <c r="Z451" s="1">
        <f t="shared" si="34"/>
        <v>0.91649738016973259</v>
      </c>
      <c r="AA451" s="1" t="s">
        <v>202</v>
      </c>
      <c r="AB451" s="1" t="s">
        <v>7911</v>
      </c>
      <c r="AC451" s="1" t="s">
        <v>1148</v>
      </c>
    </row>
    <row r="452" spans="1:29" ht="13" x14ac:dyDescent="0.2">
      <c r="A452" s="1" t="s">
        <v>1079</v>
      </c>
      <c r="B452" s="1" t="s">
        <v>1080</v>
      </c>
      <c r="C452" s="1">
        <v>340</v>
      </c>
      <c r="D452" s="8">
        <v>6</v>
      </c>
      <c r="E452" s="8">
        <v>6.18</v>
      </c>
      <c r="F452" s="8">
        <v>45.539999008178697</v>
      </c>
      <c r="G452" s="8">
        <v>20.309999585151701</v>
      </c>
      <c r="H452" s="8">
        <v>13.850000500679</v>
      </c>
      <c r="I452" s="2">
        <v>5</v>
      </c>
      <c r="J452" s="17">
        <v>1.02801597118378</v>
      </c>
      <c r="K452" s="17">
        <v>0.30478951334953303</v>
      </c>
      <c r="L452" s="17">
        <v>0.67920362949371305</v>
      </c>
      <c r="M452" s="17">
        <v>0.22080047428607899</v>
      </c>
      <c r="N452" s="3">
        <f t="shared" si="35"/>
        <v>0.55820239707827624</v>
      </c>
      <c r="O452" s="3">
        <f t="shared" si="36"/>
        <v>0.49199657142162301</v>
      </c>
      <c r="P452" s="3">
        <f t="shared" si="37"/>
        <v>0.37122510682128879</v>
      </c>
      <c r="Q452" s="9">
        <v>2.81E-2</v>
      </c>
      <c r="R452" s="9" t="s">
        <v>30</v>
      </c>
      <c r="S452" s="9">
        <v>0.3382</v>
      </c>
      <c r="T452" s="9" t="s">
        <v>201</v>
      </c>
      <c r="U452" s="9">
        <v>9.7600000000000006E-2</v>
      </c>
      <c r="V452" s="9" t="s">
        <v>201</v>
      </c>
      <c r="W452" s="9"/>
      <c r="X452" s="1" t="s">
        <v>1079</v>
      </c>
      <c r="Y452" s="1">
        <f t="shared" ref="Y452:Y515" si="38">LOG(O452, 2)</f>
        <v>-1.0232798330022308</v>
      </c>
      <c r="Z452" s="1">
        <f t="shared" ref="Z452:Z515" si="39">-LOG10(U452)</f>
        <v>1.0105501823333081</v>
      </c>
      <c r="AA452" s="1" t="s">
        <v>202</v>
      </c>
      <c r="AB452" s="1" t="s">
        <v>7453</v>
      </c>
      <c r="AC452" s="1" t="s">
        <v>1155</v>
      </c>
    </row>
    <row r="453" spans="1:29" ht="13" x14ac:dyDescent="0.2">
      <c r="A453" s="1" t="s">
        <v>763</v>
      </c>
      <c r="B453" s="1" t="s">
        <v>764</v>
      </c>
      <c r="C453" s="1">
        <v>394</v>
      </c>
      <c r="D453" s="8">
        <v>4.4800000000000004</v>
      </c>
      <c r="E453" s="8">
        <v>4.51</v>
      </c>
      <c r="F453" s="8">
        <v>34.999999403953602</v>
      </c>
      <c r="G453" s="8">
        <v>34.999999403953602</v>
      </c>
      <c r="H453" s="8">
        <v>25</v>
      </c>
      <c r="I453" s="2">
        <v>2</v>
      </c>
      <c r="J453" s="17">
        <v>0.794328212738037</v>
      </c>
      <c r="K453" s="17">
        <v>0.14454400539398199</v>
      </c>
      <c r="L453" s="17">
        <v>1.07646524906158</v>
      </c>
      <c r="M453" s="17">
        <v>0.18706820905208599</v>
      </c>
      <c r="N453" s="3">
        <f t="shared" si="35"/>
        <v>0.55060141906142124</v>
      </c>
      <c r="O453" s="3">
        <f t="shared" si="36"/>
        <v>0.49069821089506149</v>
      </c>
      <c r="P453" s="3">
        <f t="shared" si="37"/>
        <v>0.45933812369259491</v>
      </c>
      <c r="Q453" s="9">
        <v>4.7E-2</v>
      </c>
      <c r="R453" s="9" t="s">
        <v>30</v>
      </c>
      <c r="S453" s="9">
        <v>0.41139999999999999</v>
      </c>
      <c r="T453" s="9" t="s">
        <v>201</v>
      </c>
      <c r="U453" s="9">
        <v>0.14530000000000001</v>
      </c>
      <c r="V453" s="9" t="s">
        <v>201</v>
      </c>
      <c r="W453" s="9"/>
      <c r="X453" s="1" t="s">
        <v>763</v>
      </c>
      <c r="Y453" s="1">
        <f t="shared" si="38"/>
        <v>-1.0270920835943826</v>
      </c>
      <c r="Z453" s="1">
        <f t="shared" si="39"/>
        <v>0.83773438570197845</v>
      </c>
      <c r="AA453" s="1" t="s">
        <v>202</v>
      </c>
      <c r="AB453" s="1" t="s">
        <v>8236</v>
      </c>
      <c r="AC453" s="1" t="s">
        <v>1148</v>
      </c>
    </row>
    <row r="454" spans="1:29" ht="13" x14ac:dyDescent="0.2">
      <c r="A454" s="1" t="s">
        <v>751</v>
      </c>
      <c r="B454" s="1" t="s">
        <v>752</v>
      </c>
      <c r="C454" s="1">
        <v>421</v>
      </c>
      <c r="D454" s="8">
        <v>4.03</v>
      </c>
      <c r="E454" s="8">
        <v>4.03</v>
      </c>
      <c r="F454" s="8">
        <v>18.019999563694</v>
      </c>
      <c r="G454" s="8">
        <v>11.6300001740456</v>
      </c>
      <c r="H454" s="8">
        <v>11.6300001740456</v>
      </c>
      <c r="I454" s="2">
        <v>4</v>
      </c>
      <c r="J454" s="17">
        <v>0.95499259233474698</v>
      </c>
      <c r="K454" s="17">
        <v>2.31206491589546E-2</v>
      </c>
      <c r="L454" s="17">
        <v>1</v>
      </c>
      <c r="M454" s="17">
        <v>2.42102909833193E-2</v>
      </c>
      <c r="N454" s="3">
        <f t="shared" si="35"/>
        <v>0.50058088311925519</v>
      </c>
      <c r="O454" s="3">
        <f t="shared" si="36"/>
        <v>0.48960144165903313</v>
      </c>
      <c r="P454" s="3">
        <f t="shared" si="37"/>
        <v>0.55100111065933277</v>
      </c>
      <c r="Q454" s="9">
        <v>6.2399999999999997E-2</v>
      </c>
      <c r="R454" s="9" t="s">
        <v>201</v>
      </c>
      <c r="S454" s="9">
        <v>0.40150000000000002</v>
      </c>
      <c r="T454" s="9" t="s">
        <v>201</v>
      </c>
      <c r="U454" s="9">
        <v>0.16750000000000001</v>
      </c>
      <c r="V454" s="9" t="s">
        <v>201</v>
      </c>
      <c r="W454" s="9"/>
      <c r="X454" s="1" t="s">
        <v>751</v>
      </c>
      <c r="Y454" s="1">
        <f t="shared" si="38"/>
        <v>-1.030320288753702</v>
      </c>
      <c r="Z454" s="1">
        <f t="shared" si="39"/>
        <v>0.77598518862713595</v>
      </c>
      <c r="AA454" s="1" t="s">
        <v>202</v>
      </c>
      <c r="AB454" s="1" t="s">
        <v>7325</v>
      </c>
      <c r="AC454" s="1" t="s">
        <v>1310</v>
      </c>
    </row>
    <row r="455" spans="1:29" ht="13" x14ac:dyDescent="0.2">
      <c r="A455" s="1" t="s">
        <v>1011</v>
      </c>
      <c r="B455" s="1" t="s">
        <v>1012</v>
      </c>
      <c r="C455" s="1">
        <v>6</v>
      </c>
      <c r="D455" s="8">
        <v>79.5</v>
      </c>
      <c r="E455" s="8">
        <v>79.540000000000006</v>
      </c>
      <c r="F455" s="8">
        <v>58.5900008678436</v>
      </c>
      <c r="G455" s="8">
        <v>40.819999575614901</v>
      </c>
      <c r="H455" s="8">
        <v>29.919999837875402</v>
      </c>
      <c r="I455" s="2">
        <v>43</v>
      </c>
      <c r="J455" s="17">
        <v>0.92896640300750699</v>
      </c>
      <c r="K455" s="17">
        <v>0.18365380167961101</v>
      </c>
      <c r="L455" s="17">
        <v>0.794328212738037</v>
      </c>
      <c r="M455" s="17">
        <v>0.17060823738575001</v>
      </c>
      <c r="N455" s="3">
        <f t="shared" si="35"/>
        <v>0.51938916370272625</v>
      </c>
      <c r="O455" s="3">
        <f t="shared" si="36"/>
        <v>0.48899100720882405</v>
      </c>
      <c r="P455" s="3">
        <f t="shared" si="37"/>
        <v>0.39904526205945062</v>
      </c>
      <c r="Q455" s="9">
        <v>2.9700000000000001E-2</v>
      </c>
      <c r="R455" s="9" t="s">
        <v>30</v>
      </c>
      <c r="S455" s="9">
        <v>0.29930000000000001</v>
      </c>
      <c r="T455" s="9" t="s">
        <v>201</v>
      </c>
      <c r="U455" s="9">
        <v>9.5100000000000004E-2</v>
      </c>
      <c r="V455" s="9" t="s">
        <v>201</v>
      </c>
      <c r="W455" s="9"/>
      <c r="X455" s="1" t="s">
        <v>1011</v>
      </c>
      <c r="Y455" s="1">
        <f t="shared" si="38"/>
        <v>-1.0321201613551099</v>
      </c>
      <c r="Z455" s="1">
        <f t="shared" si="39"/>
        <v>1.021819483062586</v>
      </c>
      <c r="AA455" s="1" t="s">
        <v>202</v>
      </c>
      <c r="AB455" s="1" t="s">
        <v>7343</v>
      </c>
      <c r="AC455" s="1" t="s">
        <v>1356</v>
      </c>
    </row>
    <row r="456" spans="1:29" ht="13" x14ac:dyDescent="0.2">
      <c r="A456" s="1" t="s">
        <v>563</v>
      </c>
      <c r="B456" s="1" t="s">
        <v>564</v>
      </c>
      <c r="C456" s="1">
        <v>142</v>
      </c>
      <c r="D456" s="8">
        <v>16.29</v>
      </c>
      <c r="E456" s="8">
        <v>17.309999999999999</v>
      </c>
      <c r="F456" s="8">
        <v>50</v>
      </c>
      <c r="G456" s="8">
        <v>25.780001282692002</v>
      </c>
      <c r="H456" s="8">
        <v>15.3300002217293</v>
      </c>
      <c r="I456" s="2">
        <v>12</v>
      </c>
      <c r="J456" s="17">
        <v>0.74473202228546098</v>
      </c>
      <c r="K456" s="17">
        <v>0.22908680140972101</v>
      </c>
      <c r="L456" s="17">
        <v>0.77983009815216098</v>
      </c>
      <c r="M456" s="17">
        <v>0.22698648273944899</v>
      </c>
      <c r="N456" s="3">
        <f t="shared" si="35"/>
        <v>0.495158851146698</v>
      </c>
      <c r="O456" s="3">
        <f t="shared" si="36"/>
        <v>0.48690941184759096</v>
      </c>
      <c r="P456" s="3">
        <f t="shared" si="37"/>
        <v>0.30877998718197036</v>
      </c>
      <c r="Q456" s="9">
        <v>1.37E-2</v>
      </c>
      <c r="R456" s="9" t="s">
        <v>30</v>
      </c>
      <c r="S456" s="9">
        <v>0.17399999999999999</v>
      </c>
      <c r="T456" s="9" t="s">
        <v>201</v>
      </c>
      <c r="U456" s="9">
        <v>4.6800000000000001E-2</v>
      </c>
      <c r="V456" s="9" t="s">
        <v>30</v>
      </c>
      <c r="W456" s="9"/>
      <c r="X456" s="1" t="s">
        <v>563</v>
      </c>
      <c r="Y456" s="1">
        <f t="shared" si="38"/>
        <v>-1.0382747070455502</v>
      </c>
      <c r="Z456" s="1">
        <f t="shared" si="39"/>
        <v>1.329754146925876</v>
      </c>
      <c r="AA456" s="1" t="s">
        <v>202</v>
      </c>
      <c r="AB456" s="1" t="s">
        <v>8173</v>
      </c>
      <c r="AC456" s="1" t="s">
        <v>1815</v>
      </c>
    </row>
    <row r="457" spans="1:29" ht="13" x14ac:dyDescent="0.2">
      <c r="A457" s="1" t="s">
        <v>761</v>
      </c>
      <c r="B457" s="1" t="s">
        <v>762</v>
      </c>
      <c r="C457" s="1">
        <v>420</v>
      </c>
      <c r="D457" s="8">
        <v>4.04</v>
      </c>
      <c r="E457" s="8">
        <v>4.17</v>
      </c>
      <c r="F457" s="8">
        <v>59.5200002193451</v>
      </c>
      <c r="G457" s="8">
        <v>29.7600001096725</v>
      </c>
      <c r="H457" s="8">
        <v>23.209999501705202</v>
      </c>
      <c r="I457" s="2">
        <v>6</v>
      </c>
      <c r="J457" s="17">
        <v>0.70469307899475098</v>
      </c>
      <c r="K457" s="17">
        <v>0.24888570606708499</v>
      </c>
      <c r="L457" s="17">
        <v>0.75857758522033703</v>
      </c>
      <c r="M457" s="17">
        <v>0.26791682839393599</v>
      </c>
      <c r="N457" s="3">
        <f t="shared" si="35"/>
        <v>0.49501829966902727</v>
      </c>
      <c r="O457" s="3">
        <f t="shared" si="36"/>
        <v>0.48630495369434346</v>
      </c>
      <c r="P457" s="3">
        <f t="shared" si="37"/>
        <v>0.2742160595674743</v>
      </c>
      <c r="Q457" s="9">
        <v>9.9000000000000008E-3</v>
      </c>
      <c r="R457" s="9" t="s">
        <v>30</v>
      </c>
      <c r="S457" s="9">
        <v>0.1394</v>
      </c>
      <c r="T457" s="9" t="s">
        <v>201</v>
      </c>
      <c r="U457" s="9">
        <v>3.4700000000000002E-2</v>
      </c>
      <c r="V457" s="9" t="s">
        <v>30</v>
      </c>
      <c r="W457" s="9"/>
      <c r="X457" s="1" t="s">
        <v>761</v>
      </c>
      <c r="Y457" s="1">
        <f t="shared" si="38"/>
        <v>-1.0400668073743671</v>
      </c>
      <c r="Z457" s="1">
        <f t="shared" si="39"/>
        <v>1.4596705252091262</v>
      </c>
      <c r="AA457" s="1" t="s">
        <v>202</v>
      </c>
      <c r="AB457" s="1" t="s">
        <v>7595</v>
      </c>
      <c r="AC457" s="1" t="s">
        <v>1194</v>
      </c>
    </row>
    <row r="458" spans="1:29" ht="13" x14ac:dyDescent="0.2">
      <c r="A458" s="1" t="s">
        <v>1003</v>
      </c>
      <c r="B458" s="1" t="s">
        <v>1004</v>
      </c>
      <c r="C458" s="1">
        <v>79</v>
      </c>
      <c r="D458" s="8">
        <v>26.15</v>
      </c>
      <c r="E458" s="8">
        <v>26.32</v>
      </c>
      <c r="F458" s="8">
        <v>87.699997425079303</v>
      </c>
      <c r="G458" s="8">
        <v>72.130000591278105</v>
      </c>
      <c r="H458" s="8">
        <v>67.210000753402696</v>
      </c>
      <c r="I458" s="2">
        <v>15</v>
      </c>
      <c r="J458" s="17">
        <v>1.3061709403991699</v>
      </c>
      <c r="K458" s="17">
        <v>0.10000000149011599</v>
      </c>
      <c r="L458" s="17">
        <v>0.87096357345581099</v>
      </c>
      <c r="M458" s="17">
        <v>7.2443597018718706E-2</v>
      </c>
      <c r="N458" s="3">
        <f t="shared" si="35"/>
        <v>0.58739452809095383</v>
      </c>
      <c r="O458" s="3">
        <f t="shared" si="36"/>
        <v>0.4854817874729635</v>
      </c>
      <c r="P458" s="3">
        <f t="shared" si="37"/>
        <v>0.60546919006459343</v>
      </c>
      <c r="Q458" s="9">
        <v>0.1</v>
      </c>
      <c r="R458" s="9" t="s">
        <v>201</v>
      </c>
      <c r="S458" s="9">
        <v>0.59050000000000002</v>
      </c>
      <c r="T458" s="9" t="s">
        <v>201</v>
      </c>
      <c r="U458" s="9">
        <v>0.26619999999999999</v>
      </c>
      <c r="V458" s="9" t="s">
        <v>201</v>
      </c>
      <c r="W458" s="9"/>
      <c r="X458" s="1" t="s">
        <v>1003</v>
      </c>
      <c r="Y458" s="1">
        <f t="shared" si="38"/>
        <v>-1.0425109199746732</v>
      </c>
      <c r="Z458" s="1">
        <f t="shared" si="39"/>
        <v>0.57479194886134366</v>
      </c>
      <c r="AA458" s="1" t="s">
        <v>202</v>
      </c>
      <c r="AB458" s="1" t="s">
        <v>7380</v>
      </c>
      <c r="AC458" s="1" t="s">
        <v>1148</v>
      </c>
    </row>
    <row r="459" spans="1:29" ht="13" x14ac:dyDescent="0.2">
      <c r="A459" s="1" t="s">
        <v>729</v>
      </c>
      <c r="B459" s="1" t="s">
        <v>730</v>
      </c>
      <c r="C459" s="1">
        <v>306</v>
      </c>
      <c r="D459" s="8">
        <v>7.43</v>
      </c>
      <c r="E459" s="8">
        <v>7.65</v>
      </c>
      <c r="F459" s="8">
        <v>90.759998559951796</v>
      </c>
      <c r="G459" s="8">
        <v>27.730000019073501</v>
      </c>
      <c r="H459" s="8">
        <v>18.490000069141399</v>
      </c>
      <c r="I459" s="2">
        <v>4</v>
      </c>
      <c r="J459" s="17">
        <v>0.809095919132233</v>
      </c>
      <c r="K459" s="17">
        <v>0.14190579950809501</v>
      </c>
      <c r="L459" s="17">
        <v>0.94623714685440097</v>
      </c>
      <c r="M459" s="17">
        <v>0.161435857415199</v>
      </c>
      <c r="N459" s="3">
        <f t="shared" si="35"/>
        <v>0.51466868072748195</v>
      </c>
      <c r="O459" s="3">
        <f t="shared" si="36"/>
        <v>0.48526588827371603</v>
      </c>
      <c r="P459" s="3">
        <f t="shared" si="37"/>
        <v>0.42295166498861919</v>
      </c>
      <c r="Q459" s="9">
        <v>3.4000000000000002E-2</v>
      </c>
      <c r="R459" s="9" t="s">
        <v>30</v>
      </c>
      <c r="S459" s="9">
        <v>0.31509999999999999</v>
      </c>
      <c r="T459" s="9" t="s">
        <v>201</v>
      </c>
      <c r="U459" s="9">
        <v>0.1055</v>
      </c>
      <c r="V459" s="9" t="s">
        <v>201</v>
      </c>
      <c r="W459" s="9"/>
      <c r="X459" s="1" t="s">
        <v>729</v>
      </c>
      <c r="Y459" s="1">
        <f t="shared" si="38"/>
        <v>-1.043152645351934</v>
      </c>
      <c r="Z459" s="1">
        <f t="shared" si="39"/>
        <v>0.97674754036628852</v>
      </c>
      <c r="AA459" s="1" t="s">
        <v>202</v>
      </c>
      <c r="AB459" s="1" t="s">
        <v>7998</v>
      </c>
      <c r="AC459" s="1" t="s">
        <v>1148</v>
      </c>
    </row>
    <row r="460" spans="1:29" ht="13" x14ac:dyDescent="0.2">
      <c r="A460" s="1" t="s">
        <v>1081</v>
      </c>
      <c r="B460" s="1" t="s">
        <v>1082</v>
      </c>
      <c r="C460" s="1">
        <v>55</v>
      </c>
      <c r="D460" s="8">
        <v>31.3</v>
      </c>
      <c r="E460" s="8">
        <v>34.090000000000003</v>
      </c>
      <c r="F460" s="8">
        <v>67.269998788833604</v>
      </c>
      <c r="G460" s="8">
        <v>63.029998540878303</v>
      </c>
      <c r="H460" s="8">
        <v>48.480001091957099</v>
      </c>
      <c r="I460" s="2">
        <v>25</v>
      </c>
      <c r="J460" s="17">
        <v>1.12719798088074</v>
      </c>
      <c r="K460" s="17">
        <v>0.23120650649070701</v>
      </c>
      <c r="L460" s="17">
        <v>0.73790425062179599</v>
      </c>
      <c r="M460" s="17">
        <v>0.167494282126427</v>
      </c>
      <c r="N460" s="3">
        <f t="shared" si="35"/>
        <v>0.56595075502991754</v>
      </c>
      <c r="O460" s="3">
        <f t="shared" si="36"/>
        <v>0.48455537855625147</v>
      </c>
      <c r="P460" s="3">
        <f t="shared" si="37"/>
        <v>0.45291195829516384</v>
      </c>
      <c r="Q460" s="9">
        <v>4.7800000000000002E-2</v>
      </c>
      <c r="R460" s="9" t="s">
        <v>30</v>
      </c>
      <c r="S460" s="9">
        <v>0.43559999999999999</v>
      </c>
      <c r="T460" s="9" t="s">
        <v>201</v>
      </c>
      <c r="U460" s="9">
        <v>0.15110000000000001</v>
      </c>
      <c r="V460" s="9" t="s">
        <v>201</v>
      </c>
      <c r="W460" s="9"/>
      <c r="X460" s="1" t="s">
        <v>1081</v>
      </c>
      <c r="Y460" s="1">
        <f t="shared" si="38"/>
        <v>-1.0452665380130672</v>
      </c>
      <c r="Z460" s="1">
        <f t="shared" si="39"/>
        <v>0.82073553566097457</v>
      </c>
      <c r="AA460" s="1" t="s">
        <v>202</v>
      </c>
      <c r="AB460" s="1" t="s">
        <v>7645</v>
      </c>
      <c r="AC460" s="1" t="s">
        <v>1155</v>
      </c>
    </row>
    <row r="461" spans="1:29" ht="13" x14ac:dyDescent="0.2">
      <c r="A461" s="1" t="s">
        <v>971</v>
      </c>
      <c r="B461" s="1" t="s">
        <v>972</v>
      </c>
      <c r="C461" s="1">
        <v>67</v>
      </c>
      <c r="D461" s="8">
        <v>28.48</v>
      </c>
      <c r="E461" s="8">
        <v>28.58</v>
      </c>
      <c r="F461" s="8">
        <v>84.299999475479098</v>
      </c>
      <c r="G461" s="8">
        <v>69.419997930526705</v>
      </c>
      <c r="H461" s="8">
        <v>61.159998178482098</v>
      </c>
      <c r="I461" s="2">
        <v>18</v>
      </c>
      <c r="J461" s="17">
        <v>0.92896640300750699</v>
      </c>
      <c r="K461" s="17">
        <v>0.23120650649070701</v>
      </c>
      <c r="L461" s="17">
        <v>0.73790425062179599</v>
      </c>
      <c r="M461" s="17">
        <v>0.201372429728508</v>
      </c>
      <c r="N461" s="3">
        <f t="shared" si="35"/>
        <v>0.52486239746212948</v>
      </c>
      <c r="O461" s="3">
        <f t="shared" si="36"/>
        <v>0.48455537855625147</v>
      </c>
      <c r="P461" s="3">
        <f t="shared" si="37"/>
        <v>0.36495041673358075</v>
      </c>
      <c r="Q461" s="9">
        <v>2.3900000000000001E-2</v>
      </c>
      <c r="R461" s="9" t="s">
        <v>30</v>
      </c>
      <c r="S461" s="9">
        <v>0.27300000000000002</v>
      </c>
      <c r="T461" s="9" t="s">
        <v>201</v>
      </c>
      <c r="U461" s="9">
        <v>8.0100000000000005E-2</v>
      </c>
      <c r="V461" s="9" t="s">
        <v>201</v>
      </c>
      <c r="W461" s="9"/>
      <c r="X461" s="1" t="s">
        <v>971</v>
      </c>
      <c r="Y461" s="1">
        <f t="shared" si="38"/>
        <v>-1.0452665380130672</v>
      </c>
      <c r="Z461" s="1">
        <f t="shared" si="39"/>
        <v>1.0963674839157622</v>
      </c>
      <c r="AA461" s="1" t="s">
        <v>202</v>
      </c>
      <c r="AB461" s="1" t="s">
        <v>7366</v>
      </c>
      <c r="AC461" s="1" t="s">
        <v>1148</v>
      </c>
    </row>
    <row r="462" spans="1:29" ht="13" x14ac:dyDescent="0.2">
      <c r="A462" s="1" t="s">
        <v>1033</v>
      </c>
      <c r="B462" s="1" t="s">
        <v>1034</v>
      </c>
      <c r="C462" s="1">
        <v>134</v>
      </c>
      <c r="D462" s="8">
        <v>16.690000000000001</v>
      </c>
      <c r="E462" s="8">
        <v>17.100000000000001</v>
      </c>
      <c r="F462" s="8">
        <v>51.959997415542603</v>
      </c>
      <c r="G462" s="8">
        <v>35.469999909400897</v>
      </c>
      <c r="H462" s="8">
        <v>23.459999263286601</v>
      </c>
      <c r="I462" s="2">
        <v>10</v>
      </c>
      <c r="J462" s="17">
        <v>0.87096357345581099</v>
      </c>
      <c r="K462" s="17">
        <v>0.20511619746685</v>
      </c>
      <c r="L462" s="17">
        <v>0.75857758522033703</v>
      </c>
      <c r="M462" s="17">
        <v>0.16443717479705799</v>
      </c>
      <c r="N462" s="3">
        <f t="shared" si="35"/>
        <v>0.49977363273501407</v>
      </c>
      <c r="O462" s="3">
        <f t="shared" si="36"/>
        <v>0.48184689134359354</v>
      </c>
      <c r="P462" s="3">
        <f t="shared" si="37"/>
        <v>0.36698546842053603</v>
      </c>
      <c r="Q462" s="9">
        <v>2.23E-2</v>
      </c>
      <c r="R462" s="9" t="s">
        <v>30</v>
      </c>
      <c r="S462" s="9">
        <v>0.23830000000000001</v>
      </c>
      <c r="T462" s="9" t="s">
        <v>201</v>
      </c>
      <c r="U462" s="9">
        <v>7.22E-2</v>
      </c>
      <c r="V462" s="9" t="s">
        <v>201</v>
      </c>
      <c r="W462" s="9"/>
      <c r="X462" s="1" t="s">
        <v>1033</v>
      </c>
      <c r="Y462" s="1">
        <f t="shared" si="38"/>
        <v>-1.0533532973735529</v>
      </c>
      <c r="Z462" s="1">
        <f t="shared" si="39"/>
        <v>1.1414628024303608</v>
      </c>
      <c r="AA462" s="1" t="s">
        <v>202</v>
      </c>
      <c r="AB462" s="1" t="s">
        <v>8093</v>
      </c>
      <c r="AC462" s="1" t="s">
        <v>1155</v>
      </c>
    </row>
    <row r="463" spans="1:29" ht="13" x14ac:dyDescent="0.2">
      <c r="A463" s="1" t="s">
        <v>899</v>
      </c>
      <c r="B463" s="1" t="s">
        <v>900</v>
      </c>
      <c r="C463" s="1">
        <v>159</v>
      </c>
      <c r="D463" s="8">
        <v>15.38</v>
      </c>
      <c r="E463" s="8">
        <v>15.43</v>
      </c>
      <c r="F463" s="8">
        <v>58.270001411438002</v>
      </c>
      <c r="G463" s="8">
        <v>55.119997262954698</v>
      </c>
      <c r="H463" s="8">
        <v>54.329997301101699</v>
      </c>
      <c r="I463" s="2">
        <v>11</v>
      </c>
      <c r="J463" s="17">
        <v>1.51356101036072</v>
      </c>
      <c r="K463" s="17">
        <v>0.10000000149011599</v>
      </c>
      <c r="L463" s="17">
        <v>0.86297851800918601</v>
      </c>
      <c r="M463" s="17">
        <v>6.3679553568363204E-2</v>
      </c>
      <c r="N463" s="3">
        <f t="shared" si="35"/>
        <v>0.63505477085709627</v>
      </c>
      <c r="O463" s="3">
        <f t="shared" si="36"/>
        <v>0.48148925974965101</v>
      </c>
      <c r="P463" s="3">
        <f t="shared" si="37"/>
        <v>0.69197198703337393</v>
      </c>
      <c r="Q463" s="9">
        <v>0.15040000000000001</v>
      </c>
      <c r="R463" s="9" t="s">
        <v>201</v>
      </c>
      <c r="S463" s="9">
        <v>0.72409999999999997</v>
      </c>
      <c r="T463" s="9" t="s">
        <v>201</v>
      </c>
      <c r="U463" s="9">
        <v>0.36899999999999999</v>
      </c>
      <c r="V463" s="9" t="s">
        <v>201</v>
      </c>
      <c r="W463" s="9"/>
      <c r="X463" s="1" t="s">
        <v>899</v>
      </c>
      <c r="Y463" s="1">
        <f t="shared" si="38"/>
        <v>-1.0544244776675005</v>
      </c>
      <c r="Z463" s="1">
        <f t="shared" si="39"/>
        <v>0.43297363384093962</v>
      </c>
      <c r="AA463" s="1" t="s">
        <v>202</v>
      </c>
      <c r="AB463" s="1" t="s">
        <v>7365</v>
      </c>
      <c r="AC463" s="1" t="s">
        <v>1148</v>
      </c>
    </row>
    <row r="464" spans="1:29" ht="13" x14ac:dyDescent="0.2">
      <c r="A464" s="1" t="s">
        <v>837</v>
      </c>
      <c r="B464" s="1" t="s">
        <v>838</v>
      </c>
      <c r="C464" s="1">
        <v>82</v>
      </c>
      <c r="D464" s="8">
        <v>25.19</v>
      </c>
      <c r="E464" s="8">
        <v>27.19</v>
      </c>
      <c r="F464" s="8">
        <v>71.499997377395601</v>
      </c>
      <c r="G464" s="8">
        <v>61.8399977684021</v>
      </c>
      <c r="H464" s="8">
        <v>61.8399977684021</v>
      </c>
      <c r="I464" s="2">
        <v>16</v>
      </c>
      <c r="J464" s="17">
        <v>0.86297851800918601</v>
      </c>
      <c r="K464" s="17">
        <v>8.1658236682414995E-2</v>
      </c>
      <c r="L464" s="17">
        <v>1.0964782238006601</v>
      </c>
      <c r="M464" s="17">
        <v>9.8174795508384705E-2</v>
      </c>
      <c r="N464" s="3">
        <f t="shared" si="35"/>
        <v>0.53482244350016139</v>
      </c>
      <c r="O464" s="3">
        <f t="shared" si="36"/>
        <v>0.48057665675878536</v>
      </c>
      <c r="P464" s="3">
        <f t="shared" si="37"/>
        <v>0.52254588047993211</v>
      </c>
      <c r="Q464" s="9">
        <v>6.1100000000000002E-2</v>
      </c>
      <c r="R464" s="9" t="s">
        <v>201</v>
      </c>
      <c r="S464" s="9">
        <v>0.43580000000000002</v>
      </c>
      <c r="T464" s="9" t="s">
        <v>201</v>
      </c>
      <c r="U464" s="9">
        <v>0.17299999999999999</v>
      </c>
      <c r="V464" s="9" t="s">
        <v>201</v>
      </c>
      <c r="W464" s="9"/>
      <c r="X464" s="1" t="s">
        <v>837</v>
      </c>
      <c r="Y464" s="1">
        <f t="shared" si="38"/>
        <v>-1.0571615213181118</v>
      </c>
      <c r="Z464" s="1">
        <f t="shared" si="39"/>
        <v>0.76195389687120463</v>
      </c>
      <c r="AA464" s="1" t="s">
        <v>202</v>
      </c>
      <c r="AB464" s="1" t="s">
        <v>7389</v>
      </c>
      <c r="AC464" s="1" t="s">
        <v>1148</v>
      </c>
    </row>
    <row r="465" spans="1:29" ht="13" x14ac:dyDescent="0.2">
      <c r="A465" s="1" t="s">
        <v>889</v>
      </c>
      <c r="B465" s="1" t="s">
        <v>890</v>
      </c>
      <c r="C465" s="1">
        <v>80</v>
      </c>
      <c r="D465" s="8">
        <v>25.96</v>
      </c>
      <c r="E465" s="8">
        <v>26.31</v>
      </c>
      <c r="F465" s="8">
        <v>54.329997301101699</v>
      </c>
      <c r="G465" s="8">
        <v>45.669999718666098</v>
      </c>
      <c r="H465" s="8">
        <v>45.669999718666098</v>
      </c>
      <c r="I465" s="2">
        <v>20</v>
      </c>
      <c r="J465" s="17">
        <v>1.6443719863891599</v>
      </c>
      <c r="K465" s="17">
        <v>0.237683996558189</v>
      </c>
      <c r="L465" s="17">
        <v>0.71779429912567105</v>
      </c>
      <c r="M465" s="17">
        <v>0.11912420392036401</v>
      </c>
      <c r="N465" s="3">
        <f t="shared" si="35"/>
        <v>0.679743621498346</v>
      </c>
      <c r="O465" s="3">
        <f t="shared" si="36"/>
        <v>0.47773914784193006</v>
      </c>
      <c r="P465" s="3">
        <f t="shared" si="37"/>
        <v>0.69322112388172641</v>
      </c>
      <c r="Q465" s="9">
        <v>0.17150000000000001</v>
      </c>
      <c r="R465" s="9" t="s">
        <v>201</v>
      </c>
      <c r="S465" s="9">
        <v>0.81299999999999994</v>
      </c>
      <c r="T465" s="9" t="s">
        <v>201</v>
      </c>
      <c r="U465" s="9">
        <v>0.42370000000000002</v>
      </c>
      <c r="V465" s="9" t="s">
        <v>201</v>
      </c>
      <c r="W465" s="9"/>
      <c r="X465" s="1" t="s">
        <v>889</v>
      </c>
      <c r="Y465" s="1">
        <f t="shared" si="38"/>
        <v>-1.0657049930764699</v>
      </c>
      <c r="Z465" s="1">
        <f t="shared" si="39"/>
        <v>0.37294153599901037</v>
      </c>
      <c r="AA465" s="1" t="s">
        <v>202</v>
      </c>
      <c r="AB465" s="1" t="s">
        <v>7390</v>
      </c>
      <c r="AC465" s="1" t="s">
        <v>1148</v>
      </c>
    </row>
    <row r="466" spans="1:29" ht="13" x14ac:dyDescent="0.2">
      <c r="A466" s="1" t="s">
        <v>651</v>
      </c>
      <c r="B466" s="1" t="s">
        <v>652</v>
      </c>
      <c r="C466" s="1">
        <v>192</v>
      </c>
      <c r="D466" s="8">
        <v>13.12</v>
      </c>
      <c r="E466" s="8">
        <v>13.68</v>
      </c>
      <c r="F466" s="8">
        <v>49.270001053810098</v>
      </c>
      <c r="G466" s="8">
        <v>21.220000088214899</v>
      </c>
      <c r="H466" s="8">
        <v>18.050000071525599</v>
      </c>
      <c r="I466" s="2">
        <v>10</v>
      </c>
      <c r="J466" s="17">
        <v>0.90364938974380504</v>
      </c>
      <c r="K466" s="17">
        <v>4.3651580810546903E-2</v>
      </c>
      <c r="L466" s="17">
        <v>0.95499259233474698</v>
      </c>
      <c r="M466" s="17">
        <v>5.0118722021579701E-2</v>
      </c>
      <c r="N466" s="3">
        <f t="shared" si="35"/>
        <v>0.48810307122766966</v>
      </c>
      <c r="O466" s="3">
        <f t="shared" si="36"/>
        <v>0.47688405588269234</v>
      </c>
      <c r="P466" s="3">
        <f t="shared" si="37"/>
        <v>0.50991240595334719</v>
      </c>
      <c r="Q466" s="9">
        <v>4.99E-2</v>
      </c>
      <c r="R466" s="9" t="s">
        <v>30</v>
      </c>
      <c r="S466" s="9">
        <v>0.35070000000000001</v>
      </c>
      <c r="T466" s="9" t="s">
        <v>201</v>
      </c>
      <c r="U466" s="9">
        <v>0.13830000000000001</v>
      </c>
      <c r="V466" s="9" t="s">
        <v>201</v>
      </c>
      <c r="W466" s="9"/>
      <c r="X466" s="1" t="s">
        <v>651</v>
      </c>
      <c r="Y466" s="1">
        <f t="shared" si="38"/>
        <v>-1.0682895463415021</v>
      </c>
      <c r="Z466" s="1">
        <f t="shared" si="39"/>
        <v>0.85917781989068942</v>
      </c>
      <c r="AA466" s="1" t="s">
        <v>202</v>
      </c>
      <c r="AB466" s="1" t="s">
        <v>7649</v>
      </c>
      <c r="AC466" s="1" t="s">
        <v>1810</v>
      </c>
    </row>
    <row r="467" spans="1:29" ht="13" x14ac:dyDescent="0.2">
      <c r="A467" s="1" t="s">
        <v>68</v>
      </c>
      <c r="B467" s="1" t="s">
        <v>69</v>
      </c>
      <c r="C467" s="1">
        <v>314</v>
      </c>
      <c r="D467" s="8">
        <v>7.18</v>
      </c>
      <c r="E467" s="8">
        <v>8.68</v>
      </c>
      <c r="F467" s="8">
        <v>36.120000481605501</v>
      </c>
      <c r="G467" s="8">
        <v>21.670000255107901</v>
      </c>
      <c r="H467" s="8">
        <v>19.009999930858601</v>
      </c>
      <c r="I467" s="2">
        <v>7</v>
      </c>
      <c r="J467" s="17">
        <v>0.73113912343978904</v>
      </c>
      <c r="K467" s="17">
        <v>0.30760970711708102</v>
      </c>
      <c r="L467" s="17">
        <v>0.64268773794174205</v>
      </c>
      <c r="M467" s="17">
        <v>0.30760967731475802</v>
      </c>
      <c r="N467" s="3">
        <f t="shared" si="35"/>
        <v>0.49726156145334249</v>
      </c>
      <c r="O467" s="3">
        <f t="shared" si="36"/>
        <v>0.47514872252941154</v>
      </c>
      <c r="P467" s="3">
        <f t="shared" si="37"/>
        <v>0.22194830465617965</v>
      </c>
      <c r="Q467" s="9">
        <v>5.4000000000000003E-3</v>
      </c>
      <c r="R467" s="9" t="s">
        <v>30</v>
      </c>
      <c r="S467" s="9">
        <v>9.1600000000000001E-2</v>
      </c>
      <c r="T467" s="9" t="s">
        <v>201</v>
      </c>
      <c r="U467" s="9">
        <v>2.01E-2</v>
      </c>
      <c r="V467" s="9" t="s">
        <v>30</v>
      </c>
      <c r="W467" s="9"/>
      <c r="X467" s="1" t="s">
        <v>68</v>
      </c>
      <c r="Y467" s="1">
        <f t="shared" si="38"/>
        <v>-1.0735489442372739</v>
      </c>
      <c r="Z467" s="1">
        <f t="shared" si="39"/>
        <v>1.6968039425795112</v>
      </c>
      <c r="AA467" s="1" t="s">
        <v>202</v>
      </c>
      <c r="AB467" s="1" t="s">
        <v>8227</v>
      </c>
      <c r="AC467" s="1" t="s">
        <v>1231</v>
      </c>
    </row>
    <row r="468" spans="1:29" ht="13" x14ac:dyDescent="0.2">
      <c r="A468" s="1" t="s">
        <v>997</v>
      </c>
      <c r="B468" s="1" t="s">
        <v>998</v>
      </c>
      <c r="C468" s="1">
        <v>248</v>
      </c>
      <c r="D468" s="8">
        <v>10.199999999999999</v>
      </c>
      <c r="E468" s="8">
        <v>10.72</v>
      </c>
      <c r="F468" s="8">
        <v>33.5999995470047</v>
      </c>
      <c r="G468" s="8">
        <v>17.509999871253999</v>
      </c>
      <c r="H468" s="8">
        <v>9.2560000717639905</v>
      </c>
      <c r="I468" s="2">
        <v>6</v>
      </c>
      <c r="J468" s="17">
        <v>1.02801597118378</v>
      </c>
      <c r="K468" s="17">
        <v>0.188799098134041</v>
      </c>
      <c r="L468" s="17">
        <v>0.75857758522033703</v>
      </c>
      <c r="M468" s="17">
        <v>0.15275660157203699</v>
      </c>
      <c r="N468" s="3">
        <f t="shared" si="35"/>
        <v>0.53203731402754884</v>
      </c>
      <c r="O468" s="3">
        <f t="shared" si="36"/>
        <v>0.47368834167718904</v>
      </c>
      <c r="P468" s="3">
        <f t="shared" si="37"/>
        <v>0.43165636584252176</v>
      </c>
      <c r="Q468" s="9">
        <v>3.7900000000000003E-2</v>
      </c>
      <c r="R468" s="9" t="s">
        <v>30</v>
      </c>
      <c r="S468" s="9">
        <v>0.35210000000000002</v>
      </c>
      <c r="T468" s="9" t="s">
        <v>201</v>
      </c>
      <c r="U468" s="9">
        <v>0.1187</v>
      </c>
      <c r="V468" s="9" t="s">
        <v>201</v>
      </c>
      <c r="W468" s="9"/>
      <c r="X468" s="1" t="s">
        <v>997</v>
      </c>
      <c r="Y468" s="1">
        <f t="shared" si="38"/>
        <v>-1.0779899298531748</v>
      </c>
      <c r="Z468" s="1">
        <f t="shared" si="39"/>
        <v>0.92554928104540879</v>
      </c>
      <c r="AA468" s="1" t="s">
        <v>202</v>
      </c>
      <c r="AB468" s="1" t="s">
        <v>7543</v>
      </c>
      <c r="AC468" s="1" t="s">
        <v>1140</v>
      </c>
    </row>
    <row r="469" spans="1:29" ht="13" x14ac:dyDescent="0.2">
      <c r="A469" s="1" t="s">
        <v>907</v>
      </c>
      <c r="B469" s="1" t="s">
        <v>908</v>
      </c>
      <c r="C469" s="1">
        <v>474</v>
      </c>
      <c r="D469" s="8">
        <v>2.52</v>
      </c>
      <c r="E469" s="8">
        <v>4.34</v>
      </c>
      <c r="F469" s="8">
        <v>47.260001301765399</v>
      </c>
      <c r="G469" s="8">
        <v>10.4500003159046</v>
      </c>
      <c r="H469" s="8">
        <v>9.2040002346038801</v>
      </c>
      <c r="I469" s="2">
        <v>6</v>
      </c>
      <c r="J469" s="17">
        <v>0.68548822402954102</v>
      </c>
      <c r="K469" s="17">
        <v>0.26061528921127303</v>
      </c>
      <c r="L469" s="17">
        <v>0.69183099269866899</v>
      </c>
      <c r="M469" s="17">
        <v>0.25822600722312899</v>
      </c>
      <c r="N469" s="3">
        <f t="shared" si="35"/>
        <v>0.47404012829065301</v>
      </c>
      <c r="O469" s="3">
        <f t="shared" si="36"/>
        <v>0.47305175662040699</v>
      </c>
      <c r="P469" s="3">
        <f t="shared" si="37"/>
        <v>0.24783667646214103</v>
      </c>
      <c r="Q469" s="9">
        <v>6.8999999999999999E-3</v>
      </c>
      <c r="R469" s="9" t="s">
        <v>30</v>
      </c>
      <c r="S469" s="9">
        <v>9.7500000000000003E-2</v>
      </c>
      <c r="T469" s="9" t="s">
        <v>201</v>
      </c>
      <c r="U469" s="9">
        <v>2.4E-2</v>
      </c>
      <c r="V469" s="9" t="s">
        <v>30</v>
      </c>
      <c r="W469" s="9"/>
      <c r="X469" s="1" t="s">
        <v>907</v>
      </c>
      <c r="Y469" s="1">
        <f t="shared" si="38"/>
        <v>-1.0799300573381794</v>
      </c>
      <c r="Z469" s="1">
        <f t="shared" si="39"/>
        <v>1.6197887582883939</v>
      </c>
      <c r="AA469" s="1" t="s">
        <v>202</v>
      </c>
      <c r="AB469" s="1" t="s">
        <v>7672</v>
      </c>
      <c r="AC469" s="1" t="s">
        <v>1148</v>
      </c>
    </row>
    <row r="470" spans="1:29" ht="13" x14ac:dyDescent="0.2">
      <c r="A470" s="1" t="s">
        <v>823</v>
      </c>
      <c r="B470" s="1" t="s">
        <v>824</v>
      </c>
      <c r="C470" s="1">
        <v>111</v>
      </c>
      <c r="D470" s="8">
        <v>19.45</v>
      </c>
      <c r="E470" s="8">
        <v>20.39</v>
      </c>
      <c r="F470" s="8">
        <v>93.519997596740694</v>
      </c>
      <c r="G470" s="8">
        <v>74.070000648498507</v>
      </c>
      <c r="H470" s="8">
        <v>33.329999446868896</v>
      </c>
      <c r="I470" s="2">
        <v>18</v>
      </c>
      <c r="J470" s="17">
        <v>1.4321880340576201</v>
      </c>
      <c r="K470" s="17">
        <v>6.1944108456373201E-2</v>
      </c>
      <c r="L470" s="17">
        <v>0.87902253866195701</v>
      </c>
      <c r="M470" s="17">
        <v>4.8305880278348902E-2</v>
      </c>
      <c r="N470" s="3">
        <f t="shared" si="35"/>
        <v>0.60536514036357481</v>
      </c>
      <c r="O470" s="3">
        <f t="shared" si="36"/>
        <v>0.47048332355916511</v>
      </c>
      <c r="P470" s="3">
        <f t="shared" si="37"/>
        <v>0.67432581302755545</v>
      </c>
      <c r="Q470" s="9">
        <v>0.13150000000000001</v>
      </c>
      <c r="R470" s="9" t="s">
        <v>201</v>
      </c>
      <c r="S470" s="9">
        <v>0.6603</v>
      </c>
      <c r="T470" s="9" t="s">
        <v>201</v>
      </c>
      <c r="U470" s="9">
        <v>0.32629999999999998</v>
      </c>
      <c r="V470" s="9" t="s">
        <v>201</v>
      </c>
      <c r="W470" s="9"/>
      <c r="X470" s="1" t="s">
        <v>823</v>
      </c>
      <c r="Y470" s="1">
        <f t="shared" si="38"/>
        <v>-1.0877845078418971</v>
      </c>
      <c r="Z470" s="1">
        <f t="shared" si="39"/>
        <v>0.48638292621212514</v>
      </c>
      <c r="AA470" s="1" t="s">
        <v>202</v>
      </c>
      <c r="AB470" s="1" t="s">
        <v>7531</v>
      </c>
      <c r="AC470" s="1" t="s">
        <v>1148</v>
      </c>
    </row>
    <row r="471" spans="1:29" ht="13" x14ac:dyDescent="0.2">
      <c r="A471" s="1" t="s">
        <v>76</v>
      </c>
      <c r="B471" s="1" t="s">
        <v>77</v>
      </c>
      <c r="C471" s="1">
        <v>242</v>
      </c>
      <c r="D471" s="8">
        <v>10.48</v>
      </c>
      <c r="E471" s="8">
        <v>12.93</v>
      </c>
      <c r="F471" s="8">
        <v>39.460000395774799</v>
      </c>
      <c r="G471" s="8">
        <v>12.0099999010563</v>
      </c>
      <c r="H471" s="8">
        <v>8.0880001187324506</v>
      </c>
      <c r="I471" s="2">
        <v>7</v>
      </c>
      <c r="J471" s="17">
        <v>0.92896640300750699</v>
      </c>
      <c r="K471" s="17">
        <v>8.4722742438316304E-2</v>
      </c>
      <c r="L471" s="17">
        <v>0.85506671667098999</v>
      </c>
      <c r="M471" s="17">
        <v>7.5162291526794406E-2</v>
      </c>
      <c r="N471" s="3">
        <f t="shared" si="35"/>
        <v>0.48597953841090191</v>
      </c>
      <c r="O471" s="3">
        <f t="shared" si="36"/>
        <v>0.46989472955465311</v>
      </c>
      <c r="P471" s="3">
        <f t="shared" si="37"/>
        <v>0.46983704054801378</v>
      </c>
      <c r="Q471" s="9">
        <v>4.0500000000000001E-2</v>
      </c>
      <c r="R471" s="9" t="s">
        <v>30</v>
      </c>
      <c r="S471" s="9">
        <v>0.31440000000000001</v>
      </c>
      <c r="T471" s="9" t="s">
        <v>201</v>
      </c>
      <c r="U471" s="9">
        <v>0.11650000000000001</v>
      </c>
      <c r="V471" s="9" t="s">
        <v>201</v>
      </c>
      <c r="W471" s="9"/>
      <c r="X471" s="1" t="s">
        <v>76</v>
      </c>
      <c r="Y471" s="1">
        <f t="shared" si="38"/>
        <v>-1.0895905086507962</v>
      </c>
      <c r="Z471" s="1">
        <f t="shared" si="39"/>
        <v>0.93367407463796215</v>
      </c>
      <c r="AA471" s="1" t="s">
        <v>202</v>
      </c>
      <c r="AB471" s="1" t="s">
        <v>7486</v>
      </c>
      <c r="AC471" s="1" t="s">
        <v>1194</v>
      </c>
    </row>
    <row r="472" spans="1:29" ht="13" x14ac:dyDescent="0.2">
      <c r="A472" s="1" t="s">
        <v>965</v>
      </c>
      <c r="B472" s="1" t="s">
        <v>966</v>
      </c>
      <c r="C472" s="1">
        <v>330</v>
      </c>
      <c r="D472" s="8">
        <v>6.42</v>
      </c>
      <c r="E472" s="8">
        <v>6.93</v>
      </c>
      <c r="F472" s="8">
        <v>30.189999938011201</v>
      </c>
      <c r="G472" s="8">
        <v>19.480000436306</v>
      </c>
      <c r="H472" s="8">
        <v>12.0099999010563</v>
      </c>
      <c r="I472" s="2">
        <v>4</v>
      </c>
      <c r="J472" s="17">
        <v>0.80167812108993497</v>
      </c>
      <c r="K472" s="17">
        <v>0.13182570040225999</v>
      </c>
      <c r="L472" s="17">
        <v>0.83946001529693604</v>
      </c>
      <c r="M472" s="17">
        <v>0.135518938302994</v>
      </c>
      <c r="N472" s="3">
        <f t="shared" si="35"/>
        <v>0.47712069377303123</v>
      </c>
      <c r="O472" s="3">
        <f t="shared" si="36"/>
        <v>0.46859852969646448</v>
      </c>
      <c r="P472" s="3">
        <f t="shared" si="37"/>
        <v>0.39688272799241459</v>
      </c>
      <c r="Q472" s="9">
        <v>2.5499999999999998E-2</v>
      </c>
      <c r="R472" s="9" t="s">
        <v>30</v>
      </c>
      <c r="S472" s="9">
        <v>0.2374</v>
      </c>
      <c r="T472" s="9" t="s">
        <v>201</v>
      </c>
      <c r="U472" s="9">
        <v>7.8E-2</v>
      </c>
      <c r="V472" s="9" t="s">
        <v>201</v>
      </c>
      <c r="W472" s="9"/>
      <c r="X472" s="1" t="s">
        <v>965</v>
      </c>
      <c r="Y472" s="1">
        <f t="shared" si="38"/>
        <v>-1.0935756673678059</v>
      </c>
      <c r="Z472" s="1">
        <f t="shared" si="39"/>
        <v>1.1079053973095196</v>
      </c>
      <c r="AA472" s="1" t="s">
        <v>202</v>
      </c>
      <c r="AB472" s="1" t="s">
        <v>7651</v>
      </c>
      <c r="AC472" s="1" t="s">
        <v>1810</v>
      </c>
    </row>
    <row r="473" spans="1:29" ht="13" x14ac:dyDescent="0.2">
      <c r="A473" s="1" t="s">
        <v>995</v>
      </c>
      <c r="B473" s="1" t="s">
        <v>996</v>
      </c>
      <c r="C473" s="1">
        <v>250</v>
      </c>
      <c r="D473" s="8">
        <v>10.14</v>
      </c>
      <c r="E473" s="8">
        <v>10.28</v>
      </c>
      <c r="F473" s="8">
        <v>91.839998960494995</v>
      </c>
      <c r="G473" s="8">
        <v>69.389998912811294</v>
      </c>
      <c r="H473" s="8">
        <v>67.350000143051105</v>
      </c>
      <c r="I473" s="2">
        <v>6</v>
      </c>
      <c r="J473" s="17">
        <v>1.3304539918899501</v>
      </c>
      <c r="K473" s="17">
        <v>0.115877702832222</v>
      </c>
      <c r="L473" s="17">
        <v>0.81658238172531095</v>
      </c>
      <c r="M473" s="17">
        <v>9.4623714685440105E-2</v>
      </c>
      <c r="N473" s="3">
        <f t="shared" si="35"/>
        <v>0.58938444778323074</v>
      </c>
      <c r="O473" s="3">
        <f t="shared" si="36"/>
        <v>0.46623004227876647</v>
      </c>
      <c r="P473" s="3">
        <f t="shared" si="37"/>
        <v>0.59715988671925313</v>
      </c>
      <c r="Q473" s="9">
        <v>9.7600000000000006E-2</v>
      </c>
      <c r="R473" s="9" t="s">
        <v>201</v>
      </c>
      <c r="S473" s="9">
        <v>0.58950000000000002</v>
      </c>
      <c r="T473" s="9" t="s">
        <v>201</v>
      </c>
      <c r="U473" s="9">
        <v>0.26279999999999998</v>
      </c>
      <c r="V473" s="9" t="s">
        <v>201</v>
      </c>
      <c r="W473" s="9"/>
      <c r="X473" s="1" t="s">
        <v>995</v>
      </c>
      <c r="Y473" s="1">
        <f t="shared" si="38"/>
        <v>-1.1008861250620188</v>
      </c>
      <c r="Z473" s="1">
        <f t="shared" si="39"/>
        <v>0.58037463911225684</v>
      </c>
      <c r="AA473" s="1" t="s">
        <v>202</v>
      </c>
      <c r="AB473" s="1" t="s">
        <v>7415</v>
      </c>
      <c r="AC473" s="1" t="s">
        <v>1148</v>
      </c>
    </row>
    <row r="474" spans="1:29" ht="13" x14ac:dyDescent="0.2">
      <c r="A474" s="1" t="s">
        <v>739</v>
      </c>
      <c r="B474" s="1" t="s">
        <v>740</v>
      </c>
      <c r="C474" s="1">
        <v>246</v>
      </c>
      <c r="D474" s="8">
        <v>10.25</v>
      </c>
      <c r="E474" s="8">
        <v>10.68</v>
      </c>
      <c r="F474" s="8">
        <v>70.690000057220502</v>
      </c>
      <c r="G474" s="8">
        <v>58.619999885559103</v>
      </c>
      <c r="H474" s="8">
        <v>50</v>
      </c>
      <c r="I474" s="2">
        <v>8</v>
      </c>
      <c r="J474" s="17">
        <v>1.4588140249252299</v>
      </c>
      <c r="K474" s="17">
        <v>0.32809528708457902</v>
      </c>
      <c r="L474" s="17">
        <v>0.60255956649780296</v>
      </c>
      <c r="M474" s="17">
        <v>0.165958687663078</v>
      </c>
      <c r="N474" s="3">
        <f t="shared" si="35"/>
        <v>0.63885689154267244</v>
      </c>
      <c r="O474" s="3">
        <f t="shared" si="36"/>
        <v>0.46532742679119099</v>
      </c>
      <c r="P474" s="3">
        <f t="shared" si="37"/>
        <v>0.57557295582409851</v>
      </c>
      <c r="Q474" s="9">
        <v>0.1052</v>
      </c>
      <c r="R474" s="9" t="s">
        <v>201</v>
      </c>
      <c r="S474" s="9">
        <v>0.68140000000000001</v>
      </c>
      <c r="T474" s="9" t="s">
        <v>201</v>
      </c>
      <c r="U474" s="9">
        <v>0.2984</v>
      </c>
      <c r="V474" s="9" t="s">
        <v>201</v>
      </c>
      <c r="W474" s="9"/>
      <c r="X474" s="1" t="s">
        <v>739</v>
      </c>
      <c r="Y474" s="1">
        <f t="shared" si="38"/>
        <v>-1.1036818716230308</v>
      </c>
      <c r="Z474" s="1">
        <f t="shared" si="39"/>
        <v>0.52520118119936876</v>
      </c>
      <c r="AA474" s="1" t="s">
        <v>202</v>
      </c>
      <c r="AB474" s="1" t="s">
        <v>8163</v>
      </c>
      <c r="AC474" s="1" t="s">
        <v>1140</v>
      </c>
    </row>
    <row r="475" spans="1:29" ht="13" x14ac:dyDescent="0.2">
      <c r="A475" s="1" t="s">
        <v>1035</v>
      </c>
      <c r="B475" s="1" t="s">
        <v>1036</v>
      </c>
      <c r="C475" s="1">
        <v>344</v>
      </c>
      <c r="D475" s="8">
        <v>5.81</v>
      </c>
      <c r="E475" s="8">
        <v>6.25</v>
      </c>
      <c r="F475" s="8">
        <v>33.390000462532001</v>
      </c>
      <c r="G475" s="8">
        <v>15.4799997806549</v>
      </c>
      <c r="H475" s="8">
        <v>9.8389998078346306</v>
      </c>
      <c r="I475" s="2">
        <v>8</v>
      </c>
      <c r="J475" s="17">
        <v>0.794328212738037</v>
      </c>
      <c r="K475" s="17">
        <v>0.12473840266466101</v>
      </c>
      <c r="L475" s="17">
        <v>1.0471285581588701</v>
      </c>
      <c r="M475" s="17">
        <v>0.135518938302994</v>
      </c>
      <c r="N475" s="3">
        <f t="shared" si="35"/>
        <v>0.52542852796614059</v>
      </c>
      <c r="O475" s="3">
        <f t="shared" si="36"/>
        <v>0.4649235755205155</v>
      </c>
      <c r="P475" s="3">
        <f t="shared" si="37"/>
        <v>0.46799573594885041</v>
      </c>
      <c r="Q475" s="9">
        <v>4.5400000000000003E-2</v>
      </c>
      <c r="R475" s="9" t="s">
        <v>30</v>
      </c>
      <c r="S475" s="9">
        <v>0.37409999999999999</v>
      </c>
      <c r="T475" s="9" t="s">
        <v>201</v>
      </c>
      <c r="U475" s="9">
        <v>0.1356</v>
      </c>
      <c r="V475" s="9" t="s">
        <v>201</v>
      </c>
      <c r="W475" s="9"/>
      <c r="X475" s="1" t="s">
        <v>1035</v>
      </c>
      <c r="Y475" s="1">
        <f t="shared" si="38"/>
        <v>-1.1049345104497892</v>
      </c>
      <c r="Z475" s="1">
        <f t="shared" si="39"/>
        <v>0.8677403104689555</v>
      </c>
      <c r="AA475" s="1" t="s">
        <v>202</v>
      </c>
      <c r="AB475" s="1" t="s">
        <v>7312</v>
      </c>
      <c r="AC475" s="1" t="s">
        <v>1140</v>
      </c>
    </row>
    <row r="476" spans="1:29" ht="13" x14ac:dyDescent="0.2">
      <c r="A476" s="1" t="s">
        <v>38</v>
      </c>
      <c r="B476" s="1" t="s">
        <v>39</v>
      </c>
      <c r="C476" s="1">
        <v>389</v>
      </c>
      <c r="D476" s="8">
        <v>4.53</v>
      </c>
      <c r="E476" s="8">
        <v>4.88</v>
      </c>
      <c r="F476" s="8">
        <v>50.639998912811301</v>
      </c>
      <c r="G476" s="8">
        <v>15.6000003218651</v>
      </c>
      <c r="H476" s="8">
        <v>5.6269999593496296</v>
      </c>
      <c r="I476" s="2">
        <v>3</v>
      </c>
      <c r="J476" s="17">
        <v>0.83946001529693604</v>
      </c>
      <c r="K476" s="17">
        <v>0.17864879965782199</v>
      </c>
      <c r="L476" s="17">
        <v>0.73790425062179599</v>
      </c>
      <c r="M476" s="17">
        <v>0.19054606556892401</v>
      </c>
      <c r="N476" s="3">
        <f t="shared" si="35"/>
        <v>0.48663978278636955</v>
      </c>
      <c r="O476" s="3">
        <f t="shared" si="36"/>
        <v>0.46422515809535997</v>
      </c>
      <c r="P476" s="3">
        <f t="shared" si="37"/>
        <v>0.35125768524430595</v>
      </c>
      <c r="Q476" s="9">
        <v>1.9E-2</v>
      </c>
      <c r="R476" s="9" t="s">
        <v>30</v>
      </c>
      <c r="S476" s="9">
        <v>0.20599999999999999</v>
      </c>
      <c r="T476" s="9" t="s">
        <v>201</v>
      </c>
      <c r="U476" s="9">
        <v>6.13E-2</v>
      </c>
      <c r="V476" s="9" t="s">
        <v>201</v>
      </c>
      <c r="W476" s="9"/>
      <c r="X476" s="1" t="s">
        <v>38</v>
      </c>
      <c r="Y476" s="1">
        <f t="shared" si="38"/>
        <v>-1.1071033850530863</v>
      </c>
      <c r="Z476" s="1">
        <f t="shared" si="39"/>
        <v>1.2125395254815849</v>
      </c>
      <c r="AA476" s="1" t="s">
        <v>202</v>
      </c>
      <c r="AB476" s="1" t="s">
        <v>8077</v>
      </c>
      <c r="AC476" s="1" t="s">
        <v>1213</v>
      </c>
    </row>
    <row r="477" spans="1:29" ht="13" x14ac:dyDescent="0.2">
      <c r="A477" s="1" t="s">
        <v>773</v>
      </c>
      <c r="B477" s="1" t="s">
        <v>774</v>
      </c>
      <c r="C477" s="1">
        <v>179</v>
      </c>
      <c r="D477" s="8">
        <v>14.02</v>
      </c>
      <c r="E477" s="8">
        <v>14.95</v>
      </c>
      <c r="F477" s="8">
        <v>66.939997673034696</v>
      </c>
      <c r="G477" s="8">
        <v>31.020000576973001</v>
      </c>
      <c r="H477" s="8">
        <v>24.0799993276596</v>
      </c>
      <c r="I477" s="2">
        <v>10</v>
      </c>
      <c r="J477" s="17">
        <v>0.73113912343978904</v>
      </c>
      <c r="K477" s="17">
        <v>0.10964780300855601</v>
      </c>
      <c r="L477" s="17">
        <v>1.1803206205368</v>
      </c>
      <c r="M477" s="17">
        <v>0.19588446617126501</v>
      </c>
      <c r="N477" s="3">
        <f t="shared" si="35"/>
        <v>0.55424800328910251</v>
      </c>
      <c r="O477" s="3">
        <f t="shared" si="36"/>
        <v>0.46351179480552707</v>
      </c>
      <c r="P477" s="3">
        <f t="shared" si="37"/>
        <v>0.49978367096196608</v>
      </c>
      <c r="Q477" s="9">
        <v>5.8400000000000001E-2</v>
      </c>
      <c r="R477" s="9" t="s">
        <v>201</v>
      </c>
      <c r="S477" s="9">
        <v>0.45290000000000002</v>
      </c>
      <c r="T477" s="9" t="s">
        <v>201</v>
      </c>
      <c r="U477" s="9">
        <v>0.17249999999999999</v>
      </c>
      <c r="V477" s="9" t="s">
        <v>201</v>
      </c>
      <c r="W477" s="9"/>
      <c r="X477" s="1" t="s">
        <v>773</v>
      </c>
      <c r="Y477" s="1">
        <f t="shared" si="38"/>
        <v>-1.1093220438662508</v>
      </c>
      <c r="Z477" s="1">
        <f t="shared" si="39"/>
        <v>0.76321090059070706</v>
      </c>
      <c r="AA477" s="1" t="s">
        <v>202</v>
      </c>
      <c r="AB477" s="1" t="s">
        <v>7676</v>
      </c>
      <c r="AC477" s="1" t="s">
        <v>1202</v>
      </c>
    </row>
    <row r="478" spans="1:29" ht="13" x14ac:dyDescent="0.2">
      <c r="A478" s="1" t="s">
        <v>787</v>
      </c>
      <c r="B478" s="1" t="s">
        <v>788</v>
      </c>
      <c r="C478" s="1">
        <v>7</v>
      </c>
      <c r="D478" s="8">
        <v>72.08</v>
      </c>
      <c r="E478" s="8">
        <v>72.25</v>
      </c>
      <c r="F478" s="8">
        <v>67.659997940063505</v>
      </c>
      <c r="G478" s="8">
        <v>39.2699986696243</v>
      </c>
      <c r="H478" s="8">
        <v>29.789999127388</v>
      </c>
      <c r="I478" s="2">
        <v>45</v>
      </c>
      <c r="J478" s="17">
        <v>0.59156161546707198</v>
      </c>
      <c r="K478" s="17">
        <v>0.244343101978302</v>
      </c>
      <c r="L478" s="17">
        <v>0.77268058061599698</v>
      </c>
      <c r="M478" s="17">
        <v>0.33113113045692399</v>
      </c>
      <c r="N478" s="3">
        <f t="shared" si="35"/>
        <v>0.48492910712957371</v>
      </c>
      <c r="O478" s="3">
        <f t="shared" si="36"/>
        <v>0.46134637296199799</v>
      </c>
      <c r="P478" s="3">
        <f t="shared" si="37"/>
        <v>0.24201022418567583</v>
      </c>
      <c r="Q478" s="9">
        <v>6.7000000000000002E-3</v>
      </c>
      <c r="R478" s="9" t="s">
        <v>30</v>
      </c>
      <c r="S478" s="9">
        <v>0.1004</v>
      </c>
      <c r="T478" s="9" t="s">
        <v>201</v>
      </c>
      <c r="U478" s="9">
        <v>2.3800000000000002E-2</v>
      </c>
      <c r="V478" s="9" t="s">
        <v>30</v>
      </c>
      <c r="W478" s="9"/>
      <c r="X478" s="1" t="s">
        <v>787</v>
      </c>
      <c r="Y478" s="1">
        <f t="shared" si="38"/>
        <v>-1.1160777804161353</v>
      </c>
      <c r="Z478" s="1">
        <f t="shared" si="39"/>
        <v>1.6234230429434879</v>
      </c>
      <c r="AA478" s="1" t="s">
        <v>202</v>
      </c>
      <c r="AB478" s="1" t="s">
        <v>7342</v>
      </c>
      <c r="AC478" s="1" t="s">
        <v>1356</v>
      </c>
    </row>
    <row r="479" spans="1:29" ht="13" x14ac:dyDescent="0.2">
      <c r="A479" s="1" t="s">
        <v>1059</v>
      </c>
      <c r="B479" s="1" t="s">
        <v>1060</v>
      </c>
      <c r="C479" s="1">
        <v>178</v>
      </c>
      <c r="D479" s="8">
        <v>14.13</v>
      </c>
      <c r="E479" s="8">
        <v>14.57</v>
      </c>
      <c r="F479" s="8">
        <v>52.600002288818402</v>
      </c>
      <c r="G479" s="8">
        <v>37.020000815391498</v>
      </c>
      <c r="H479" s="8">
        <v>19.720000028610201</v>
      </c>
      <c r="I479" s="2">
        <v>8</v>
      </c>
      <c r="J479" s="17">
        <v>0.83946001529693604</v>
      </c>
      <c r="K479" s="17">
        <v>0.15703630447387701</v>
      </c>
      <c r="L479" s="17">
        <v>0.76559662818908703</v>
      </c>
      <c r="M479" s="17">
        <v>0.12705740332603499</v>
      </c>
      <c r="N479" s="3">
        <f t="shared" si="35"/>
        <v>0.47228758782148372</v>
      </c>
      <c r="O479" s="3">
        <f t="shared" si="36"/>
        <v>0.46131646633148199</v>
      </c>
      <c r="P479" s="3">
        <f t="shared" si="37"/>
        <v>0.38271531482232563</v>
      </c>
      <c r="Q479" s="9">
        <v>2.2800000000000001E-2</v>
      </c>
      <c r="R479" s="9" t="s">
        <v>30</v>
      </c>
      <c r="S479" s="9">
        <v>0.21859999999999999</v>
      </c>
      <c r="T479" s="9" t="s">
        <v>201</v>
      </c>
      <c r="U479" s="9">
        <v>7.0300000000000001E-2</v>
      </c>
      <c r="V479" s="9" t="s">
        <v>201</v>
      </c>
      <c r="W479" s="9"/>
      <c r="X479" s="1" t="s">
        <v>1059</v>
      </c>
      <c r="Y479" s="1">
        <f t="shared" si="38"/>
        <v>-1.1161713056904019</v>
      </c>
      <c r="Z479" s="1">
        <f t="shared" si="39"/>
        <v>1.1530446749801759</v>
      </c>
      <c r="AA479" s="1" t="s">
        <v>202</v>
      </c>
      <c r="AB479" s="1" t="s">
        <v>8066</v>
      </c>
      <c r="AC479" s="1" t="s">
        <v>1220</v>
      </c>
    </row>
    <row r="480" spans="1:29" ht="13" x14ac:dyDescent="0.2">
      <c r="A480" s="1" t="s">
        <v>611</v>
      </c>
      <c r="B480" s="1" t="s">
        <v>612</v>
      </c>
      <c r="C480" s="1">
        <v>166</v>
      </c>
      <c r="D480" s="8">
        <v>14.98</v>
      </c>
      <c r="E480" s="8">
        <v>15.12</v>
      </c>
      <c r="F480" s="8">
        <v>63.959997892379803</v>
      </c>
      <c r="G480" s="8">
        <v>45.1799988746643</v>
      </c>
      <c r="H480" s="8">
        <v>30.460000038147001</v>
      </c>
      <c r="I480" s="2">
        <v>11</v>
      </c>
      <c r="J480" s="17">
        <v>1.0471290349960301</v>
      </c>
      <c r="K480" s="17">
        <v>0.20323570072650901</v>
      </c>
      <c r="L480" s="17">
        <v>0.71779429912567105</v>
      </c>
      <c r="M480" s="17">
        <v>0.14060474932193801</v>
      </c>
      <c r="N480" s="3">
        <f t="shared" si="35"/>
        <v>0.52719094604253702</v>
      </c>
      <c r="O480" s="3">
        <f t="shared" si="36"/>
        <v>0.46051499992609002</v>
      </c>
      <c r="P480" s="3">
        <f t="shared" si="37"/>
        <v>0.43245853096522835</v>
      </c>
      <c r="Q480" s="9">
        <v>3.7400000000000003E-2</v>
      </c>
      <c r="R480" s="9" t="s">
        <v>30</v>
      </c>
      <c r="S480" s="9">
        <v>0.34460000000000002</v>
      </c>
      <c r="T480" s="9" t="s">
        <v>201</v>
      </c>
      <c r="U480" s="9">
        <v>0.1166</v>
      </c>
      <c r="V480" s="9" t="s">
        <v>201</v>
      </c>
      <c r="W480" s="9"/>
      <c r="X480" s="1" t="s">
        <v>611</v>
      </c>
      <c r="Y480" s="1">
        <f t="shared" si="38"/>
        <v>-1.1186799462438353</v>
      </c>
      <c r="Z480" s="1">
        <f t="shared" si="39"/>
        <v>0.93330144957700478</v>
      </c>
      <c r="AA480" s="1" t="s">
        <v>202</v>
      </c>
      <c r="AB480" s="1" t="s">
        <v>8065</v>
      </c>
      <c r="AC480" s="1" t="s">
        <v>1220</v>
      </c>
    </row>
    <row r="481" spans="1:29" ht="13" x14ac:dyDescent="0.2">
      <c r="A481" s="1" t="s">
        <v>1047</v>
      </c>
      <c r="B481" s="1" t="s">
        <v>1048</v>
      </c>
      <c r="C481" s="1">
        <v>94</v>
      </c>
      <c r="D481" s="8">
        <v>22.48</v>
      </c>
      <c r="E481" s="8">
        <v>25.23</v>
      </c>
      <c r="F481" s="8">
        <v>60.629999637603802</v>
      </c>
      <c r="G481" s="8">
        <v>38.220000267028801</v>
      </c>
      <c r="H481" s="8">
        <v>30.169999599456801</v>
      </c>
      <c r="I481" s="2">
        <v>16</v>
      </c>
      <c r="J481" s="17">
        <v>0.83176368474960305</v>
      </c>
      <c r="K481" s="17">
        <v>0.14454400539398199</v>
      </c>
      <c r="L481" s="17">
        <v>0.76559662818908703</v>
      </c>
      <c r="M481" s="17">
        <v>0.136772885918617</v>
      </c>
      <c r="N481" s="3">
        <f t="shared" si="35"/>
        <v>0.46966930106282229</v>
      </c>
      <c r="O481" s="3">
        <f t="shared" si="36"/>
        <v>0.45507031679153448</v>
      </c>
      <c r="P481" s="3">
        <f t="shared" si="37"/>
        <v>0.38088134930151102</v>
      </c>
      <c r="Q481" s="9">
        <v>2.23E-2</v>
      </c>
      <c r="R481" s="9" t="s">
        <v>30</v>
      </c>
      <c r="S481" s="9">
        <v>0.21379999999999999</v>
      </c>
      <c r="T481" s="9" t="s">
        <v>201</v>
      </c>
      <c r="U481" s="9">
        <v>6.8699999999999997E-2</v>
      </c>
      <c r="V481" s="9" t="s">
        <v>201</v>
      </c>
      <c r="W481" s="9"/>
      <c r="X481" s="1" t="s">
        <v>1047</v>
      </c>
      <c r="Y481" s="1">
        <f t="shared" si="38"/>
        <v>-1.1358386092498403</v>
      </c>
      <c r="Z481" s="1">
        <f t="shared" si="39"/>
        <v>1.1630432629404497</v>
      </c>
      <c r="AA481" s="1" t="s">
        <v>202</v>
      </c>
      <c r="AB481" s="1" t="s">
        <v>8064</v>
      </c>
      <c r="AC481" s="1" t="s">
        <v>1220</v>
      </c>
    </row>
    <row r="482" spans="1:29" ht="13" x14ac:dyDescent="0.2">
      <c r="A482" s="1" t="s">
        <v>525</v>
      </c>
      <c r="B482" s="1" t="s">
        <v>526</v>
      </c>
      <c r="C482" s="1">
        <v>280</v>
      </c>
      <c r="D482" s="8">
        <v>8.5399999999999991</v>
      </c>
      <c r="E482" s="8">
        <v>9.86</v>
      </c>
      <c r="F482" s="8">
        <v>73.860001564025893</v>
      </c>
      <c r="G482" s="8">
        <v>38.640001416206402</v>
      </c>
      <c r="H482" s="8">
        <v>32.390001416206402</v>
      </c>
      <c r="I482" s="2">
        <v>8</v>
      </c>
      <c r="J482" s="17">
        <v>0.82413810491561901</v>
      </c>
      <c r="K482" s="17">
        <v>8.3176366984844194E-2</v>
      </c>
      <c r="L482" s="17">
        <v>1.0280163288116499</v>
      </c>
      <c r="M482" s="17">
        <v>8.3945997059345204E-2</v>
      </c>
      <c r="N482" s="3">
        <f t="shared" si="35"/>
        <v>0.50481919944286457</v>
      </c>
      <c r="O482" s="3">
        <f t="shared" si="36"/>
        <v>0.45404205098748207</v>
      </c>
      <c r="P482" s="3">
        <f t="shared" si="37"/>
        <v>0.49349661607074757</v>
      </c>
      <c r="Q482" s="9">
        <v>4.8500000000000001E-2</v>
      </c>
      <c r="R482" s="9" t="s">
        <v>30</v>
      </c>
      <c r="S482" s="9">
        <v>0.36249999999999999</v>
      </c>
      <c r="T482" s="9" t="s">
        <v>201</v>
      </c>
      <c r="U482" s="9">
        <v>0.1384</v>
      </c>
      <c r="V482" s="9" t="s">
        <v>201</v>
      </c>
      <c r="W482" s="9"/>
      <c r="X482" s="1" t="s">
        <v>525</v>
      </c>
      <c r="Y482" s="1">
        <f t="shared" si="38"/>
        <v>-1.1391021763542108</v>
      </c>
      <c r="Z482" s="1">
        <f t="shared" si="39"/>
        <v>0.85886390987926098</v>
      </c>
      <c r="AA482" s="1" t="s">
        <v>202</v>
      </c>
      <c r="AB482" s="1" t="s">
        <v>8000</v>
      </c>
      <c r="AC482" s="1" t="s">
        <v>1148</v>
      </c>
    </row>
    <row r="483" spans="1:29" ht="13" x14ac:dyDescent="0.2">
      <c r="A483" s="1" t="s">
        <v>853</v>
      </c>
      <c r="B483" s="1" t="s">
        <v>854</v>
      </c>
      <c r="C483" s="1">
        <v>42</v>
      </c>
      <c r="D483" s="8">
        <v>35.64</v>
      </c>
      <c r="E483" s="8">
        <v>36.799999999999997</v>
      </c>
      <c r="F483" s="8">
        <v>52.530002593994098</v>
      </c>
      <c r="G483" s="8">
        <v>33.329999446868896</v>
      </c>
      <c r="H483" s="8">
        <v>19.6700006723404</v>
      </c>
      <c r="I483" s="2">
        <v>22</v>
      </c>
      <c r="J483" s="17">
        <v>0.86297851800918601</v>
      </c>
      <c r="K483" s="17">
        <v>0.31332859396934498</v>
      </c>
      <c r="L483" s="17">
        <v>0.59156161546707198</v>
      </c>
      <c r="M483" s="17">
        <v>0.244343057274818</v>
      </c>
      <c r="N483" s="3">
        <f t="shared" si="35"/>
        <v>0.50305294618010521</v>
      </c>
      <c r="O483" s="3">
        <f t="shared" si="36"/>
        <v>0.45244510471820848</v>
      </c>
      <c r="P483" s="3">
        <f t="shared" si="37"/>
        <v>0.2830231664455633</v>
      </c>
      <c r="Q483" s="9">
        <v>1.11E-2</v>
      </c>
      <c r="R483" s="9" t="s">
        <v>30</v>
      </c>
      <c r="S483" s="9">
        <v>0.15659999999999999</v>
      </c>
      <c r="T483" s="9" t="s">
        <v>201</v>
      </c>
      <c r="U483" s="9">
        <v>3.9100000000000003E-2</v>
      </c>
      <c r="V483" s="9" t="s">
        <v>30</v>
      </c>
      <c r="W483" s="9"/>
      <c r="X483" s="1" t="s">
        <v>853</v>
      </c>
      <c r="Y483" s="1">
        <f t="shared" si="38"/>
        <v>-1.1441853346365358</v>
      </c>
      <c r="Z483" s="1">
        <f t="shared" si="39"/>
        <v>1.4078232426041331</v>
      </c>
      <c r="AA483" s="1" t="s">
        <v>202</v>
      </c>
      <c r="AB483" s="1" t="s">
        <v>8278</v>
      </c>
      <c r="AC483" s="1" t="s">
        <v>1329</v>
      </c>
    </row>
    <row r="484" spans="1:29" ht="13" x14ac:dyDescent="0.2">
      <c r="A484" s="1" t="s">
        <v>979</v>
      </c>
      <c r="B484" s="1" t="s">
        <v>980</v>
      </c>
      <c r="C484" s="1">
        <v>78</v>
      </c>
      <c r="D484" s="8">
        <v>26.33</v>
      </c>
      <c r="E484" s="8">
        <v>27.6</v>
      </c>
      <c r="F484" s="8">
        <v>53.670001029968297</v>
      </c>
      <c r="G484" s="8">
        <v>39.489999413490303</v>
      </c>
      <c r="H484" s="8">
        <v>35.1900011301041</v>
      </c>
      <c r="I484" s="2">
        <v>20</v>
      </c>
      <c r="J484" s="17">
        <v>0.81658238172531095</v>
      </c>
      <c r="K484" s="17">
        <v>8.6297847330570193E-2</v>
      </c>
      <c r="L484" s="17">
        <v>0.81658238172531095</v>
      </c>
      <c r="M484" s="17">
        <v>8.4722742438316304E-2</v>
      </c>
      <c r="N484" s="3">
        <f t="shared" si="35"/>
        <v>0.45104633830487711</v>
      </c>
      <c r="O484" s="3">
        <f t="shared" si="36"/>
        <v>0.45144011452794053</v>
      </c>
      <c r="P484" s="3">
        <f t="shared" si="37"/>
        <v>0.42208515595614582</v>
      </c>
      <c r="Q484" s="9">
        <v>2.76E-2</v>
      </c>
      <c r="R484" s="9" t="s">
        <v>30</v>
      </c>
      <c r="S484" s="9">
        <v>0.2288</v>
      </c>
      <c r="T484" s="9" t="s">
        <v>201</v>
      </c>
      <c r="U484" s="9">
        <v>8.0299999999999996E-2</v>
      </c>
      <c r="V484" s="9" t="s">
        <v>201</v>
      </c>
      <c r="W484" s="9"/>
      <c r="X484" s="1" t="s">
        <v>979</v>
      </c>
      <c r="Y484" s="1">
        <f t="shared" si="38"/>
        <v>-1.1473934741884049</v>
      </c>
      <c r="Z484" s="1">
        <f t="shared" si="39"/>
        <v>1.095284454721319</v>
      </c>
      <c r="AA484" s="1" t="s">
        <v>202</v>
      </c>
      <c r="AB484" s="1" t="s">
        <v>7628</v>
      </c>
      <c r="AC484" s="1" t="s">
        <v>1356</v>
      </c>
    </row>
    <row r="485" spans="1:29" ht="13" x14ac:dyDescent="0.2">
      <c r="A485" s="1" t="s">
        <v>1039</v>
      </c>
      <c r="B485" s="1" t="s">
        <v>1040</v>
      </c>
      <c r="C485" s="1">
        <v>174</v>
      </c>
      <c r="D485" s="8">
        <v>14.33</v>
      </c>
      <c r="E485" s="8">
        <v>15.08</v>
      </c>
      <c r="F485" s="8">
        <v>48.019999265670798</v>
      </c>
      <c r="G485" s="8">
        <v>27.559998631477399</v>
      </c>
      <c r="H485" s="8">
        <v>18.1600004434586</v>
      </c>
      <c r="I485" s="2">
        <v>9</v>
      </c>
      <c r="J485" s="17">
        <v>0.59156161546707198</v>
      </c>
      <c r="K485" s="17">
        <v>0.31045588850974998</v>
      </c>
      <c r="L485" s="17">
        <v>0.74473196268081698</v>
      </c>
      <c r="M485" s="17">
        <v>0.31045594811439498</v>
      </c>
      <c r="N485" s="3">
        <f t="shared" si="35"/>
        <v>0.48930135369300848</v>
      </c>
      <c r="O485" s="3">
        <f t="shared" si="36"/>
        <v>0.45100878179073345</v>
      </c>
      <c r="P485" s="3">
        <f t="shared" si="37"/>
        <v>0.21577251652236096</v>
      </c>
      <c r="Q485" s="9">
        <v>4.8999999999999998E-3</v>
      </c>
      <c r="R485" s="9" t="s">
        <v>30</v>
      </c>
      <c r="S485" s="9">
        <v>8.0799999999999997E-2</v>
      </c>
      <c r="T485" s="9" t="s">
        <v>201</v>
      </c>
      <c r="U485" s="9">
        <v>1.7899999999999999E-2</v>
      </c>
      <c r="V485" s="9" t="s">
        <v>30</v>
      </c>
      <c r="W485" s="9"/>
      <c r="X485" s="1" t="s">
        <v>1039</v>
      </c>
      <c r="Y485" s="1">
        <f t="shared" si="38"/>
        <v>-1.1487725697823286</v>
      </c>
      <c r="Z485" s="1">
        <f t="shared" si="39"/>
        <v>1.7471469690201069</v>
      </c>
      <c r="AA485" s="1" t="s">
        <v>202</v>
      </c>
      <c r="AB485" s="1" t="s">
        <v>7460</v>
      </c>
      <c r="AC485" s="1" t="s">
        <v>1202</v>
      </c>
    </row>
    <row r="486" spans="1:29" ht="13" x14ac:dyDescent="0.2">
      <c r="A486" s="1" t="s">
        <v>709</v>
      </c>
      <c r="B486" s="1" t="s">
        <v>710</v>
      </c>
      <c r="C486" s="1">
        <v>266</v>
      </c>
      <c r="D486" s="8">
        <v>9.3800000000000008</v>
      </c>
      <c r="E486" s="8">
        <v>9.8000000000000007</v>
      </c>
      <c r="F486" s="8">
        <v>40.939998626708999</v>
      </c>
      <c r="G486" s="8">
        <v>17.669999599456801</v>
      </c>
      <c r="H486" s="8">
        <v>10.9600000083447</v>
      </c>
      <c r="I486" s="2">
        <v>7</v>
      </c>
      <c r="J486" s="17">
        <v>0.49203950166702298</v>
      </c>
      <c r="K486" s="17">
        <v>0.27797129750251798</v>
      </c>
      <c r="L486" s="17">
        <v>0.794328212738037</v>
      </c>
      <c r="M486" s="17">
        <v>0.40926066040992698</v>
      </c>
      <c r="N486" s="3">
        <f t="shared" si="35"/>
        <v>0.49339991807937622</v>
      </c>
      <c r="O486" s="3">
        <f t="shared" si="36"/>
        <v>0.45065008103847498</v>
      </c>
      <c r="P486" s="3">
        <f t="shared" si="37"/>
        <v>0.21912598697537664</v>
      </c>
      <c r="Q486" s="9">
        <v>5.1999999999999998E-3</v>
      </c>
      <c r="R486" s="9" t="s">
        <v>30</v>
      </c>
      <c r="S486" s="9">
        <v>8.6400000000000005E-2</v>
      </c>
      <c r="T486" s="9" t="s">
        <v>201</v>
      </c>
      <c r="U486" s="9">
        <v>1.9E-2</v>
      </c>
      <c r="V486" s="9" t="s">
        <v>30</v>
      </c>
      <c r="W486" s="9"/>
      <c r="X486" s="1" t="s">
        <v>709</v>
      </c>
      <c r="Y486" s="1">
        <f t="shared" si="38"/>
        <v>-1.1499204447605056</v>
      </c>
      <c r="Z486" s="1">
        <f t="shared" si="39"/>
        <v>1.7212463990471711</v>
      </c>
      <c r="AA486" s="1" t="s">
        <v>202</v>
      </c>
      <c r="AB486" s="1" t="s">
        <v>7490</v>
      </c>
      <c r="AC486" s="1" t="s">
        <v>1148</v>
      </c>
    </row>
    <row r="487" spans="1:29" ht="13" x14ac:dyDescent="0.2">
      <c r="A487" s="1" t="s">
        <v>893</v>
      </c>
      <c r="B487" s="1" t="s">
        <v>894</v>
      </c>
      <c r="C487" s="1">
        <v>29</v>
      </c>
      <c r="D487" s="8">
        <v>40.409999999999997</v>
      </c>
      <c r="E487" s="8">
        <v>41.52</v>
      </c>
      <c r="F487" s="8">
        <v>78.600001335144</v>
      </c>
      <c r="G487" s="8">
        <v>66.809999942779498</v>
      </c>
      <c r="H487" s="8">
        <v>65.069997310638399</v>
      </c>
      <c r="I487" s="2">
        <v>37</v>
      </c>
      <c r="J487" s="17">
        <v>0.89536482095718395</v>
      </c>
      <c r="K487" s="17">
        <v>0.155596598982811</v>
      </c>
      <c r="L487" s="17">
        <v>0.74473196268081698</v>
      </c>
      <c r="M487" s="17">
        <v>0.136772885918617</v>
      </c>
      <c r="N487" s="3">
        <f t="shared" si="35"/>
        <v>0.48311656713485723</v>
      </c>
      <c r="O487" s="3">
        <f t="shared" si="36"/>
        <v>0.45016428083181403</v>
      </c>
      <c r="P487" s="3">
        <f t="shared" si="37"/>
        <v>0.39396045191658535</v>
      </c>
      <c r="Q487" s="9">
        <v>2.5499999999999998E-2</v>
      </c>
      <c r="R487" s="9" t="s">
        <v>30</v>
      </c>
      <c r="S487" s="9">
        <v>0.24229999999999999</v>
      </c>
      <c r="T487" s="9" t="s">
        <v>201</v>
      </c>
      <c r="U487" s="9">
        <v>7.8700000000000006E-2</v>
      </c>
      <c r="V487" s="9" t="s">
        <v>201</v>
      </c>
      <c r="W487" s="9"/>
      <c r="X487" s="1" t="s">
        <v>893</v>
      </c>
      <c r="Y487" s="1">
        <f t="shared" si="38"/>
        <v>-1.1514765070228838</v>
      </c>
      <c r="Z487" s="1">
        <f t="shared" si="39"/>
        <v>1.1040252676409354</v>
      </c>
      <c r="AA487" s="1" t="s">
        <v>202</v>
      </c>
      <c r="AB487" s="1" t="s">
        <v>7308</v>
      </c>
      <c r="AC487" s="1" t="s">
        <v>1148</v>
      </c>
    </row>
    <row r="488" spans="1:29" ht="13" x14ac:dyDescent="0.2">
      <c r="A488" s="1" t="s">
        <v>1029</v>
      </c>
      <c r="B488" s="1" t="s">
        <v>1030</v>
      </c>
      <c r="C488" s="1">
        <v>319</v>
      </c>
      <c r="D488" s="8">
        <v>7.01</v>
      </c>
      <c r="E488" s="8">
        <v>8.69</v>
      </c>
      <c r="F488" s="8">
        <v>29.890000820159901</v>
      </c>
      <c r="G488" s="8">
        <v>16.0899996757507</v>
      </c>
      <c r="H488" s="8">
        <v>10.7299998402596</v>
      </c>
      <c r="I488" s="2">
        <v>6</v>
      </c>
      <c r="J488" s="17">
        <v>0.84722739458084095</v>
      </c>
      <c r="K488" s="17">
        <v>4.2854849249124499E-2</v>
      </c>
      <c r="L488" s="17">
        <v>0.88715600967407204</v>
      </c>
      <c r="M488" s="17">
        <v>4.6989411115646397E-2</v>
      </c>
      <c r="N488" s="3">
        <f t="shared" si="35"/>
        <v>0.45605691615492094</v>
      </c>
      <c r="O488" s="3">
        <f t="shared" si="36"/>
        <v>0.44710840284824371</v>
      </c>
      <c r="P488" s="3">
        <f t="shared" si="37"/>
        <v>0.47502033058220294</v>
      </c>
      <c r="Q488" s="9">
        <v>3.7999999999999999E-2</v>
      </c>
      <c r="R488" s="9" t="s">
        <v>30</v>
      </c>
      <c r="S488" s="9">
        <v>0.27900000000000003</v>
      </c>
      <c r="T488" s="9" t="s">
        <v>201</v>
      </c>
      <c r="U488" s="9">
        <v>0.10589999999999999</v>
      </c>
      <c r="V488" s="9" t="s">
        <v>201</v>
      </c>
      <c r="W488" s="9"/>
      <c r="X488" s="1" t="s">
        <v>1029</v>
      </c>
      <c r="Y488" s="1">
        <f t="shared" si="38"/>
        <v>-1.1613034350869378</v>
      </c>
      <c r="Z488" s="1">
        <f t="shared" si="39"/>
        <v>0.97510403989251504</v>
      </c>
      <c r="AA488" s="1" t="s">
        <v>202</v>
      </c>
      <c r="AB488" s="1" t="s">
        <v>8241</v>
      </c>
      <c r="AC488" s="1" t="s">
        <v>1356</v>
      </c>
    </row>
    <row r="489" spans="1:29" ht="13" x14ac:dyDescent="0.2">
      <c r="A489" s="1" t="s">
        <v>1017</v>
      </c>
      <c r="B489" s="1" t="s">
        <v>1018</v>
      </c>
      <c r="C489" s="1">
        <v>465</v>
      </c>
      <c r="D489" s="8">
        <v>2.69</v>
      </c>
      <c r="E489" s="8">
        <v>3.01</v>
      </c>
      <c r="F489" s="8">
        <v>34.459999203681903</v>
      </c>
      <c r="G489" s="8">
        <v>9.2330001294612902</v>
      </c>
      <c r="H489" s="8">
        <v>2.3409999907016799</v>
      </c>
      <c r="I489" s="2">
        <v>2</v>
      </c>
      <c r="J489" s="17">
        <v>0.87902247905731201</v>
      </c>
      <c r="K489" s="17">
        <v>0.17218689620494801</v>
      </c>
      <c r="L489" s="17">
        <v>0.71779429912567105</v>
      </c>
      <c r="M489" s="17">
        <v>0.14321878552436801</v>
      </c>
      <c r="N489" s="3">
        <f t="shared" si="35"/>
        <v>0.47805561497807475</v>
      </c>
      <c r="O489" s="3">
        <f t="shared" si="36"/>
        <v>0.44499059766530957</v>
      </c>
      <c r="P489" s="3">
        <f t="shared" si="37"/>
        <v>0.37590798441856454</v>
      </c>
      <c r="Q489" s="9">
        <v>2.2100000000000002E-2</v>
      </c>
      <c r="R489" s="9" t="s">
        <v>30</v>
      </c>
      <c r="S489" s="9">
        <v>0.21909999999999999</v>
      </c>
      <c r="T489" s="9" t="s">
        <v>201</v>
      </c>
      <c r="U489" s="9">
        <v>6.9199999999999998E-2</v>
      </c>
      <c r="V489" s="9" t="s">
        <v>201</v>
      </c>
      <c r="W489" s="9"/>
      <c r="X489" s="1" t="s">
        <v>1017</v>
      </c>
      <c r="Y489" s="1">
        <f t="shared" si="38"/>
        <v>-1.1681532416059357</v>
      </c>
      <c r="Z489" s="1">
        <f t="shared" si="39"/>
        <v>1.1598939055432422</v>
      </c>
      <c r="AA489" s="1" t="s">
        <v>202</v>
      </c>
      <c r="AB489" s="1" t="s">
        <v>8254</v>
      </c>
      <c r="AC489" s="1" t="s">
        <v>1213</v>
      </c>
    </row>
    <row r="490" spans="1:29" ht="13" x14ac:dyDescent="0.2">
      <c r="A490" s="1" t="s">
        <v>50</v>
      </c>
      <c r="B490" s="1" t="s">
        <v>51</v>
      </c>
      <c r="C490" s="1">
        <v>106</v>
      </c>
      <c r="D490" s="8">
        <v>20.329999999999998</v>
      </c>
      <c r="E490" s="8">
        <v>22.33</v>
      </c>
      <c r="F490" s="8">
        <v>75.5800008773804</v>
      </c>
      <c r="G490" s="8">
        <v>74.4199991226196</v>
      </c>
      <c r="H490" s="8">
        <v>74.4199991226196</v>
      </c>
      <c r="I490" s="2">
        <v>16</v>
      </c>
      <c r="J490" s="17">
        <v>0.95499259233474698</v>
      </c>
      <c r="K490" s="17">
        <v>0.123594701290131</v>
      </c>
      <c r="L490" s="17">
        <v>0.76559662818908703</v>
      </c>
      <c r="M490" s="17">
        <v>0.104712851345539</v>
      </c>
      <c r="N490" s="3">
        <f t="shared" si="35"/>
        <v>0.48722419328987598</v>
      </c>
      <c r="O490" s="3">
        <f t="shared" si="36"/>
        <v>0.44459566473960904</v>
      </c>
      <c r="P490" s="3">
        <f t="shared" si="37"/>
        <v>0.43773653484897634</v>
      </c>
      <c r="Q490" s="9">
        <v>3.4000000000000002E-2</v>
      </c>
      <c r="R490" s="9" t="s">
        <v>30</v>
      </c>
      <c r="S490" s="9">
        <v>0.28799999999999998</v>
      </c>
      <c r="T490" s="9" t="s">
        <v>201</v>
      </c>
      <c r="U490" s="9">
        <v>0.10100000000000001</v>
      </c>
      <c r="V490" s="9" t="s">
        <v>201</v>
      </c>
      <c r="W490" s="9"/>
      <c r="X490" s="1" t="s">
        <v>50</v>
      </c>
      <c r="Y490" s="1">
        <f t="shared" si="38"/>
        <v>-1.1694342141993836</v>
      </c>
      <c r="Z490" s="1">
        <f t="shared" si="39"/>
        <v>0.99567862621735737</v>
      </c>
      <c r="AA490" s="1" t="s">
        <v>202</v>
      </c>
      <c r="AB490" s="1" t="s">
        <v>7381</v>
      </c>
      <c r="AC490" s="1" t="s">
        <v>1148</v>
      </c>
    </row>
    <row r="491" spans="1:29" ht="13" x14ac:dyDescent="0.2">
      <c r="A491" s="1" t="s">
        <v>851</v>
      </c>
      <c r="B491" s="1" t="s">
        <v>852</v>
      </c>
      <c r="C491" s="1">
        <v>451</v>
      </c>
      <c r="D491" s="8">
        <v>2.97</v>
      </c>
      <c r="E491" s="8">
        <v>4.8600000000000003</v>
      </c>
      <c r="F491" s="8">
        <v>64.109998941421495</v>
      </c>
      <c r="G491" s="8">
        <v>24.400000274181401</v>
      </c>
      <c r="H491" s="8">
        <v>10.530000180006001</v>
      </c>
      <c r="I491" s="2">
        <v>3</v>
      </c>
      <c r="J491" s="17">
        <v>0.65463608503341697</v>
      </c>
      <c r="K491" s="17">
        <v>0.10964780300855601</v>
      </c>
      <c r="L491" s="17">
        <v>1.0964782238006601</v>
      </c>
      <c r="M491" s="17">
        <v>0.233345806598663</v>
      </c>
      <c r="N491" s="3">
        <f t="shared" si="35"/>
        <v>0.52352697961032402</v>
      </c>
      <c r="O491" s="3">
        <f t="shared" si="36"/>
        <v>0.44399094581603998</v>
      </c>
      <c r="P491" s="3">
        <f t="shared" si="37"/>
        <v>0.44757264279633191</v>
      </c>
      <c r="Q491" s="9">
        <v>4.0399999999999998E-2</v>
      </c>
      <c r="R491" s="9" t="s">
        <v>30</v>
      </c>
      <c r="S491" s="9">
        <v>0.35249999999999998</v>
      </c>
      <c r="T491" s="9" t="s">
        <v>201</v>
      </c>
      <c r="U491" s="9">
        <v>0.1231</v>
      </c>
      <c r="V491" s="9" t="s">
        <v>201</v>
      </c>
      <c r="W491" s="9"/>
      <c r="X491" s="1" t="s">
        <v>851</v>
      </c>
      <c r="Y491" s="1">
        <f t="shared" si="38"/>
        <v>-1.1713978384910053</v>
      </c>
      <c r="Z491" s="1">
        <f t="shared" si="39"/>
        <v>0.90974194706868372</v>
      </c>
      <c r="AA491" s="1" t="s">
        <v>202</v>
      </c>
      <c r="AB491" s="1" t="s">
        <v>7640</v>
      </c>
      <c r="AC491" s="1" t="s">
        <v>1155</v>
      </c>
    </row>
    <row r="492" spans="1:29" ht="13" x14ac:dyDescent="0.2">
      <c r="A492" s="1" t="s">
        <v>52</v>
      </c>
      <c r="B492" s="1" t="s">
        <v>53</v>
      </c>
      <c r="C492" s="1">
        <v>129</v>
      </c>
      <c r="D492" s="8">
        <v>17.52</v>
      </c>
      <c r="E492" s="8">
        <v>18.399999999999999</v>
      </c>
      <c r="F492" s="8">
        <v>40.909999608993502</v>
      </c>
      <c r="G492" s="8">
        <v>20.939999818801901</v>
      </c>
      <c r="H492" s="8">
        <v>16.4000004529953</v>
      </c>
      <c r="I492" s="2">
        <v>14</v>
      </c>
      <c r="J492" s="17">
        <v>0.71121352910995495</v>
      </c>
      <c r="K492" s="17">
        <v>0.11803209781646699</v>
      </c>
      <c r="L492" s="17">
        <v>1</v>
      </c>
      <c r="M492" s="17">
        <v>0.17218685150146501</v>
      </c>
      <c r="N492" s="3">
        <f t="shared" si="35"/>
        <v>0.50035811960697174</v>
      </c>
      <c r="O492" s="3">
        <f t="shared" si="36"/>
        <v>0.44170019030571001</v>
      </c>
      <c r="P492" s="3">
        <f t="shared" si="37"/>
        <v>0.42738412874426429</v>
      </c>
      <c r="Q492" s="9">
        <v>3.3300000000000003E-2</v>
      </c>
      <c r="R492" s="9" t="s">
        <v>30</v>
      </c>
      <c r="S492" s="9">
        <v>0.2974</v>
      </c>
      <c r="T492" s="9" t="s">
        <v>201</v>
      </c>
      <c r="U492" s="9">
        <v>0.1014</v>
      </c>
      <c r="V492" s="9" t="s">
        <v>201</v>
      </c>
      <c r="W492" s="9"/>
      <c r="X492" s="1" t="s">
        <v>52</v>
      </c>
      <c r="Y492" s="1">
        <f t="shared" si="38"/>
        <v>-1.1788606409266724</v>
      </c>
      <c r="Z492" s="1">
        <f t="shared" si="39"/>
        <v>0.99396204500268281</v>
      </c>
      <c r="AA492" s="1" t="s">
        <v>202</v>
      </c>
      <c r="AB492" s="1" t="s">
        <v>7785</v>
      </c>
      <c r="AC492" s="1" t="s">
        <v>1624</v>
      </c>
    </row>
    <row r="493" spans="1:29" ht="13" x14ac:dyDescent="0.2">
      <c r="A493" s="1" t="s">
        <v>959</v>
      </c>
      <c r="B493" s="1" t="s">
        <v>960</v>
      </c>
      <c r="C493" s="1">
        <v>95</v>
      </c>
      <c r="D493" s="8">
        <v>22.41</v>
      </c>
      <c r="E493" s="8">
        <v>24.87</v>
      </c>
      <c r="F493" s="8">
        <v>32.4299991130829</v>
      </c>
      <c r="G493" s="8">
        <v>27.570000290870698</v>
      </c>
      <c r="H493" s="8">
        <v>23.420000076293899</v>
      </c>
      <c r="I493" s="2">
        <v>18</v>
      </c>
      <c r="J493" s="17">
        <v>0.68548822402954102</v>
      </c>
      <c r="K493" s="17">
        <v>0.105681702494621</v>
      </c>
      <c r="L493" s="17">
        <v>1.4060475826263401</v>
      </c>
      <c r="M493" s="17">
        <v>0.197696968913078</v>
      </c>
      <c r="N493" s="3">
        <f t="shared" si="35"/>
        <v>0.59872861951589507</v>
      </c>
      <c r="O493" s="3">
        <f t="shared" si="36"/>
        <v>0.44159259647130955</v>
      </c>
      <c r="P493" s="3">
        <f t="shared" si="37"/>
        <v>0.59531862178794392</v>
      </c>
      <c r="Q493" s="9">
        <v>9.98E-2</v>
      </c>
      <c r="R493" s="9" t="s">
        <v>201</v>
      </c>
      <c r="S493" s="9">
        <v>0.60699999999999998</v>
      </c>
      <c r="T493" s="9" t="s">
        <v>201</v>
      </c>
      <c r="U493" s="9">
        <v>0.27039999999999997</v>
      </c>
      <c r="V493" s="9" t="s">
        <v>201</v>
      </c>
      <c r="W493" s="9"/>
      <c r="X493" s="1" t="s">
        <v>959</v>
      </c>
      <c r="Y493" s="1">
        <f t="shared" si="38"/>
        <v>-1.1792121100984154</v>
      </c>
      <c r="Z493" s="1">
        <f t="shared" si="39"/>
        <v>0.56799331273040177</v>
      </c>
      <c r="AA493" s="1" t="s">
        <v>202</v>
      </c>
      <c r="AB493" s="1" t="s">
        <v>7347</v>
      </c>
      <c r="AC493" s="1" t="s">
        <v>1134</v>
      </c>
    </row>
    <row r="494" spans="1:29" ht="13" x14ac:dyDescent="0.2">
      <c r="A494" s="1" t="s">
        <v>665</v>
      </c>
      <c r="B494" s="1" t="s">
        <v>666</v>
      </c>
      <c r="C494" s="1">
        <v>406</v>
      </c>
      <c r="D494" s="8">
        <v>4.17</v>
      </c>
      <c r="E494" s="8">
        <v>4.3600000000000003</v>
      </c>
      <c r="F494" s="8">
        <v>25.499999523162799</v>
      </c>
      <c r="G494" s="8">
        <v>8.9489996433258092</v>
      </c>
      <c r="H494" s="8">
        <v>2.5730000808834999</v>
      </c>
      <c r="I494" s="2">
        <v>3</v>
      </c>
      <c r="J494" s="17">
        <v>0.69823241233825695</v>
      </c>
      <c r="K494" s="17">
        <v>9.8174802958965302E-2</v>
      </c>
      <c r="L494" s="17">
        <v>1.2823306322097801</v>
      </c>
      <c r="M494" s="17">
        <v>0.18030177056789401</v>
      </c>
      <c r="N494" s="3">
        <f t="shared" si="35"/>
        <v>0.56475990451872404</v>
      </c>
      <c r="O494" s="3">
        <f t="shared" si="36"/>
        <v>0.43926709145307552</v>
      </c>
      <c r="P494" s="3">
        <f t="shared" si="37"/>
        <v>0.54718442148304147</v>
      </c>
      <c r="Q494" s="9">
        <v>7.46E-2</v>
      </c>
      <c r="R494" s="9" t="s">
        <v>201</v>
      </c>
      <c r="S494" s="9">
        <v>0.50919999999999999</v>
      </c>
      <c r="T494" s="9" t="s">
        <v>201</v>
      </c>
      <c r="U494" s="9">
        <v>0.2099</v>
      </c>
      <c r="V494" s="9" t="s">
        <v>201</v>
      </c>
      <c r="W494" s="9"/>
      <c r="X494" s="1" t="s">
        <v>665</v>
      </c>
      <c r="Y494" s="1">
        <f t="shared" si="38"/>
        <v>-1.186829673708047</v>
      </c>
      <c r="Z494" s="1">
        <f t="shared" si="39"/>
        <v>0.67798756141759953</v>
      </c>
      <c r="AA494" s="1" t="s">
        <v>202</v>
      </c>
      <c r="AB494" s="1" t="s">
        <v>7897</v>
      </c>
      <c r="AC494" s="1" t="s">
        <v>1185</v>
      </c>
    </row>
    <row r="495" spans="1:29" ht="13" x14ac:dyDescent="0.2">
      <c r="A495" s="1" t="s">
        <v>721</v>
      </c>
      <c r="B495" s="1" t="s">
        <v>722</v>
      </c>
      <c r="C495" s="1">
        <v>251</v>
      </c>
      <c r="D495" s="8">
        <v>10.09</v>
      </c>
      <c r="E495" s="8">
        <v>12.02</v>
      </c>
      <c r="F495" s="8">
        <v>43.439999222755397</v>
      </c>
      <c r="G495" s="8">
        <v>18.2699993252754</v>
      </c>
      <c r="H495" s="8">
        <v>10.1499997079372</v>
      </c>
      <c r="I495" s="2">
        <v>8</v>
      </c>
      <c r="J495" s="17">
        <v>0.608134984970093</v>
      </c>
      <c r="K495" s="17">
        <v>0.20701409876346599</v>
      </c>
      <c r="L495" s="17">
        <v>0.86297851800918601</v>
      </c>
      <c r="M495" s="17">
        <v>0.27039584517478898</v>
      </c>
      <c r="N495" s="3">
        <f t="shared" si="35"/>
        <v>0.48713086172938347</v>
      </c>
      <c r="O495" s="3">
        <f t="shared" si="36"/>
        <v>0.43926541507244099</v>
      </c>
      <c r="P495" s="3">
        <f t="shared" si="37"/>
        <v>0.30623679665018372</v>
      </c>
      <c r="Q495" s="9">
        <v>1.3100000000000001E-2</v>
      </c>
      <c r="R495" s="9" t="s">
        <v>30</v>
      </c>
      <c r="S495" s="9">
        <v>0.16270000000000001</v>
      </c>
      <c r="T495" s="9" t="s">
        <v>201</v>
      </c>
      <c r="U495" s="9">
        <v>4.41E-2</v>
      </c>
      <c r="V495" s="9" t="s">
        <v>30</v>
      </c>
      <c r="W495" s="9"/>
      <c r="X495" s="1" t="s">
        <v>721</v>
      </c>
      <c r="Y495" s="1">
        <f t="shared" si="38"/>
        <v>-1.1868351794941396</v>
      </c>
      <c r="Z495" s="1">
        <f t="shared" si="39"/>
        <v>1.3555614105321614</v>
      </c>
      <c r="AA495" s="1" t="s">
        <v>202</v>
      </c>
      <c r="AB495" s="1" t="s">
        <v>7524</v>
      </c>
      <c r="AC495" s="1" t="s">
        <v>1356</v>
      </c>
    </row>
    <row r="496" spans="1:29" ht="13" x14ac:dyDescent="0.2">
      <c r="A496" s="1" t="s">
        <v>86</v>
      </c>
      <c r="B496" s="1" t="s">
        <v>87</v>
      </c>
      <c r="C496" s="1">
        <v>413</v>
      </c>
      <c r="D496" s="8">
        <v>4.09</v>
      </c>
      <c r="E496" s="8">
        <v>4.12</v>
      </c>
      <c r="F496" s="8">
        <v>39.469999074935899</v>
      </c>
      <c r="G496" s="8">
        <v>12.4600000679493</v>
      </c>
      <c r="H496" s="8">
        <v>7.1220003068447104</v>
      </c>
      <c r="I496" s="2">
        <v>3</v>
      </c>
      <c r="J496" s="17">
        <v>0.114815399050713</v>
      </c>
      <c r="K496" s="17">
        <v>0.751622915267944</v>
      </c>
      <c r="L496" s="17">
        <v>0.115877732634544</v>
      </c>
      <c r="M496" s="17">
        <v>0.75857758522033703</v>
      </c>
      <c r="N496" s="3">
        <f t="shared" si="35"/>
        <v>0.43522340804338455</v>
      </c>
      <c r="O496" s="3">
        <f t="shared" si="36"/>
        <v>0.43375032395124397</v>
      </c>
      <c r="P496" s="3">
        <f t="shared" si="37"/>
        <v>0.36937312873692019</v>
      </c>
      <c r="Q496" s="9">
        <v>1.84E-2</v>
      </c>
      <c r="R496" s="9" t="s">
        <v>30</v>
      </c>
      <c r="S496" s="9">
        <v>0.16830000000000001</v>
      </c>
      <c r="T496" s="9" t="s">
        <v>201</v>
      </c>
      <c r="U496" s="9">
        <v>5.5100000000000003E-2</v>
      </c>
      <c r="V496" s="9" t="s">
        <v>201</v>
      </c>
      <c r="W496" s="9"/>
      <c r="X496" s="1" t="s">
        <v>86</v>
      </c>
      <c r="Y496" s="1">
        <f t="shared" si="38"/>
        <v>-1.2050632597032565</v>
      </c>
      <c r="Z496" s="1">
        <f t="shared" si="39"/>
        <v>1.2588484011482148</v>
      </c>
      <c r="AA496" s="1" t="s">
        <v>202</v>
      </c>
      <c r="AB496" s="1" t="s">
        <v>8008</v>
      </c>
      <c r="AC496" s="1" t="s">
        <v>1148</v>
      </c>
    </row>
    <row r="497" spans="1:29" ht="13" x14ac:dyDescent="0.2">
      <c r="A497" s="1" t="s">
        <v>955</v>
      </c>
      <c r="B497" s="1" t="s">
        <v>956</v>
      </c>
      <c r="C497" s="1">
        <v>52</v>
      </c>
      <c r="D497" s="8">
        <v>32.01</v>
      </c>
      <c r="E497" s="8">
        <v>32.049999999999997</v>
      </c>
      <c r="F497" s="8">
        <v>87.199997901916504</v>
      </c>
      <c r="G497" s="8">
        <v>85.369998216629</v>
      </c>
      <c r="H497" s="8">
        <v>85.369998216629</v>
      </c>
      <c r="I497" s="2">
        <v>24</v>
      </c>
      <c r="J497" s="17">
        <v>0.71121352910995495</v>
      </c>
      <c r="K497" s="17">
        <v>0.161435902118683</v>
      </c>
      <c r="L497" s="17">
        <v>0.69823241233825695</v>
      </c>
      <c r="M497" s="17">
        <v>0.14996849000453899</v>
      </c>
      <c r="N497" s="3">
        <f t="shared" si="35"/>
        <v>0.43021258339285851</v>
      </c>
      <c r="O497" s="3">
        <f t="shared" si="36"/>
        <v>0.42983415722846996</v>
      </c>
      <c r="P497" s="3">
        <f t="shared" si="37"/>
        <v>0.31705615510906149</v>
      </c>
      <c r="Q497" s="9">
        <v>1.1900000000000001E-2</v>
      </c>
      <c r="R497" s="9" t="s">
        <v>30</v>
      </c>
      <c r="S497" s="9">
        <v>0.122</v>
      </c>
      <c r="T497" s="9" t="s">
        <v>201</v>
      </c>
      <c r="U497" s="9">
        <v>3.6900000000000002E-2</v>
      </c>
      <c r="V497" s="9" t="s">
        <v>30</v>
      </c>
      <c r="W497" s="9"/>
      <c r="X497" s="1" t="s">
        <v>955</v>
      </c>
      <c r="Y497" s="1">
        <f t="shared" si="38"/>
        <v>-1.2181479622703644</v>
      </c>
      <c r="Z497" s="1">
        <f t="shared" si="39"/>
        <v>1.4329736338409396</v>
      </c>
      <c r="AA497" s="1" t="s">
        <v>202</v>
      </c>
      <c r="AB497" s="1" t="s">
        <v>7373</v>
      </c>
      <c r="AC497" s="1" t="s">
        <v>1148</v>
      </c>
    </row>
    <row r="498" spans="1:29" ht="13" x14ac:dyDescent="0.2">
      <c r="A498" s="1" t="s">
        <v>983</v>
      </c>
      <c r="B498" s="1" t="s">
        <v>984</v>
      </c>
      <c r="C498" s="1">
        <v>139</v>
      </c>
      <c r="D498" s="8">
        <v>16.440000000000001</v>
      </c>
      <c r="E498" s="8">
        <v>18.850000000000001</v>
      </c>
      <c r="F498" s="8">
        <v>81.620001792907701</v>
      </c>
      <c r="G498" s="8">
        <v>49.729999899864197</v>
      </c>
      <c r="H498" s="8">
        <v>38.3799999952316</v>
      </c>
      <c r="I498" s="2">
        <v>11</v>
      </c>
      <c r="J498" s="17">
        <v>0.94623708724975597</v>
      </c>
      <c r="K498" s="17">
        <v>0.175388097763062</v>
      </c>
      <c r="L498" s="17">
        <v>0.67297667264938399</v>
      </c>
      <c r="M498" s="17">
        <v>0.125892534852028</v>
      </c>
      <c r="N498" s="3">
        <f t="shared" si="35"/>
        <v>0.48012359812855754</v>
      </c>
      <c r="O498" s="3">
        <f t="shared" si="36"/>
        <v>0.42418238520622298</v>
      </c>
      <c r="P498" s="3">
        <f t="shared" si="37"/>
        <v>0.39698760033780339</v>
      </c>
      <c r="Q498" s="9">
        <v>2.5700000000000001E-2</v>
      </c>
      <c r="R498" s="9" t="s">
        <v>30</v>
      </c>
      <c r="S498" s="9">
        <v>0.24129999999999999</v>
      </c>
      <c r="T498" s="9" t="s">
        <v>201</v>
      </c>
      <c r="U498" s="9">
        <v>7.9100000000000004E-2</v>
      </c>
      <c r="V498" s="9" t="s">
        <v>201</v>
      </c>
      <c r="W498" s="9"/>
      <c r="X498" s="1" t="s">
        <v>983</v>
      </c>
      <c r="Y498" s="1">
        <f t="shared" si="38"/>
        <v>-1.2372433827960572</v>
      </c>
      <c r="Z498" s="1">
        <f t="shared" si="39"/>
        <v>1.1018235165023234</v>
      </c>
      <c r="AA498" s="1" t="s">
        <v>202</v>
      </c>
      <c r="AB498" s="1" t="s">
        <v>7677</v>
      </c>
      <c r="AC498" s="1" t="s">
        <v>1148</v>
      </c>
    </row>
    <row r="499" spans="1:29" ht="13" x14ac:dyDescent="0.2">
      <c r="A499" s="1" t="s">
        <v>909</v>
      </c>
      <c r="B499" s="1" t="s">
        <v>910</v>
      </c>
      <c r="C499" s="1">
        <v>24</v>
      </c>
      <c r="D499" s="8">
        <v>42.81</v>
      </c>
      <c r="E499" s="8">
        <v>42.68</v>
      </c>
      <c r="F499" s="8">
        <v>92.419999837875395</v>
      </c>
      <c r="G499" s="8">
        <v>78.339999914169297</v>
      </c>
      <c r="H499" s="8">
        <v>75.809997320175199</v>
      </c>
      <c r="I499" s="2">
        <v>31</v>
      </c>
      <c r="J499" s="17">
        <v>1.1912419795989999</v>
      </c>
      <c r="K499" s="17">
        <v>0.161435902118683</v>
      </c>
      <c r="L499" s="17">
        <v>0.68548822402954102</v>
      </c>
      <c r="M499" s="17">
        <v>0.109647817909718</v>
      </c>
      <c r="N499" s="3">
        <f t="shared" si="35"/>
        <v>0.53695348091423545</v>
      </c>
      <c r="O499" s="3">
        <f t="shared" si="36"/>
        <v>0.42346206307411205</v>
      </c>
      <c r="P499" s="3">
        <f t="shared" si="37"/>
        <v>0.50785811372984124</v>
      </c>
      <c r="Q499" s="9">
        <v>5.74E-2</v>
      </c>
      <c r="R499" s="9" t="s">
        <v>201</v>
      </c>
      <c r="S499" s="9">
        <v>0.42780000000000001</v>
      </c>
      <c r="T499" s="9" t="s">
        <v>201</v>
      </c>
      <c r="U499" s="9">
        <v>0.16569999999999999</v>
      </c>
      <c r="V499" s="9" t="s">
        <v>201</v>
      </c>
      <c r="W499" s="9"/>
      <c r="X499" s="1" t="s">
        <v>909</v>
      </c>
      <c r="Y499" s="1">
        <f t="shared" si="38"/>
        <v>-1.239695367045115</v>
      </c>
      <c r="Z499" s="1">
        <f t="shared" si="39"/>
        <v>0.78067749158066324</v>
      </c>
      <c r="AA499" s="1" t="s">
        <v>202</v>
      </c>
      <c r="AB499" s="1" t="s">
        <v>7387</v>
      </c>
      <c r="AC499" s="1" t="s">
        <v>1148</v>
      </c>
    </row>
    <row r="500" spans="1:29" ht="13" x14ac:dyDescent="0.2">
      <c r="A500" s="1" t="s">
        <v>1051</v>
      </c>
      <c r="B500" s="1" t="s">
        <v>1052</v>
      </c>
      <c r="C500" s="1">
        <v>236</v>
      </c>
      <c r="D500" s="8">
        <v>10.9</v>
      </c>
      <c r="E500" s="8">
        <v>11.34</v>
      </c>
      <c r="F500" s="8">
        <v>56.5199971199036</v>
      </c>
      <c r="G500" s="8">
        <v>29.7699987888336</v>
      </c>
      <c r="H500" s="8">
        <v>16.050000488758101</v>
      </c>
      <c r="I500" s="2">
        <v>8</v>
      </c>
      <c r="J500" s="17">
        <v>0.87902247905731201</v>
      </c>
      <c r="K500" s="17">
        <v>7.8704580664634705E-2</v>
      </c>
      <c r="L500" s="17">
        <v>0.76559662818908703</v>
      </c>
      <c r="M500" s="17">
        <v>7.3113910853862804E-2</v>
      </c>
      <c r="N500" s="3">
        <f t="shared" si="35"/>
        <v>0.4491093996912241</v>
      </c>
      <c r="O500" s="3">
        <f t="shared" si="36"/>
        <v>0.42215060442686086</v>
      </c>
      <c r="P500" s="3">
        <f t="shared" si="37"/>
        <v>0.43342118053015422</v>
      </c>
      <c r="Q500" s="9">
        <v>2.9399999999999999E-2</v>
      </c>
      <c r="R500" s="9" t="s">
        <v>30</v>
      </c>
      <c r="S500" s="9">
        <v>0.23619999999999999</v>
      </c>
      <c r="T500" s="9" t="s">
        <v>201</v>
      </c>
      <c r="U500" s="9">
        <v>8.4500000000000006E-2</v>
      </c>
      <c r="V500" s="9" t="s">
        <v>201</v>
      </c>
      <c r="W500" s="9"/>
      <c r="X500" s="1" t="s">
        <v>1051</v>
      </c>
      <c r="Y500" s="1">
        <f t="shared" si="38"/>
        <v>-1.244170315154097</v>
      </c>
      <c r="Z500" s="1">
        <f t="shared" si="39"/>
        <v>1.0731432910503076</v>
      </c>
      <c r="AA500" s="1" t="s">
        <v>202</v>
      </c>
      <c r="AB500" s="1" t="s">
        <v>7678</v>
      </c>
      <c r="AC500" s="1" t="s">
        <v>1134</v>
      </c>
    </row>
    <row r="501" spans="1:29" ht="13" x14ac:dyDescent="0.2">
      <c r="A501" s="1" t="s">
        <v>44</v>
      </c>
      <c r="B501" s="1" t="s">
        <v>45</v>
      </c>
      <c r="C501" s="1">
        <v>49</v>
      </c>
      <c r="D501" s="8">
        <v>33.08</v>
      </c>
      <c r="E501" s="8">
        <v>33.47</v>
      </c>
      <c r="F501" s="8">
        <v>53.179997205734303</v>
      </c>
      <c r="G501" s="8">
        <v>46.819999814033501</v>
      </c>
      <c r="H501" s="8">
        <v>43.059998750686603</v>
      </c>
      <c r="I501" s="2">
        <v>26</v>
      </c>
      <c r="J501" s="17">
        <v>0.89536482095718395</v>
      </c>
      <c r="K501" s="17">
        <v>0.129419595003128</v>
      </c>
      <c r="L501" s="17">
        <v>0.71121352910995495</v>
      </c>
      <c r="M501" s="17">
        <v>0.115877732634544</v>
      </c>
      <c r="N501" s="3">
        <f t="shared" si="35"/>
        <v>0.46296891942620266</v>
      </c>
      <c r="O501" s="3">
        <f t="shared" si="36"/>
        <v>0.4203165620565415</v>
      </c>
      <c r="P501" s="3">
        <f t="shared" si="37"/>
        <v>0.40013291361303127</v>
      </c>
      <c r="Q501" s="9">
        <v>2.4899999999999999E-2</v>
      </c>
      <c r="R501" s="9" t="s">
        <v>30</v>
      </c>
      <c r="S501" s="9">
        <v>0.22339999999999999</v>
      </c>
      <c r="T501" s="9" t="s">
        <v>201</v>
      </c>
      <c r="U501" s="9">
        <v>7.4800000000000005E-2</v>
      </c>
      <c r="V501" s="9" t="s">
        <v>201</v>
      </c>
      <c r="W501" s="9"/>
      <c r="X501" s="1" t="s">
        <v>44</v>
      </c>
      <c r="Y501" s="1">
        <f t="shared" si="38"/>
        <v>-1.2504517896559182</v>
      </c>
      <c r="Z501" s="1">
        <f t="shared" si="39"/>
        <v>1.1260984021355387</v>
      </c>
      <c r="AA501" s="1" t="s">
        <v>202</v>
      </c>
      <c r="AB501" s="1" t="s">
        <v>7483</v>
      </c>
      <c r="AC501" s="1" t="s">
        <v>1148</v>
      </c>
    </row>
    <row r="502" spans="1:29" ht="13" x14ac:dyDescent="0.2">
      <c r="A502" s="1" t="s">
        <v>687</v>
      </c>
      <c r="B502" s="1" t="s">
        <v>688</v>
      </c>
      <c r="C502" s="1">
        <v>558</v>
      </c>
      <c r="D502" s="8">
        <v>1.7</v>
      </c>
      <c r="E502" s="8">
        <v>3.2</v>
      </c>
      <c r="F502" s="8">
        <v>38.209998607635498</v>
      </c>
      <c r="G502" s="8">
        <v>5.7110000401735297</v>
      </c>
      <c r="H502" s="8">
        <v>2.1810000762343398</v>
      </c>
      <c r="I502" s="2">
        <v>3</v>
      </c>
      <c r="J502" s="17">
        <v>0.648634374141693</v>
      </c>
      <c r="K502" s="17">
        <v>0.12022639811039</v>
      </c>
      <c r="L502" s="17">
        <v>1.07646524906158</v>
      </c>
      <c r="M502" s="17">
        <v>0.188799127936363</v>
      </c>
      <c r="N502" s="3">
        <f t="shared" si="35"/>
        <v>0.50853128731250652</v>
      </c>
      <c r="O502" s="3">
        <f t="shared" si="36"/>
        <v>0.418716751039028</v>
      </c>
      <c r="P502" s="3">
        <f t="shared" si="37"/>
        <v>0.44541635973721799</v>
      </c>
      <c r="Q502" s="9">
        <v>3.7999999999999999E-2</v>
      </c>
      <c r="R502" s="9" t="s">
        <v>30</v>
      </c>
      <c r="S502" s="9">
        <v>0.32629999999999998</v>
      </c>
      <c r="T502" s="9" t="s">
        <v>201</v>
      </c>
      <c r="U502" s="9">
        <v>0.1144</v>
      </c>
      <c r="V502" s="9" t="s">
        <v>201</v>
      </c>
      <c r="W502" s="9"/>
      <c r="X502" s="1" t="s">
        <v>687</v>
      </c>
      <c r="Y502" s="1">
        <f t="shared" si="38"/>
        <v>-1.255953459690619</v>
      </c>
      <c r="Z502" s="1">
        <f t="shared" si="39"/>
        <v>0.9415739755429946</v>
      </c>
      <c r="AA502" s="1" t="s">
        <v>202</v>
      </c>
      <c r="AB502" s="1" t="s">
        <v>7602</v>
      </c>
      <c r="AC502" s="1" t="s">
        <v>1140</v>
      </c>
    </row>
    <row r="503" spans="1:29" ht="13" x14ac:dyDescent="0.2">
      <c r="A503" s="1" t="s">
        <v>1061</v>
      </c>
      <c r="B503" s="1" t="s">
        <v>1062</v>
      </c>
      <c r="C503" s="1">
        <v>77</v>
      </c>
      <c r="D503" s="8">
        <v>26.46</v>
      </c>
      <c r="E503" s="8">
        <v>27.24</v>
      </c>
      <c r="F503" s="8">
        <v>49.300000071525602</v>
      </c>
      <c r="G503" s="8">
        <v>27.0999997854233</v>
      </c>
      <c r="H503" s="8">
        <v>19.2300006747246</v>
      </c>
      <c r="I503" s="2">
        <v>17</v>
      </c>
      <c r="J503" s="17">
        <v>0.76559662818908703</v>
      </c>
      <c r="K503" s="17">
        <v>0.25118860602378801</v>
      </c>
      <c r="L503" s="17">
        <v>0.58076441287994396</v>
      </c>
      <c r="M503" s="17">
        <v>0.197696968913078</v>
      </c>
      <c r="N503" s="3">
        <f t="shared" si="35"/>
        <v>0.44881165400147421</v>
      </c>
      <c r="O503" s="3">
        <f t="shared" si="36"/>
        <v>0.41597650945186598</v>
      </c>
      <c r="P503" s="3">
        <f t="shared" si="37"/>
        <v>0.27072600207942193</v>
      </c>
      <c r="Q503" s="9">
        <v>8.0999999999999996E-3</v>
      </c>
      <c r="R503" s="9" t="s">
        <v>30</v>
      </c>
      <c r="S503" s="9">
        <v>9.8799999999999999E-2</v>
      </c>
      <c r="T503" s="9" t="s">
        <v>201</v>
      </c>
      <c r="U503" s="9">
        <v>2.6700000000000002E-2</v>
      </c>
      <c r="V503" s="9" t="s">
        <v>30</v>
      </c>
      <c r="W503" s="9"/>
      <c r="X503" s="1" t="s">
        <v>1061</v>
      </c>
      <c r="Y503" s="1">
        <f t="shared" si="38"/>
        <v>-1.2654260344396795</v>
      </c>
      <c r="Z503" s="1">
        <f t="shared" si="39"/>
        <v>1.5734887386354248</v>
      </c>
      <c r="AA503" s="1" t="s">
        <v>202</v>
      </c>
      <c r="AB503" s="1" t="s">
        <v>8225</v>
      </c>
      <c r="AC503" s="1" t="s">
        <v>1155</v>
      </c>
    </row>
    <row r="504" spans="1:29" ht="13" x14ac:dyDescent="0.2">
      <c r="A504" s="1" t="s">
        <v>783</v>
      </c>
      <c r="B504" s="1" t="s">
        <v>784</v>
      </c>
      <c r="C504" s="1">
        <v>48</v>
      </c>
      <c r="D504" s="8">
        <v>33.99</v>
      </c>
      <c r="E504" s="8">
        <v>35.11</v>
      </c>
      <c r="F504" s="8">
        <v>72.549998760223403</v>
      </c>
      <c r="G504" s="8">
        <v>61.180001497268698</v>
      </c>
      <c r="H504" s="8">
        <v>54.900002479553201</v>
      </c>
      <c r="I504" s="2">
        <v>36</v>
      </c>
      <c r="J504" s="17">
        <v>1.0964779853820801</v>
      </c>
      <c r="K504" s="17">
        <v>0.18535320460796401</v>
      </c>
      <c r="L504" s="17">
        <v>0.64268773794174205</v>
      </c>
      <c r="M504" s="17">
        <v>0.129419580101967</v>
      </c>
      <c r="N504" s="3">
        <f t="shared" si="35"/>
        <v>0.51348462700843822</v>
      </c>
      <c r="O504" s="3">
        <f t="shared" si="36"/>
        <v>0.41402047127485303</v>
      </c>
      <c r="P504" s="3">
        <f t="shared" si="37"/>
        <v>0.45157165928360693</v>
      </c>
      <c r="Q504" s="9">
        <v>0.04</v>
      </c>
      <c r="R504" s="9" t="s">
        <v>30</v>
      </c>
      <c r="S504" s="9">
        <v>0.3397</v>
      </c>
      <c r="T504" s="9" t="s">
        <v>201</v>
      </c>
      <c r="U504" s="9">
        <v>0.1202</v>
      </c>
      <c r="V504" s="9" t="s">
        <v>201</v>
      </c>
      <c r="W504" s="9"/>
      <c r="X504" s="1" t="s">
        <v>783</v>
      </c>
      <c r="Y504" s="1">
        <f t="shared" si="38"/>
        <v>-1.2722259912290701</v>
      </c>
      <c r="Z504" s="1">
        <f t="shared" si="39"/>
        <v>0.92009553233327923</v>
      </c>
      <c r="AA504" s="1" t="s">
        <v>202</v>
      </c>
      <c r="AB504" s="1" t="s">
        <v>7482</v>
      </c>
      <c r="AC504" s="1" t="s">
        <v>1148</v>
      </c>
    </row>
    <row r="505" spans="1:29" ht="13" x14ac:dyDescent="0.2">
      <c r="A505" s="1" t="s">
        <v>36</v>
      </c>
      <c r="B505" s="1" t="s">
        <v>37</v>
      </c>
      <c r="C505" s="1">
        <v>53</v>
      </c>
      <c r="D505" s="8">
        <v>31.63</v>
      </c>
      <c r="E505" s="8">
        <v>31.9</v>
      </c>
      <c r="F505" s="8">
        <v>69.870001077652006</v>
      </c>
      <c r="G505" s="8">
        <v>66.030001640319796</v>
      </c>
      <c r="H505" s="8">
        <v>63.459998369216898</v>
      </c>
      <c r="I505" s="2">
        <v>27</v>
      </c>
      <c r="J505" s="17">
        <v>0.81658238172531095</v>
      </c>
      <c r="K505" s="17">
        <v>6.6069342195987701E-2</v>
      </c>
      <c r="L505" s="17">
        <v>0.75857758522033703</v>
      </c>
      <c r="M505" s="17">
        <v>6.1944108456373201E-2</v>
      </c>
      <c r="N505" s="3">
        <f t="shared" si="35"/>
        <v>0.42579335439950222</v>
      </c>
      <c r="O505" s="3">
        <f t="shared" si="36"/>
        <v>0.41232346370816236</v>
      </c>
      <c r="P505" s="3">
        <f t="shared" si="37"/>
        <v>0.41842922415881534</v>
      </c>
      <c r="Q505" s="9">
        <v>2.5000000000000001E-2</v>
      </c>
      <c r="R505" s="9" t="s">
        <v>30</v>
      </c>
      <c r="S505" s="9">
        <v>0.1993</v>
      </c>
      <c r="T505" s="9" t="s">
        <v>201</v>
      </c>
      <c r="U505" s="9">
        <v>7.1099999999999997E-2</v>
      </c>
      <c r="V505" s="9" t="s">
        <v>201</v>
      </c>
      <c r="W505" s="9"/>
      <c r="X505" s="1" t="s">
        <v>36</v>
      </c>
      <c r="Y505" s="1">
        <f t="shared" si="38"/>
        <v>-1.2781515332194116</v>
      </c>
      <c r="Z505" s="1">
        <f t="shared" si="39"/>
        <v>1.1481303992702336</v>
      </c>
      <c r="AA505" s="1" t="s">
        <v>202</v>
      </c>
      <c r="AB505" s="1" t="s">
        <v>8304</v>
      </c>
      <c r="AC505" s="1" t="s">
        <v>1148</v>
      </c>
    </row>
    <row r="506" spans="1:29" ht="13" x14ac:dyDescent="0.2">
      <c r="A506" s="1" t="s">
        <v>353</v>
      </c>
      <c r="B506" s="1" t="s">
        <v>354</v>
      </c>
      <c r="C506" s="1">
        <v>14</v>
      </c>
      <c r="D506" s="8">
        <v>56.74</v>
      </c>
      <c r="E506" s="8">
        <v>58.63</v>
      </c>
      <c r="F506" s="8">
        <v>61.489999294280999</v>
      </c>
      <c r="G506" s="8">
        <v>47.789999842643702</v>
      </c>
      <c r="H506" s="8">
        <v>35.310000181198099</v>
      </c>
      <c r="I506" s="2">
        <v>33</v>
      </c>
      <c r="J506" s="17">
        <v>1.4588140249252299</v>
      </c>
      <c r="K506" s="17">
        <v>0.10964780300855601</v>
      </c>
      <c r="L506" s="17">
        <v>0.71121352910995495</v>
      </c>
      <c r="M506" s="17">
        <v>6.6680677235126495E-2</v>
      </c>
      <c r="N506" s="3">
        <f t="shared" si="35"/>
        <v>0.58658900856971685</v>
      </c>
      <c r="O506" s="3">
        <f t="shared" si="36"/>
        <v>0.41043066605925549</v>
      </c>
      <c r="P506" s="3">
        <f t="shared" si="37"/>
        <v>0.6516863603578823</v>
      </c>
      <c r="Q506" s="9">
        <v>0.1163</v>
      </c>
      <c r="R506" s="9" t="s">
        <v>201</v>
      </c>
      <c r="S506" s="9">
        <v>0.61429999999999996</v>
      </c>
      <c r="T506" s="9" t="s">
        <v>201</v>
      </c>
      <c r="U506" s="9">
        <v>0.29399999999999998</v>
      </c>
      <c r="V506" s="9" t="s">
        <v>201</v>
      </c>
      <c r="W506" s="9"/>
      <c r="X506" s="1" t="s">
        <v>353</v>
      </c>
      <c r="Y506" s="1">
        <f t="shared" si="38"/>
        <v>-1.2847895663820423</v>
      </c>
      <c r="Z506" s="1">
        <f t="shared" si="39"/>
        <v>0.53165266958784274</v>
      </c>
      <c r="AA506" s="1" t="s">
        <v>202</v>
      </c>
      <c r="AB506" s="1" t="s">
        <v>7533</v>
      </c>
      <c r="AC506" s="1" t="s">
        <v>1155</v>
      </c>
    </row>
    <row r="507" spans="1:29" ht="13" x14ac:dyDescent="0.2">
      <c r="A507" s="1" t="s">
        <v>505</v>
      </c>
      <c r="B507" s="1" t="s">
        <v>506</v>
      </c>
      <c r="C507" s="1">
        <v>254</v>
      </c>
      <c r="D507" s="8">
        <v>10.02</v>
      </c>
      <c r="E507" s="8">
        <v>10.65</v>
      </c>
      <c r="F507" s="8">
        <v>45.010000467300401</v>
      </c>
      <c r="G507" s="8">
        <v>21.989999711513502</v>
      </c>
      <c r="H507" s="8">
        <v>12.5300005078316</v>
      </c>
      <c r="I507" s="2">
        <v>9</v>
      </c>
      <c r="J507" s="17">
        <v>0.608134984970093</v>
      </c>
      <c r="K507" s="17">
        <v>0.17864879965782199</v>
      </c>
      <c r="L507" s="17">
        <v>0.71779429912567105</v>
      </c>
      <c r="M507" s="17">
        <v>0.201372429728508</v>
      </c>
      <c r="N507" s="3">
        <f t="shared" si="35"/>
        <v>0.42648762837052351</v>
      </c>
      <c r="O507" s="3">
        <f t="shared" si="36"/>
        <v>0.4047537073493005</v>
      </c>
      <c r="P507" s="3">
        <f t="shared" si="37"/>
        <v>0.27686114224967068</v>
      </c>
      <c r="Q507" s="9">
        <v>8.0000000000000002E-3</v>
      </c>
      <c r="R507" s="9" t="s">
        <v>30</v>
      </c>
      <c r="S507" s="9">
        <v>8.9599999999999999E-2</v>
      </c>
      <c r="T507" s="9" t="s">
        <v>201</v>
      </c>
      <c r="U507" s="9">
        <v>2.5499999999999998E-2</v>
      </c>
      <c r="V507" s="9" t="s">
        <v>30</v>
      </c>
      <c r="W507" s="9"/>
      <c r="X507" s="1" t="s">
        <v>505</v>
      </c>
      <c r="Y507" s="1">
        <f t="shared" si="38"/>
        <v>-1.304883799906265</v>
      </c>
      <c r="Z507" s="1">
        <f t="shared" si="39"/>
        <v>1.5934598195660448</v>
      </c>
      <c r="AA507" s="1" t="s">
        <v>202</v>
      </c>
      <c r="AB507" s="1" t="s">
        <v>7454</v>
      </c>
      <c r="AC507" s="1" t="s">
        <v>1155</v>
      </c>
    </row>
    <row r="508" spans="1:29" ht="13" x14ac:dyDescent="0.2">
      <c r="A508" s="1" t="s">
        <v>40</v>
      </c>
      <c r="B508" s="1" t="s">
        <v>41</v>
      </c>
      <c r="C508" s="1">
        <v>130</v>
      </c>
      <c r="D508" s="8">
        <v>17.47</v>
      </c>
      <c r="E508" s="8">
        <v>19.87</v>
      </c>
      <c r="F508" s="8">
        <v>64.380002021789593</v>
      </c>
      <c r="G508" s="8">
        <v>47.260001301765399</v>
      </c>
      <c r="H508" s="8">
        <v>47.260001301765399</v>
      </c>
      <c r="I508" s="2">
        <v>14</v>
      </c>
      <c r="J508" s="17">
        <v>0.809095919132233</v>
      </c>
      <c r="K508" s="17">
        <v>5.0582461059093503E-2</v>
      </c>
      <c r="L508" s="17">
        <v>0.75857758522033703</v>
      </c>
      <c r="M508" s="17">
        <v>4.4463127851486199E-2</v>
      </c>
      <c r="N508" s="3">
        <f t="shared" si="35"/>
        <v>0.41567977331578743</v>
      </c>
      <c r="O508" s="3">
        <f t="shared" si="36"/>
        <v>0.40458002313971531</v>
      </c>
      <c r="P508" s="3">
        <f t="shared" si="37"/>
        <v>0.42561838090196302</v>
      </c>
      <c r="Q508" s="9">
        <v>2.53E-2</v>
      </c>
      <c r="R508" s="9" t="s">
        <v>30</v>
      </c>
      <c r="S508" s="9">
        <v>0.1953</v>
      </c>
      <c r="T508" s="9" t="s">
        <v>201</v>
      </c>
      <c r="U508" s="9">
        <v>7.0999999999999994E-2</v>
      </c>
      <c r="V508" s="9" t="s">
        <v>201</v>
      </c>
      <c r="W508" s="9"/>
      <c r="X508" s="1" t="s">
        <v>40</v>
      </c>
      <c r="Y508" s="1">
        <f t="shared" si="38"/>
        <v>-1.3055030088734842</v>
      </c>
      <c r="Z508" s="1">
        <f t="shared" si="39"/>
        <v>1.1487416512809248</v>
      </c>
      <c r="AA508" s="1" t="s">
        <v>202</v>
      </c>
      <c r="AB508" s="1" t="s">
        <v>7371</v>
      </c>
      <c r="AC508" s="1" t="s">
        <v>1148</v>
      </c>
    </row>
    <row r="509" spans="1:29" ht="13" x14ac:dyDescent="0.2">
      <c r="A509" s="1" t="s">
        <v>1015</v>
      </c>
      <c r="B509" s="1" t="s">
        <v>1016</v>
      </c>
      <c r="C509" s="1">
        <v>125</v>
      </c>
      <c r="D509" s="8">
        <v>17.739999999999998</v>
      </c>
      <c r="E509" s="8">
        <v>17.8</v>
      </c>
      <c r="F509" s="8">
        <v>85.399997234344497</v>
      </c>
      <c r="G509" s="8">
        <v>59.850001335144</v>
      </c>
      <c r="H509" s="8">
        <v>49.639999866485603</v>
      </c>
      <c r="I509" s="2">
        <v>13</v>
      </c>
      <c r="J509" s="17">
        <v>0.77983009815216098</v>
      </c>
      <c r="K509" s="17">
        <v>0.17864879965782199</v>
      </c>
      <c r="L509" s="17">
        <v>0.62517267465591397</v>
      </c>
      <c r="M509" s="17">
        <v>0.14996849000453899</v>
      </c>
      <c r="N509" s="3">
        <f t="shared" si="35"/>
        <v>0.43340501561760902</v>
      </c>
      <c r="O509" s="3">
        <f t="shared" si="36"/>
        <v>0.40191073715686798</v>
      </c>
      <c r="P509" s="3">
        <f t="shared" si="37"/>
        <v>0.31729175138131188</v>
      </c>
      <c r="Q509" s="9">
        <v>1.21E-2</v>
      </c>
      <c r="R509" s="9" t="s">
        <v>30</v>
      </c>
      <c r="S509" s="9">
        <v>0.1246</v>
      </c>
      <c r="T509" s="9" t="s">
        <v>201</v>
      </c>
      <c r="U509" s="9">
        <v>3.7499999999999999E-2</v>
      </c>
      <c r="V509" s="9" t="s">
        <v>30</v>
      </c>
      <c r="W509" s="9"/>
      <c r="X509" s="1" t="s">
        <v>1015</v>
      </c>
      <c r="Y509" s="1">
        <f t="shared" si="38"/>
        <v>-1.3150529749775193</v>
      </c>
      <c r="Z509" s="1">
        <f t="shared" si="39"/>
        <v>1.4259687322722812</v>
      </c>
      <c r="AA509" s="1" t="s">
        <v>202</v>
      </c>
      <c r="AB509" s="1" t="s">
        <v>8305</v>
      </c>
      <c r="AC509" s="1" t="s">
        <v>1148</v>
      </c>
    </row>
    <row r="510" spans="1:29" ht="13" x14ac:dyDescent="0.2">
      <c r="A510" s="1" t="s">
        <v>779</v>
      </c>
      <c r="B510" s="1" t="s">
        <v>780</v>
      </c>
      <c r="C510" s="1">
        <v>219</v>
      </c>
      <c r="D510" s="8">
        <v>11.8</v>
      </c>
      <c r="E510" s="8">
        <v>17.41</v>
      </c>
      <c r="F510" s="8">
        <v>64.780002832412706</v>
      </c>
      <c r="G510" s="8">
        <v>46.149998903274501</v>
      </c>
      <c r="H510" s="8">
        <v>27.529999613761898</v>
      </c>
      <c r="I510" s="2">
        <v>10</v>
      </c>
      <c r="J510" s="17">
        <v>0.67297667264938399</v>
      </c>
      <c r="K510" s="17">
        <v>0.14060470461845401</v>
      </c>
      <c r="L510" s="17">
        <v>0.64268773794174205</v>
      </c>
      <c r="M510" s="17">
        <v>0.14588142931461301</v>
      </c>
      <c r="N510" s="3">
        <f t="shared" si="35"/>
        <v>0.4005376361310482</v>
      </c>
      <c r="O510" s="3">
        <f t="shared" si="36"/>
        <v>0.39428458362817753</v>
      </c>
      <c r="P510" s="3">
        <f t="shared" si="37"/>
        <v>0.29736319710685716</v>
      </c>
      <c r="Q510" s="9">
        <v>9.1000000000000004E-3</v>
      </c>
      <c r="R510" s="9" t="s">
        <v>30</v>
      </c>
      <c r="S510" s="9">
        <v>8.9300000000000004E-2</v>
      </c>
      <c r="T510" s="9" t="s">
        <v>201</v>
      </c>
      <c r="U510" s="9">
        <v>2.7400000000000001E-2</v>
      </c>
      <c r="V510" s="9" t="s">
        <v>30</v>
      </c>
      <c r="W510" s="9"/>
      <c r="X510" s="1" t="s">
        <v>779</v>
      </c>
      <c r="Y510" s="1">
        <f t="shared" si="38"/>
        <v>-1.3426907921463773</v>
      </c>
      <c r="Z510" s="1">
        <f t="shared" si="39"/>
        <v>1.5622494371796121</v>
      </c>
      <c r="AA510" s="1" t="s">
        <v>202</v>
      </c>
      <c r="AB510" s="1" t="s">
        <v>8252</v>
      </c>
      <c r="AC510" s="1" t="s">
        <v>1155</v>
      </c>
    </row>
    <row r="511" spans="1:29" ht="13" x14ac:dyDescent="0.2">
      <c r="A511" s="1" t="s">
        <v>915</v>
      </c>
      <c r="B511" s="1" t="s">
        <v>916</v>
      </c>
      <c r="C511" s="1">
        <v>369</v>
      </c>
      <c r="D511" s="8">
        <v>5.12</v>
      </c>
      <c r="E511" s="8">
        <v>5.3</v>
      </c>
      <c r="F511" s="8">
        <v>30.430001020431501</v>
      </c>
      <c r="G511" s="8">
        <v>12.370000034570699</v>
      </c>
      <c r="H511" s="8">
        <v>10.029999911785101</v>
      </c>
      <c r="I511" s="2">
        <v>4</v>
      </c>
      <c r="J511" s="17">
        <v>0.63679552078247104</v>
      </c>
      <c r="K511" s="17">
        <v>0.102801598608494</v>
      </c>
      <c r="L511" s="17">
        <v>0.64268773794174205</v>
      </c>
      <c r="M511" s="17">
        <v>0.148593559861183</v>
      </c>
      <c r="N511" s="3">
        <f t="shared" si="35"/>
        <v>0.38271960429847252</v>
      </c>
      <c r="O511" s="3">
        <f t="shared" si="36"/>
        <v>0.39269454032182705</v>
      </c>
      <c r="P511" s="3">
        <f t="shared" si="37"/>
        <v>0.29738140293818827</v>
      </c>
      <c r="Q511" s="9">
        <v>8.6E-3</v>
      </c>
      <c r="R511" s="9" t="s">
        <v>30</v>
      </c>
      <c r="S511" s="9">
        <v>8.0399999999999999E-2</v>
      </c>
      <c r="T511" s="9" t="s">
        <v>201</v>
      </c>
      <c r="U511" s="9">
        <v>2.5399999999999999E-2</v>
      </c>
      <c r="V511" s="9" t="s">
        <v>30</v>
      </c>
      <c r="W511" s="9"/>
      <c r="X511" s="1" t="s">
        <v>915</v>
      </c>
      <c r="Y511" s="1">
        <f t="shared" si="38"/>
        <v>-1.3485205547016919</v>
      </c>
      <c r="Z511" s="1">
        <f t="shared" si="39"/>
        <v>1.5951662833800619</v>
      </c>
      <c r="AA511" s="1" t="s">
        <v>202</v>
      </c>
      <c r="AB511" s="1" t="s">
        <v>7785</v>
      </c>
      <c r="AC511" s="1" t="s">
        <v>1148</v>
      </c>
    </row>
    <row r="512" spans="1:29" ht="13" x14ac:dyDescent="0.2">
      <c r="A512" s="1" t="s">
        <v>1099</v>
      </c>
      <c r="B512" s="1" t="s">
        <v>1100</v>
      </c>
      <c r="C512" s="1">
        <v>265</v>
      </c>
      <c r="D512" s="8">
        <v>9.4</v>
      </c>
      <c r="E512" s="8">
        <v>9.56</v>
      </c>
      <c r="F512" s="8">
        <v>57.590001821517902</v>
      </c>
      <c r="G512" s="8">
        <v>51.270002126693697</v>
      </c>
      <c r="H512" s="8">
        <v>39.869999885559103</v>
      </c>
      <c r="I512" s="2">
        <v>7</v>
      </c>
      <c r="J512" s="17">
        <v>0.59156161546707198</v>
      </c>
      <c r="K512" s="17">
        <v>0.155596598982811</v>
      </c>
      <c r="L512" s="17">
        <v>0.75857758522033703</v>
      </c>
      <c r="M512" s="17">
        <v>0.17218685150146501</v>
      </c>
      <c r="N512" s="3">
        <f t="shared" si="35"/>
        <v>0.41948066279292123</v>
      </c>
      <c r="O512" s="3">
        <f t="shared" si="36"/>
        <v>0.38187423348426852</v>
      </c>
      <c r="P512" s="3">
        <f t="shared" si="37"/>
        <v>0.30297832997811402</v>
      </c>
      <c r="Q512" s="9">
        <v>1.01E-2</v>
      </c>
      <c r="R512" s="9" t="s">
        <v>30</v>
      </c>
      <c r="S512" s="9">
        <v>0.1042</v>
      </c>
      <c r="T512" s="9" t="s">
        <v>201</v>
      </c>
      <c r="U512" s="9">
        <v>3.1300000000000001E-2</v>
      </c>
      <c r="V512" s="9" t="s">
        <v>30</v>
      </c>
      <c r="W512" s="9"/>
      <c r="X512" s="1" t="s">
        <v>1099</v>
      </c>
      <c r="Y512" s="1">
        <f t="shared" si="38"/>
        <v>-1.388830515797709</v>
      </c>
      <c r="Z512" s="1">
        <f t="shared" si="39"/>
        <v>1.5044556624535514</v>
      </c>
      <c r="AA512" s="1" t="s">
        <v>202</v>
      </c>
      <c r="AB512" s="1" t="s">
        <v>7346</v>
      </c>
      <c r="AC512" s="1" t="s">
        <v>1155</v>
      </c>
    </row>
    <row r="513" spans="1:29" ht="13" x14ac:dyDescent="0.2">
      <c r="A513" s="1" t="s">
        <v>98</v>
      </c>
      <c r="B513" s="1" t="s">
        <v>99</v>
      </c>
      <c r="C513" s="1">
        <v>4</v>
      </c>
      <c r="D513" s="8">
        <v>85.74</v>
      </c>
      <c r="E513" s="8">
        <v>86.13</v>
      </c>
      <c r="F513" s="8">
        <v>54.280000925064101</v>
      </c>
      <c r="G513" s="8">
        <v>38.510000705719001</v>
      </c>
      <c r="H513" s="8">
        <v>29.379999637603799</v>
      </c>
      <c r="I513" s="2">
        <v>58</v>
      </c>
      <c r="J513" s="17">
        <v>0.67920362949371305</v>
      </c>
      <c r="K513" s="17">
        <v>0.235504895448685</v>
      </c>
      <c r="L513" s="17">
        <v>0.52480745315551802</v>
      </c>
      <c r="M513" s="17">
        <v>0.19054606556892401</v>
      </c>
      <c r="N513" s="3">
        <f t="shared" si="35"/>
        <v>0.40751551091671001</v>
      </c>
      <c r="O513" s="3">
        <f t="shared" si="36"/>
        <v>0.38015617430210147</v>
      </c>
      <c r="P513" s="3">
        <f t="shared" si="37"/>
        <v>0.23397665520180869</v>
      </c>
      <c r="Q513" s="9">
        <v>4.7000000000000002E-3</v>
      </c>
      <c r="R513" s="9" t="s">
        <v>30</v>
      </c>
      <c r="S513" s="9">
        <v>5.3600000000000002E-2</v>
      </c>
      <c r="T513" s="9" t="s">
        <v>201</v>
      </c>
      <c r="U513" s="9">
        <v>1.49E-2</v>
      </c>
      <c r="V513" s="9" t="s">
        <v>30</v>
      </c>
      <c r="W513" s="9"/>
      <c r="X513" s="1" t="s">
        <v>98</v>
      </c>
      <c r="Y513" s="1">
        <f t="shared" si="38"/>
        <v>-1.3953358721102618</v>
      </c>
      <c r="Z513" s="1">
        <f t="shared" si="39"/>
        <v>1.826813731587726</v>
      </c>
      <c r="AA513" s="1" t="s">
        <v>202</v>
      </c>
      <c r="AB513" s="1" t="s">
        <v>7459</v>
      </c>
      <c r="AC513" s="1" t="s">
        <v>1202</v>
      </c>
    </row>
    <row r="514" spans="1:29" ht="13" x14ac:dyDescent="0.2">
      <c r="A514" s="1" t="s">
        <v>66</v>
      </c>
      <c r="B514" s="1" t="s">
        <v>67</v>
      </c>
      <c r="C514" s="1">
        <v>203</v>
      </c>
      <c r="D514" s="8">
        <v>12.3</v>
      </c>
      <c r="E514" s="8">
        <v>13.56</v>
      </c>
      <c r="F514" s="8">
        <v>26.1799991130829</v>
      </c>
      <c r="G514" s="8">
        <v>13.8799995183945</v>
      </c>
      <c r="H514" s="8">
        <v>13.0899995565414</v>
      </c>
      <c r="I514" s="2">
        <v>11</v>
      </c>
      <c r="J514" s="17">
        <v>0.648634374141693</v>
      </c>
      <c r="K514" s="17">
        <v>0.103752799332142</v>
      </c>
      <c r="L514" s="17">
        <v>0.67920362949371305</v>
      </c>
      <c r="M514" s="17">
        <v>0.109647817909718</v>
      </c>
      <c r="N514" s="3">
        <f t="shared" si="35"/>
        <v>0.38530965521931648</v>
      </c>
      <c r="O514" s="3">
        <f t="shared" si="36"/>
        <v>0.3791410960257055</v>
      </c>
      <c r="P514" s="3">
        <f t="shared" si="37"/>
        <v>0.32196132653696313</v>
      </c>
      <c r="Q514" s="9">
        <v>1.0800000000000001E-2</v>
      </c>
      <c r="R514" s="9" t="s">
        <v>30</v>
      </c>
      <c r="S514" s="9">
        <v>9.7199999999999995E-2</v>
      </c>
      <c r="T514" s="9" t="s">
        <v>201</v>
      </c>
      <c r="U514" s="9">
        <v>3.1600000000000003E-2</v>
      </c>
      <c r="V514" s="9" t="s">
        <v>30</v>
      </c>
      <c r="W514" s="9"/>
      <c r="X514" s="1" t="s">
        <v>66</v>
      </c>
      <c r="Y514" s="1">
        <f t="shared" si="38"/>
        <v>-1.3991932526781241</v>
      </c>
      <c r="Z514" s="1">
        <f t="shared" si="39"/>
        <v>1.5003129173815961</v>
      </c>
      <c r="AA514" s="1" t="s">
        <v>202</v>
      </c>
      <c r="AB514" s="1" t="s">
        <v>8121</v>
      </c>
      <c r="AC514" s="1" t="s">
        <v>1450</v>
      </c>
    </row>
    <row r="515" spans="1:29" ht="13" x14ac:dyDescent="0.2">
      <c r="A515" s="1" t="s">
        <v>1077</v>
      </c>
      <c r="B515" s="1" t="s">
        <v>1078</v>
      </c>
      <c r="C515" s="1">
        <v>86</v>
      </c>
      <c r="D515" s="8">
        <v>24.95</v>
      </c>
      <c r="E515" s="8">
        <v>27.44</v>
      </c>
      <c r="F515" s="8">
        <v>84.259998798370404</v>
      </c>
      <c r="G515" s="8">
        <v>68.510001897811904</v>
      </c>
      <c r="H515" s="8">
        <v>60.4300022125244</v>
      </c>
      <c r="I515" s="2">
        <v>20</v>
      </c>
      <c r="J515" s="17">
        <v>0.76559662818908703</v>
      </c>
      <c r="K515" s="17">
        <v>0.23120650649070701</v>
      </c>
      <c r="L515" s="17">
        <v>0.52480745315551802</v>
      </c>
      <c r="M515" s="17">
        <v>0.16904409229755399</v>
      </c>
      <c r="N515" s="3">
        <f t="shared" ref="N515:N538" si="40">AVERAGE(J515:M515)</f>
        <v>0.42266367003321653</v>
      </c>
      <c r="O515" s="3">
        <f t="shared" ref="O515:O538" si="41">MEDIAN(J515:M515)</f>
        <v>0.37800697982311249</v>
      </c>
      <c r="P515" s="3">
        <f t="shared" ref="P515:P538" si="42">STDEV(J515:M515)</f>
        <v>0.27629398708780639</v>
      </c>
      <c r="Q515" s="9">
        <v>7.9000000000000008E-3</v>
      </c>
      <c r="R515" s="9" t="s">
        <v>30</v>
      </c>
      <c r="S515" s="9">
        <v>8.7099999999999997E-2</v>
      </c>
      <c r="T515" s="9" t="s">
        <v>201</v>
      </c>
      <c r="U515" s="9">
        <v>2.5000000000000001E-2</v>
      </c>
      <c r="V515" s="9" t="s">
        <v>30</v>
      </c>
      <c r="W515" s="9"/>
      <c r="X515" s="1" t="s">
        <v>1077</v>
      </c>
      <c r="Y515" s="1">
        <f t="shared" si="38"/>
        <v>-1.403515221120321</v>
      </c>
      <c r="Z515" s="1">
        <f t="shared" si="39"/>
        <v>1.6020599913279623</v>
      </c>
      <c r="AA515" s="1" t="s">
        <v>202</v>
      </c>
      <c r="AB515" s="1" t="s">
        <v>7458</v>
      </c>
      <c r="AC515" s="1" t="s">
        <v>1202</v>
      </c>
    </row>
    <row r="516" spans="1:29" ht="13" x14ac:dyDescent="0.2">
      <c r="A516" s="1" t="s">
        <v>1041</v>
      </c>
      <c r="B516" s="1" t="s">
        <v>1042</v>
      </c>
      <c r="C516" s="1">
        <v>60</v>
      </c>
      <c r="D516" s="8">
        <v>30.4</v>
      </c>
      <c r="E516" s="8">
        <v>30.49</v>
      </c>
      <c r="F516" s="8">
        <v>82.910001277923598</v>
      </c>
      <c r="G516" s="8">
        <v>54.079997539520299</v>
      </c>
      <c r="H516" s="8">
        <v>38.519999384880101</v>
      </c>
      <c r="I516" s="2">
        <v>20</v>
      </c>
      <c r="J516" s="17">
        <v>0.57543987035751298</v>
      </c>
      <c r="K516" s="17">
        <v>0.113762699067593</v>
      </c>
      <c r="L516" s="17">
        <v>0.86297851800918601</v>
      </c>
      <c r="M516" s="17">
        <v>0.17864875495433799</v>
      </c>
      <c r="N516" s="3">
        <f t="shared" si="40"/>
        <v>0.43270746059715748</v>
      </c>
      <c r="O516" s="3">
        <f t="shared" si="41"/>
        <v>0.37704431265592553</v>
      </c>
      <c r="P516" s="3">
        <f t="shared" si="42"/>
        <v>0.35203092215624032</v>
      </c>
      <c r="Q516" s="9">
        <v>1.6E-2</v>
      </c>
      <c r="R516" s="9" t="s">
        <v>30</v>
      </c>
      <c r="S516" s="9">
        <v>0.15190000000000001</v>
      </c>
      <c r="T516" s="9" t="s">
        <v>201</v>
      </c>
      <c r="U516" s="9">
        <v>4.8500000000000001E-2</v>
      </c>
      <c r="V516" s="9" t="s">
        <v>30</v>
      </c>
      <c r="W516" s="9"/>
      <c r="X516" s="1" t="s">
        <v>1041</v>
      </c>
      <c r="Y516" s="1">
        <f t="shared" ref="Y516:Y538" si="43">LOG(O516, 2)</f>
        <v>-1.4071940066929061</v>
      </c>
      <c r="Z516" s="1">
        <f t="shared" ref="Z516:Z538" si="44">-LOG10(U516)</f>
        <v>1.3142582613977363</v>
      </c>
      <c r="AA516" s="1" t="s">
        <v>202</v>
      </c>
      <c r="AB516" s="1" t="s">
        <v>8178</v>
      </c>
      <c r="AC516" s="1" t="s">
        <v>1231</v>
      </c>
    </row>
    <row r="517" spans="1:29" ht="13" x14ac:dyDescent="0.2">
      <c r="A517" s="1" t="s">
        <v>1049</v>
      </c>
      <c r="B517" s="1" t="s">
        <v>1050</v>
      </c>
      <c r="C517" s="1">
        <v>293</v>
      </c>
      <c r="D517" s="8">
        <v>7.97</v>
      </c>
      <c r="E517" s="8">
        <v>8.01</v>
      </c>
      <c r="F517" s="8">
        <v>41.749998927116401</v>
      </c>
      <c r="G517" s="8">
        <v>28.159999847412099</v>
      </c>
      <c r="H517" s="8">
        <v>28.159999847412099</v>
      </c>
      <c r="I517" s="2">
        <v>4</v>
      </c>
      <c r="J517" s="17">
        <v>0.75857758522033703</v>
      </c>
      <c r="K517" s="17">
        <v>0.14321880042552901</v>
      </c>
      <c r="L517" s="17">
        <v>0.608134984970093</v>
      </c>
      <c r="M517" s="17">
        <v>0.121338881552219</v>
      </c>
      <c r="N517" s="3">
        <f t="shared" si="40"/>
        <v>0.40781756304204453</v>
      </c>
      <c r="O517" s="3">
        <f t="shared" si="41"/>
        <v>0.37567689269781102</v>
      </c>
      <c r="P517" s="3">
        <f t="shared" si="42"/>
        <v>0.32416158666769684</v>
      </c>
      <c r="Q517" s="9">
        <v>1.18E-2</v>
      </c>
      <c r="R517" s="9" t="s">
        <v>30</v>
      </c>
      <c r="S517" s="9">
        <v>0.112</v>
      </c>
      <c r="T517" s="9" t="s">
        <v>201</v>
      </c>
      <c r="U517" s="9">
        <v>3.5400000000000001E-2</v>
      </c>
      <c r="V517" s="9" t="s">
        <v>30</v>
      </c>
      <c r="W517" s="9"/>
      <c r="X517" s="1" t="s">
        <v>1049</v>
      </c>
      <c r="Y517" s="1">
        <f t="shared" si="43"/>
        <v>-1.4124357141099741</v>
      </c>
      <c r="Z517" s="1">
        <f t="shared" si="44"/>
        <v>1.4509967379742121</v>
      </c>
      <c r="AA517" s="1" t="s">
        <v>202</v>
      </c>
      <c r="AB517" s="1" t="s">
        <v>7593</v>
      </c>
      <c r="AC517" s="1" t="s">
        <v>1155</v>
      </c>
    </row>
    <row r="518" spans="1:29" ht="13" x14ac:dyDescent="0.2">
      <c r="A518" s="1" t="s">
        <v>647</v>
      </c>
      <c r="B518" s="1" t="s">
        <v>648</v>
      </c>
      <c r="C518" s="1">
        <v>299</v>
      </c>
      <c r="D518" s="8">
        <v>7.72</v>
      </c>
      <c r="E518" s="8">
        <v>8.1199999999999992</v>
      </c>
      <c r="F518" s="8">
        <v>42.960000038147001</v>
      </c>
      <c r="G518" s="8">
        <v>9.9140003323554993</v>
      </c>
      <c r="H518" s="8">
        <v>5.8749999850988397</v>
      </c>
      <c r="I518" s="2">
        <v>6</v>
      </c>
      <c r="J518" s="17">
        <v>0.99083197116851796</v>
      </c>
      <c r="K518" s="17">
        <v>0.106659598648548</v>
      </c>
      <c r="L518" s="17">
        <v>0.64268773794174205</v>
      </c>
      <c r="M518" s="17">
        <v>8.6297854781150804E-2</v>
      </c>
      <c r="N518" s="3">
        <f t="shared" si="40"/>
        <v>0.45661929063498974</v>
      </c>
      <c r="O518" s="3">
        <f t="shared" si="41"/>
        <v>0.37467366829514503</v>
      </c>
      <c r="P518" s="3">
        <f t="shared" si="42"/>
        <v>0.43955068232383898</v>
      </c>
      <c r="Q518" s="9">
        <v>3.1199999999999999E-2</v>
      </c>
      <c r="R518" s="9" t="s">
        <v>30</v>
      </c>
      <c r="S518" s="9">
        <v>0.25009999999999999</v>
      </c>
      <c r="T518" s="9" t="s">
        <v>201</v>
      </c>
      <c r="U518" s="9">
        <v>8.9899999999999994E-2</v>
      </c>
      <c r="V518" s="9" t="s">
        <v>201</v>
      </c>
      <c r="W518" s="9"/>
      <c r="X518" s="1" t="s">
        <v>647</v>
      </c>
      <c r="Y518" s="1">
        <f t="shared" si="43"/>
        <v>-1.4162935048768157</v>
      </c>
      <c r="Z518" s="1">
        <f t="shared" si="44"/>
        <v>1.0462403082667713</v>
      </c>
      <c r="AA518" s="1" t="s">
        <v>202</v>
      </c>
      <c r="AB518" s="1" t="s">
        <v>7789</v>
      </c>
      <c r="AC518" s="1" t="s">
        <v>1356</v>
      </c>
    </row>
    <row r="519" spans="1:29" ht="13" x14ac:dyDescent="0.2">
      <c r="A519" s="1" t="s">
        <v>771</v>
      </c>
      <c r="B519" s="1" t="s">
        <v>772</v>
      </c>
      <c r="C519" s="1">
        <v>350</v>
      </c>
      <c r="D519" s="8">
        <v>5.66</v>
      </c>
      <c r="E519" s="8">
        <v>6.03</v>
      </c>
      <c r="F519" s="8">
        <v>41.600000858306899</v>
      </c>
      <c r="G519" s="8">
        <v>23.569999635219599</v>
      </c>
      <c r="H519" s="8">
        <v>9.0159997344016993</v>
      </c>
      <c r="I519" s="2">
        <v>6</v>
      </c>
      <c r="J519" s="17">
        <v>0.96382898092269897</v>
      </c>
      <c r="K519" s="17">
        <v>0.192309200763702</v>
      </c>
      <c r="L519" s="17">
        <v>0.55462568998336803</v>
      </c>
      <c r="M519" s="17">
        <v>0.136772885918617</v>
      </c>
      <c r="N519" s="3">
        <f t="shared" si="40"/>
        <v>0.46188418939709647</v>
      </c>
      <c r="O519" s="3">
        <f t="shared" si="41"/>
        <v>0.37346744537353505</v>
      </c>
      <c r="P519" s="3">
        <f t="shared" si="42"/>
        <v>0.38249949621615842</v>
      </c>
      <c r="Q519" s="9">
        <v>2.1999999999999999E-2</v>
      </c>
      <c r="R519" s="9" t="s">
        <v>30</v>
      </c>
      <c r="S519" s="9">
        <v>0.2064</v>
      </c>
      <c r="T519" s="9" t="s">
        <v>201</v>
      </c>
      <c r="U519" s="9">
        <v>6.7100000000000007E-2</v>
      </c>
      <c r="V519" s="9" t="s">
        <v>201</v>
      </c>
      <c r="W519" s="9"/>
      <c r="X519" s="1" t="s">
        <v>771</v>
      </c>
      <c r="Y519" s="1">
        <f t="shared" si="43"/>
        <v>-1.4209456040685571</v>
      </c>
      <c r="Z519" s="1">
        <f t="shared" si="44"/>
        <v>1.1732774798310079</v>
      </c>
      <c r="AA519" s="1" t="s">
        <v>202</v>
      </c>
      <c r="AB519" s="1" t="s">
        <v>8235</v>
      </c>
      <c r="AC519" s="1" t="s">
        <v>1148</v>
      </c>
    </row>
    <row r="520" spans="1:29" ht="13" x14ac:dyDescent="0.2">
      <c r="A520" s="1" t="s">
        <v>62</v>
      </c>
      <c r="B520" s="1" t="s">
        <v>63</v>
      </c>
      <c r="C520" s="1">
        <v>73</v>
      </c>
      <c r="D520" s="8">
        <v>26.88</v>
      </c>
      <c r="E520" s="8">
        <v>27.38</v>
      </c>
      <c r="F520" s="8">
        <v>53.810000419616699</v>
      </c>
      <c r="G520" s="8">
        <v>42.379999160766602</v>
      </c>
      <c r="H520" s="8">
        <v>32.859998941421502</v>
      </c>
      <c r="I520" s="2">
        <v>15</v>
      </c>
      <c r="J520" s="17">
        <v>0.69183099269866899</v>
      </c>
      <c r="K520" s="17">
        <v>0.15417009592056299</v>
      </c>
      <c r="L520" s="17">
        <v>0.58076441287994396</v>
      </c>
      <c r="M520" s="17">
        <v>0.14588142931461301</v>
      </c>
      <c r="N520" s="3">
        <f t="shared" si="40"/>
        <v>0.39316173270344723</v>
      </c>
      <c r="O520" s="3">
        <f t="shared" si="41"/>
        <v>0.36746725440025352</v>
      </c>
      <c r="P520" s="3">
        <f t="shared" si="42"/>
        <v>0.28440736240571918</v>
      </c>
      <c r="Q520" s="9">
        <v>7.7999999999999996E-3</v>
      </c>
      <c r="R520" s="9" t="s">
        <v>30</v>
      </c>
      <c r="S520" s="9">
        <v>7.7399999999999997E-2</v>
      </c>
      <c r="T520" s="9" t="s">
        <v>201</v>
      </c>
      <c r="U520" s="9">
        <v>2.3599999999999999E-2</v>
      </c>
      <c r="V520" s="9" t="s">
        <v>30</v>
      </c>
      <c r="W520" s="9"/>
      <c r="X520" s="1" t="s">
        <v>62</v>
      </c>
      <c r="Y520" s="1">
        <f t="shared" si="43"/>
        <v>-1.4443124000926577</v>
      </c>
      <c r="Z520" s="1">
        <f t="shared" si="44"/>
        <v>1.6270879970298935</v>
      </c>
      <c r="AA520" s="1" t="s">
        <v>202</v>
      </c>
      <c r="AB520" s="1" t="s">
        <v>7465</v>
      </c>
      <c r="AC520" s="1" t="s">
        <v>1202</v>
      </c>
    </row>
    <row r="521" spans="1:29" ht="13" x14ac:dyDescent="0.2">
      <c r="A521" s="1" t="s">
        <v>695</v>
      </c>
      <c r="B521" s="1" t="s">
        <v>696</v>
      </c>
      <c r="C521" s="1">
        <v>328</v>
      </c>
      <c r="D521" s="8">
        <v>6.51</v>
      </c>
      <c r="E521" s="8">
        <v>6.8</v>
      </c>
      <c r="F521" s="8">
        <v>24.150000512599899</v>
      </c>
      <c r="G521" s="8">
        <v>7.2889998555183402</v>
      </c>
      <c r="H521" s="8">
        <v>4.2139999568462398</v>
      </c>
      <c r="I521" s="2">
        <v>5</v>
      </c>
      <c r="J521" s="17">
        <v>0.39084088802337602</v>
      </c>
      <c r="K521" s="17">
        <v>0.121338896453381</v>
      </c>
      <c r="L521" s="17">
        <v>1.3677288293838501</v>
      </c>
      <c r="M521" s="17">
        <v>0.33419504761695901</v>
      </c>
      <c r="N521" s="3">
        <f t="shared" si="40"/>
        <v>0.55352591536939155</v>
      </c>
      <c r="O521" s="3">
        <f t="shared" si="41"/>
        <v>0.36251796782016754</v>
      </c>
      <c r="P521" s="3">
        <f t="shared" si="42"/>
        <v>0.55506289498901318</v>
      </c>
      <c r="Q521" s="9">
        <v>7.4399999999999994E-2</v>
      </c>
      <c r="R521" s="9" t="s">
        <v>201</v>
      </c>
      <c r="S521" s="9">
        <v>0.49370000000000003</v>
      </c>
      <c r="T521" s="9" t="s">
        <v>201</v>
      </c>
      <c r="U521" s="9">
        <v>0.20599999999999999</v>
      </c>
      <c r="V521" s="9" t="s">
        <v>201</v>
      </c>
      <c r="W521" s="9"/>
      <c r="X521" s="1" t="s">
        <v>695</v>
      </c>
      <c r="Y521" s="1">
        <f t="shared" si="43"/>
        <v>-1.463875592331817</v>
      </c>
      <c r="Z521" s="1">
        <f t="shared" si="44"/>
        <v>0.68613277963084662</v>
      </c>
      <c r="AA521" s="1" t="s">
        <v>202</v>
      </c>
      <c r="AB521" s="1" t="s">
        <v>7867</v>
      </c>
      <c r="AC521" s="1" t="s">
        <v>1185</v>
      </c>
    </row>
    <row r="522" spans="1:29" ht="13" x14ac:dyDescent="0.2">
      <c r="A522" s="1" t="s">
        <v>1013</v>
      </c>
      <c r="B522" s="1" t="s">
        <v>1014</v>
      </c>
      <c r="C522" s="1">
        <v>304</v>
      </c>
      <c r="D522" s="8">
        <v>7.51</v>
      </c>
      <c r="E522" s="8">
        <v>8.2799999999999994</v>
      </c>
      <c r="F522" s="8">
        <v>94.230002164840698</v>
      </c>
      <c r="G522" s="8">
        <v>69.230002164840698</v>
      </c>
      <c r="H522" s="8">
        <v>35.580000281333902</v>
      </c>
      <c r="I522" s="2">
        <v>5</v>
      </c>
      <c r="J522" s="17">
        <v>0.81658238172531095</v>
      </c>
      <c r="K522" s="17">
        <v>0.19952620565891299</v>
      </c>
      <c r="L522" s="17">
        <v>0.52480745315551802</v>
      </c>
      <c r="M522" s="17">
        <v>0.154170051217079</v>
      </c>
      <c r="N522" s="3">
        <f t="shared" si="40"/>
        <v>0.42377152293920523</v>
      </c>
      <c r="O522" s="3">
        <f t="shared" si="41"/>
        <v>0.36216682940721551</v>
      </c>
      <c r="P522" s="3">
        <f t="shared" si="42"/>
        <v>0.30955858134437653</v>
      </c>
      <c r="Q522" s="9">
        <v>1.09E-2</v>
      </c>
      <c r="R522" s="9" t="s">
        <v>30</v>
      </c>
      <c r="S522" s="9">
        <v>0.1118</v>
      </c>
      <c r="T522" s="9" t="s">
        <v>201</v>
      </c>
      <c r="U522" s="9">
        <v>3.3700000000000001E-2</v>
      </c>
      <c r="V522" s="9" t="s">
        <v>30</v>
      </c>
      <c r="W522" s="9"/>
      <c r="X522" s="1" t="s">
        <v>1013</v>
      </c>
      <c r="Y522" s="1">
        <f t="shared" si="43"/>
        <v>-1.4652736779232765</v>
      </c>
      <c r="Z522" s="1">
        <f t="shared" si="44"/>
        <v>1.4723700991286615</v>
      </c>
      <c r="AA522" s="1" t="s">
        <v>202</v>
      </c>
      <c r="AB522" s="1" t="s">
        <v>8141</v>
      </c>
      <c r="AC522" s="1" t="s">
        <v>1356</v>
      </c>
    </row>
    <row r="523" spans="1:29" ht="13" x14ac:dyDescent="0.2">
      <c r="A523" s="1" t="s">
        <v>90</v>
      </c>
      <c r="B523" s="1" t="s">
        <v>91</v>
      </c>
      <c r="C523" s="1">
        <v>10</v>
      </c>
      <c r="D523" s="8">
        <v>65.91</v>
      </c>
      <c r="E523" s="8">
        <v>66.06</v>
      </c>
      <c r="F523" s="8">
        <v>79.170000553131104</v>
      </c>
      <c r="G523" s="8">
        <v>69.080001115799007</v>
      </c>
      <c r="H523" s="8">
        <v>63.819998502731302</v>
      </c>
      <c r="I523" s="2">
        <v>62</v>
      </c>
      <c r="J523" s="17">
        <v>0.83946001529693604</v>
      </c>
      <c r="K523" s="17">
        <v>0.10964780300855601</v>
      </c>
      <c r="L523" s="17">
        <v>0.608134984970093</v>
      </c>
      <c r="M523" s="17">
        <v>9.5499262213706998E-2</v>
      </c>
      <c r="N523" s="3">
        <f t="shared" si="40"/>
        <v>0.41318551637232304</v>
      </c>
      <c r="O523" s="3">
        <f t="shared" si="41"/>
        <v>0.35889139398932446</v>
      </c>
      <c r="P523" s="3">
        <f t="shared" si="42"/>
        <v>0.37093348157291844</v>
      </c>
      <c r="Q523" s="9">
        <v>1.7399999999999999E-2</v>
      </c>
      <c r="R523" s="9" t="s">
        <v>30</v>
      </c>
      <c r="S523" s="9">
        <v>0.1507</v>
      </c>
      <c r="T523" s="9" t="s">
        <v>201</v>
      </c>
      <c r="U523" s="9">
        <v>5.0700000000000002E-2</v>
      </c>
      <c r="V523" s="9" t="s">
        <v>201</v>
      </c>
      <c r="W523" s="9"/>
      <c r="X523" s="1" t="s">
        <v>90</v>
      </c>
      <c r="Y523" s="1">
        <f t="shared" si="43"/>
        <v>-1.478380766321794</v>
      </c>
      <c r="Z523" s="1">
        <f t="shared" si="44"/>
        <v>1.294992040666664</v>
      </c>
      <c r="AA523" s="1" t="s">
        <v>202</v>
      </c>
      <c r="AB523" s="1" t="s">
        <v>7674</v>
      </c>
      <c r="AC523" s="1" t="s">
        <v>1155</v>
      </c>
    </row>
    <row r="524" spans="1:29" ht="13" x14ac:dyDescent="0.2">
      <c r="A524" s="1" t="s">
        <v>355</v>
      </c>
      <c r="B524" s="1" t="s">
        <v>356</v>
      </c>
      <c r="C524" s="1">
        <v>297</v>
      </c>
      <c r="D524" s="8">
        <v>7.78</v>
      </c>
      <c r="E524" s="8">
        <v>10.42</v>
      </c>
      <c r="F524" s="8">
        <v>39.899998903274501</v>
      </c>
      <c r="G524" s="8">
        <v>20.909999310970299</v>
      </c>
      <c r="H524" s="8">
        <v>13.6999994516373</v>
      </c>
      <c r="I524" s="2">
        <v>8</v>
      </c>
      <c r="J524" s="17">
        <v>0.58613818883895896</v>
      </c>
      <c r="K524" s="17">
        <v>8.7096363306045504E-2</v>
      </c>
      <c r="L524" s="17">
        <v>1.3061709403991699</v>
      </c>
      <c r="M524" s="17">
        <v>0.120226442813873</v>
      </c>
      <c r="N524" s="3">
        <f t="shared" si="40"/>
        <v>0.52490798383951187</v>
      </c>
      <c r="O524" s="3">
        <f t="shared" si="41"/>
        <v>0.35318231582641596</v>
      </c>
      <c r="P524" s="3">
        <f t="shared" si="42"/>
        <v>0.56849717384745735</v>
      </c>
      <c r="Q524" s="9">
        <v>7.2099999999999997E-2</v>
      </c>
      <c r="R524" s="9" t="s">
        <v>201</v>
      </c>
      <c r="S524" s="9">
        <v>0.45329999999999998</v>
      </c>
      <c r="T524" s="9" t="s">
        <v>201</v>
      </c>
      <c r="U524" s="9">
        <v>0.19320000000000001</v>
      </c>
      <c r="V524" s="9" t="s">
        <v>201</v>
      </c>
      <c r="W524" s="9"/>
      <c r="X524" s="1" t="s">
        <v>355</v>
      </c>
      <c r="Y524" s="1">
        <f t="shared" si="43"/>
        <v>-1.501514987201799</v>
      </c>
      <c r="Z524" s="1">
        <f t="shared" si="44"/>
        <v>0.71399287792052546</v>
      </c>
      <c r="AA524" s="1" t="s">
        <v>202</v>
      </c>
      <c r="AB524" s="1" t="s">
        <v>7861</v>
      </c>
      <c r="AC524" s="1" t="s">
        <v>1155</v>
      </c>
    </row>
    <row r="525" spans="1:29" ht="13" x14ac:dyDescent="0.2">
      <c r="A525" s="1" t="s">
        <v>601</v>
      </c>
      <c r="B525" s="1" t="s">
        <v>602</v>
      </c>
      <c r="C525" s="1">
        <v>311</v>
      </c>
      <c r="D525" s="8">
        <v>7.26</v>
      </c>
      <c r="E525" s="8">
        <v>8</v>
      </c>
      <c r="F525" s="8">
        <v>30.770000815391501</v>
      </c>
      <c r="G525" s="8">
        <v>11.6099998354912</v>
      </c>
      <c r="H525" s="8">
        <v>9.7170002758502996</v>
      </c>
      <c r="I525" s="2">
        <v>8</v>
      </c>
      <c r="J525" s="17">
        <v>0.40550848841667197</v>
      </c>
      <c r="K525" s="17">
        <v>0.151356101036072</v>
      </c>
      <c r="L525" s="17">
        <v>0.83946001529693604</v>
      </c>
      <c r="M525" s="17">
        <v>0.29922646284103399</v>
      </c>
      <c r="N525" s="3">
        <f t="shared" si="40"/>
        <v>0.42388776689767849</v>
      </c>
      <c r="O525" s="3">
        <f t="shared" si="41"/>
        <v>0.35236747562885296</v>
      </c>
      <c r="P525" s="3">
        <f t="shared" si="42"/>
        <v>0.29600227540989282</v>
      </c>
      <c r="Q525" s="9">
        <v>9.5999999999999992E-3</v>
      </c>
      <c r="R525" s="9" t="s">
        <v>30</v>
      </c>
      <c r="S525" s="9">
        <v>0.1019</v>
      </c>
      <c r="T525" s="9" t="s">
        <v>201</v>
      </c>
      <c r="U525" s="9">
        <v>3.0099999999999998E-2</v>
      </c>
      <c r="V525" s="9" t="s">
        <v>30</v>
      </c>
      <c r="W525" s="9"/>
      <c r="X525" s="1" t="s">
        <v>601</v>
      </c>
      <c r="Y525" s="1">
        <f t="shared" si="43"/>
        <v>-1.5048473287290272</v>
      </c>
      <c r="Z525" s="1">
        <f t="shared" si="44"/>
        <v>1.5214335044061567</v>
      </c>
      <c r="AA525" s="1" t="s">
        <v>202</v>
      </c>
      <c r="AB525" s="1" t="s">
        <v>7488</v>
      </c>
      <c r="AC525" s="1" t="s">
        <v>1148</v>
      </c>
    </row>
    <row r="526" spans="1:29" ht="13" x14ac:dyDescent="0.2">
      <c r="A526" s="1" t="s">
        <v>635</v>
      </c>
      <c r="B526" s="1" t="s">
        <v>636</v>
      </c>
      <c r="C526" s="1">
        <v>546</v>
      </c>
      <c r="D526" s="8">
        <v>1.91</v>
      </c>
      <c r="E526" s="8">
        <v>2.0299999999999998</v>
      </c>
      <c r="F526" s="8">
        <v>29.309999942779498</v>
      </c>
      <c r="G526" s="8">
        <v>29.309999942779498</v>
      </c>
      <c r="H526" s="8">
        <v>29.309999942779498</v>
      </c>
      <c r="I526" s="2">
        <v>2</v>
      </c>
      <c r="J526" s="17">
        <v>0.55975759029388406</v>
      </c>
      <c r="K526" s="17">
        <v>8.7096363306045504E-2</v>
      </c>
      <c r="L526" s="17">
        <v>1.0280163288116499</v>
      </c>
      <c r="M526" s="17">
        <v>0.13182567059993699</v>
      </c>
      <c r="N526" s="3">
        <f t="shared" si="40"/>
        <v>0.45167398825287913</v>
      </c>
      <c r="O526" s="3">
        <f t="shared" si="41"/>
        <v>0.34579163044691053</v>
      </c>
      <c r="P526" s="3">
        <f t="shared" si="42"/>
        <v>0.43934509953953504</v>
      </c>
      <c r="Q526" s="9">
        <v>3.0700000000000002E-2</v>
      </c>
      <c r="R526" s="9" t="s">
        <v>30</v>
      </c>
      <c r="S526" s="9">
        <v>0.24410000000000001</v>
      </c>
      <c r="T526" s="9" t="s">
        <v>201</v>
      </c>
      <c r="U526" s="9">
        <v>8.7999999999999995E-2</v>
      </c>
      <c r="V526" s="9" t="s">
        <v>201</v>
      </c>
      <c r="W526" s="9"/>
      <c r="X526" s="1" t="s">
        <v>635</v>
      </c>
      <c r="Y526" s="1">
        <f t="shared" si="43"/>
        <v>-1.532025144527364</v>
      </c>
      <c r="Z526" s="1">
        <f t="shared" si="44"/>
        <v>1.0555173278498313</v>
      </c>
      <c r="AA526" s="1" t="s">
        <v>202</v>
      </c>
      <c r="AB526" s="1" t="s">
        <v>7561</v>
      </c>
      <c r="AC526" s="1" t="s">
        <v>1329</v>
      </c>
    </row>
    <row r="527" spans="1:29" ht="13" x14ac:dyDescent="0.2">
      <c r="A527" s="1" t="s">
        <v>583</v>
      </c>
      <c r="B527" s="1" t="s">
        <v>584</v>
      </c>
      <c r="C527" s="1">
        <v>466</v>
      </c>
      <c r="D527" s="8">
        <v>2.66</v>
      </c>
      <c r="E527" s="8">
        <v>3.25</v>
      </c>
      <c r="F527" s="8">
        <v>19.480000436306</v>
      </c>
      <c r="G527" s="8">
        <v>7.4680000543594396</v>
      </c>
      <c r="H527" s="8">
        <v>4.2210001498460796</v>
      </c>
      <c r="I527" s="2">
        <v>2</v>
      </c>
      <c r="J527" s="17">
        <v>0.73113912343978904</v>
      </c>
      <c r="K527" s="17">
        <v>4.7863010317087201E-2</v>
      </c>
      <c r="L527" s="17">
        <v>0.63095736503601096</v>
      </c>
      <c r="M527" s="17">
        <v>3.8725763559341403E-2</v>
      </c>
      <c r="N527" s="3">
        <f t="shared" si="40"/>
        <v>0.36217131558805715</v>
      </c>
      <c r="O527" s="3">
        <f t="shared" si="41"/>
        <v>0.33941018767654907</v>
      </c>
      <c r="P527" s="3">
        <f t="shared" si="42"/>
        <v>0.37049062943535671</v>
      </c>
      <c r="Q527" s="9">
        <v>1.49E-2</v>
      </c>
      <c r="R527" s="9" t="s">
        <v>30</v>
      </c>
      <c r="S527" s="9">
        <v>0.11550000000000001</v>
      </c>
      <c r="T527" s="9" t="s">
        <v>201</v>
      </c>
      <c r="U527" s="9">
        <v>4.1099999999999998E-2</v>
      </c>
      <c r="V527" s="9" t="s">
        <v>30</v>
      </c>
      <c r="W527" s="9"/>
      <c r="X527" s="1" t="s">
        <v>583</v>
      </c>
      <c r="Y527" s="1">
        <f t="shared" si="43"/>
        <v>-1.5588982256760513</v>
      </c>
      <c r="Z527" s="1">
        <f t="shared" si="44"/>
        <v>1.3861581781239307</v>
      </c>
      <c r="AA527" s="1" t="s">
        <v>202</v>
      </c>
      <c r="AB527" s="1" t="s">
        <v>7543</v>
      </c>
      <c r="AC527" s="1" t="s">
        <v>1155</v>
      </c>
    </row>
    <row r="528" spans="1:29" ht="13" x14ac:dyDescent="0.2">
      <c r="A528" s="1" t="s">
        <v>699</v>
      </c>
      <c r="B528" s="1" t="s">
        <v>700</v>
      </c>
      <c r="C528" s="1">
        <v>162</v>
      </c>
      <c r="D528" s="8">
        <v>15.28</v>
      </c>
      <c r="E528" s="8">
        <v>16.190000000000001</v>
      </c>
      <c r="F528" s="8">
        <v>91.140002012252793</v>
      </c>
      <c r="G528" s="8">
        <v>67.089998722076402</v>
      </c>
      <c r="H528" s="8">
        <v>59.490001201629603</v>
      </c>
      <c r="I528" s="2">
        <v>11</v>
      </c>
      <c r="J528" s="17">
        <v>0.88715600967407204</v>
      </c>
      <c r="K528" s="17">
        <v>5.3951058536768001E-2</v>
      </c>
      <c r="L528" s="17">
        <v>0.60255956649780296</v>
      </c>
      <c r="M528" s="17">
        <v>4.2461957782506901E-2</v>
      </c>
      <c r="N528" s="3">
        <f t="shared" si="40"/>
        <v>0.39653214812278748</v>
      </c>
      <c r="O528" s="3">
        <f t="shared" si="41"/>
        <v>0.32825531251728551</v>
      </c>
      <c r="P528" s="3">
        <f t="shared" si="42"/>
        <v>0.41868308351915151</v>
      </c>
      <c r="Q528" s="9">
        <v>2.29E-2</v>
      </c>
      <c r="R528" s="9" t="s">
        <v>30</v>
      </c>
      <c r="S528" s="9">
        <v>0.1731</v>
      </c>
      <c r="T528" s="9" t="s">
        <v>201</v>
      </c>
      <c r="U528" s="9">
        <v>6.3399999999999998E-2</v>
      </c>
      <c r="V528" s="9" t="s">
        <v>201</v>
      </c>
      <c r="W528" s="9"/>
      <c r="X528" s="1" t="s">
        <v>699</v>
      </c>
      <c r="Y528" s="1">
        <f t="shared" si="43"/>
        <v>-1.6071097348573287</v>
      </c>
      <c r="Z528" s="1">
        <f t="shared" si="44"/>
        <v>1.1979107421182673</v>
      </c>
      <c r="AA528" s="1" t="s">
        <v>202</v>
      </c>
      <c r="AB528" s="1" t="s">
        <v>8289</v>
      </c>
      <c r="AC528" s="1" t="s">
        <v>1148</v>
      </c>
    </row>
    <row r="529" spans="1:29" ht="13" x14ac:dyDescent="0.2">
      <c r="A529" s="1" t="s">
        <v>1087</v>
      </c>
      <c r="B529" s="1" t="s">
        <v>1088</v>
      </c>
      <c r="C529" s="1">
        <v>426</v>
      </c>
      <c r="D529" s="8">
        <v>3.85</v>
      </c>
      <c r="E529" s="8">
        <v>4.03</v>
      </c>
      <c r="F529" s="8">
        <v>24.770000576973001</v>
      </c>
      <c r="G529" s="8">
        <v>17.4300000071526</v>
      </c>
      <c r="H529" s="8">
        <v>17.4300000071526</v>
      </c>
      <c r="I529" s="2">
        <v>3</v>
      </c>
      <c r="J529" s="17">
        <v>0.54450267553329501</v>
      </c>
      <c r="K529" s="17">
        <v>9.8174802958965302E-2</v>
      </c>
      <c r="L529" s="17">
        <v>0.65463614463806197</v>
      </c>
      <c r="M529" s="17">
        <v>0.108642563223839</v>
      </c>
      <c r="N529" s="3">
        <f t="shared" si="40"/>
        <v>0.35148904658854035</v>
      </c>
      <c r="O529" s="3">
        <f t="shared" si="41"/>
        <v>0.32657261937856696</v>
      </c>
      <c r="P529" s="3">
        <f t="shared" si="42"/>
        <v>0.28999709453860362</v>
      </c>
      <c r="Q529" s="9">
        <v>7.3000000000000001E-3</v>
      </c>
      <c r="R529" s="9" t="s">
        <v>30</v>
      </c>
      <c r="S529" s="9">
        <v>6.3500000000000001E-2</v>
      </c>
      <c r="T529" s="9" t="s">
        <v>201</v>
      </c>
      <c r="U529" s="9">
        <v>2.0799999999999999E-2</v>
      </c>
      <c r="V529" s="9" t="s">
        <v>30</v>
      </c>
      <c r="W529" s="9"/>
      <c r="X529" s="1" t="s">
        <v>1087</v>
      </c>
      <c r="Y529" s="1">
        <f t="shared" si="43"/>
        <v>-1.6145242578845012</v>
      </c>
      <c r="Z529" s="1">
        <f t="shared" si="44"/>
        <v>1.6819366650372385</v>
      </c>
      <c r="AA529" s="1" t="s">
        <v>202</v>
      </c>
      <c r="AB529" s="1" t="s">
        <v>7312</v>
      </c>
      <c r="AC529" s="1" t="s">
        <v>1356</v>
      </c>
    </row>
    <row r="530" spans="1:29" ht="13" x14ac:dyDescent="0.2">
      <c r="A530" s="1" t="s">
        <v>1075</v>
      </c>
      <c r="B530" s="1" t="s">
        <v>1076</v>
      </c>
      <c r="C530" s="1">
        <v>224</v>
      </c>
      <c r="D530" s="8">
        <v>11.53</v>
      </c>
      <c r="E530" s="8">
        <v>11.76</v>
      </c>
      <c r="F530" s="8">
        <v>33.799999952316298</v>
      </c>
      <c r="G530" s="8">
        <v>21.8799993395805</v>
      </c>
      <c r="H530" s="8">
        <v>14.959999918937701</v>
      </c>
      <c r="I530" s="2">
        <v>6</v>
      </c>
      <c r="J530" s="17">
        <v>0.71779429912567105</v>
      </c>
      <c r="K530" s="17">
        <v>0.108642600476742</v>
      </c>
      <c r="L530" s="17">
        <v>0.53951060771942105</v>
      </c>
      <c r="M530" s="17">
        <v>8.5506670176982894E-2</v>
      </c>
      <c r="N530" s="3">
        <f t="shared" si="40"/>
        <v>0.36286354437470425</v>
      </c>
      <c r="O530" s="3">
        <f t="shared" si="41"/>
        <v>0.32407660409808153</v>
      </c>
      <c r="P530" s="3">
        <f t="shared" si="42"/>
        <v>0.31556042719660149</v>
      </c>
      <c r="Q530" s="9">
        <v>9.4999999999999998E-3</v>
      </c>
      <c r="R530" s="9" t="s">
        <v>30</v>
      </c>
      <c r="S530" s="9">
        <v>8.2100000000000006E-2</v>
      </c>
      <c r="T530" s="9" t="s">
        <v>201</v>
      </c>
      <c r="U530" s="9">
        <v>2.7300000000000001E-2</v>
      </c>
      <c r="V530" s="9" t="s">
        <v>30</v>
      </c>
      <c r="W530" s="9"/>
      <c r="X530" s="1" t="s">
        <v>1075</v>
      </c>
      <c r="Y530" s="1">
        <f t="shared" si="43"/>
        <v>-1.6255932222415068</v>
      </c>
      <c r="Z530" s="1">
        <f t="shared" si="44"/>
        <v>1.563837352959244</v>
      </c>
      <c r="AA530" s="1" t="s">
        <v>202</v>
      </c>
      <c r="AB530" s="1" t="s">
        <v>7533</v>
      </c>
      <c r="AC530" s="1" t="s">
        <v>1155</v>
      </c>
    </row>
    <row r="531" spans="1:29" ht="13" x14ac:dyDescent="0.2">
      <c r="A531" s="1" t="s">
        <v>897</v>
      </c>
      <c r="B531" s="1" t="s">
        <v>898</v>
      </c>
      <c r="C531" s="1">
        <v>89</v>
      </c>
      <c r="D531" s="8">
        <v>23.78</v>
      </c>
      <c r="E531" s="8">
        <v>25.64</v>
      </c>
      <c r="F531" s="8">
        <v>44.980001449584996</v>
      </c>
      <c r="G531" s="8">
        <v>26.390001177787799</v>
      </c>
      <c r="H531" s="8">
        <v>19.0400004386902</v>
      </c>
      <c r="I531" s="2">
        <v>13</v>
      </c>
      <c r="J531" s="17">
        <v>0.75857758522033703</v>
      </c>
      <c r="K531" s="17">
        <v>0.10000000149011599</v>
      </c>
      <c r="L531" s="17">
        <v>0.54450267553329501</v>
      </c>
      <c r="M531" s="17">
        <v>8.5506670176982894E-2</v>
      </c>
      <c r="N531" s="3">
        <f t="shared" si="40"/>
        <v>0.37214673310518276</v>
      </c>
      <c r="O531" s="3">
        <f t="shared" si="41"/>
        <v>0.32225133851170551</v>
      </c>
      <c r="P531" s="3">
        <f t="shared" si="42"/>
        <v>0.33429614792923384</v>
      </c>
      <c r="Q531" s="9">
        <v>1.15E-2</v>
      </c>
      <c r="R531" s="9" t="s">
        <v>30</v>
      </c>
      <c r="S531" s="9">
        <v>9.8000000000000004E-2</v>
      </c>
      <c r="T531" s="9" t="s">
        <v>201</v>
      </c>
      <c r="U531" s="9">
        <v>3.3000000000000002E-2</v>
      </c>
      <c r="V531" s="9" t="s">
        <v>30</v>
      </c>
      <c r="W531" s="9"/>
      <c r="X531" s="1" t="s">
        <v>897</v>
      </c>
      <c r="Y531" s="1">
        <f t="shared" si="43"/>
        <v>-1.63374174387161</v>
      </c>
      <c r="Z531" s="1">
        <f t="shared" si="44"/>
        <v>1.4814860601221125</v>
      </c>
      <c r="AA531" s="1" t="s">
        <v>202</v>
      </c>
      <c r="AB531" s="1" t="s">
        <v>7681</v>
      </c>
      <c r="AC531" s="1" t="s">
        <v>1148</v>
      </c>
    </row>
    <row r="532" spans="1:29" ht="13" x14ac:dyDescent="0.2">
      <c r="A532" s="1" t="s">
        <v>715</v>
      </c>
      <c r="B532" s="1" t="s">
        <v>716</v>
      </c>
      <c r="C532" s="1">
        <v>288</v>
      </c>
      <c r="D532" s="8">
        <v>8.2799999999999994</v>
      </c>
      <c r="E532" s="8">
        <v>10.34</v>
      </c>
      <c r="F532" s="8">
        <v>50.069999694824197</v>
      </c>
      <c r="G532" s="8">
        <v>17.149999737739599</v>
      </c>
      <c r="H532" s="8">
        <v>3.8899999111890802</v>
      </c>
      <c r="I532" s="2">
        <v>8</v>
      </c>
      <c r="J532" s="17">
        <v>0.331131100654602</v>
      </c>
      <c r="K532" s="17">
        <v>0.14996850490570099</v>
      </c>
      <c r="L532" s="17">
        <v>0.78704577684402499</v>
      </c>
      <c r="M532" s="17">
        <v>0.31332856416702298</v>
      </c>
      <c r="N532" s="3">
        <f t="shared" si="40"/>
        <v>0.39536848664283769</v>
      </c>
      <c r="O532" s="3">
        <f t="shared" si="41"/>
        <v>0.32222983241081249</v>
      </c>
      <c r="P532" s="3">
        <f t="shared" si="42"/>
        <v>0.27355026432350094</v>
      </c>
      <c r="Q532" s="9">
        <v>7.0000000000000001E-3</v>
      </c>
      <c r="R532" s="9" t="s">
        <v>30</v>
      </c>
      <c r="S532" s="9">
        <v>7.17E-2</v>
      </c>
      <c r="T532" s="9" t="s">
        <v>201</v>
      </c>
      <c r="U532" s="9">
        <v>2.1499999999999998E-2</v>
      </c>
      <c r="V532" s="9" t="s">
        <v>30</v>
      </c>
      <c r="W532" s="9"/>
      <c r="X532" s="1" t="s">
        <v>715</v>
      </c>
      <c r="Y532" s="1">
        <f t="shared" si="43"/>
        <v>-1.6338380282830671</v>
      </c>
      <c r="Z532" s="1">
        <f t="shared" si="44"/>
        <v>1.6675615400843946</v>
      </c>
      <c r="AA532" s="1" t="s">
        <v>202</v>
      </c>
      <c r="AB532" s="1" t="s">
        <v>7813</v>
      </c>
      <c r="AC532" s="1" t="s">
        <v>1393</v>
      </c>
    </row>
    <row r="533" spans="1:29" ht="13" x14ac:dyDescent="0.2">
      <c r="A533" s="1" t="s">
        <v>843</v>
      </c>
      <c r="B533" s="1" t="s">
        <v>844</v>
      </c>
      <c r="C533" s="1">
        <v>296</v>
      </c>
      <c r="D533" s="8">
        <v>7.81</v>
      </c>
      <c r="E533" s="8">
        <v>7.97</v>
      </c>
      <c r="F533" s="8">
        <v>73.329997062683105</v>
      </c>
      <c r="G533" s="8">
        <v>57.779997587204001</v>
      </c>
      <c r="H533" s="8">
        <v>46.669998764991803</v>
      </c>
      <c r="I533" s="2">
        <v>9</v>
      </c>
      <c r="J533" s="17">
        <v>1.08642601966858</v>
      </c>
      <c r="K533" s="17">
        <v>9.7274720668792697E-2</v>
      </c>
      <c r="L533" s="17">
        <v>0.49203953146934498</v>
      </c>
      <c r="M533" s="17">
        <v>5.86138181388378E-2</v>
      </c>
      <c r="N533" s="3">
        <f t="shared" si="40"/>
        <v>0.43358852248638891</v>
      </c>
      <c r="O533" s="3">
        <f t="shared" si="41"/>
        <v>0.2946571260690688</v>
      </c>
      <c r="P533" s="3">
        <f t="shared" si="42"/>
        <v>0.47725825307051933</v>
      </c>
      <c r="Q533" s="9">
        <v>3.5999999999999997E-2</v>
      </c>
      <c r="R533" s="9" t="s">
        <v>30</v>
      </c>
      <c r="S533" s="9">
        <v>0.25430000000000003</v>
      </c>
      <c r="T533" s="9" t="s">
        <v>201</v>
      </c>
      <c r="U533" s="9">
        <v>9.8199999999999996E-2</v>
      </c>
      <c r="V533" s="9" t="s">
        <v>201</v>
      </c>
      <c r="W533" s="9"/>
      <c r="X533" s="1" t="s">
        <v>843</v>
      </c>
      <c r="Y533" s="1">
        <f t="shared" si="43"/>
        <v>-1.7628909377418291</v>
      </c>
      <c r="Z533" s="1">
        <f t="shared" si="44"/>
        <v>1.0078885122130503</v>
      </c>
      <c r="AA533" s="1" t="s">
        <v>202</v>
      </c>
      <c r="AB533" s="1" t="s">
        <v>8191</v>
      </c>
      <c r="AC533" s="1" t="s">
        <v>1148</v>
      </c>
    </row>
    <row r="534" spans="1:29" ht="13" x14ac:dyDescent="0.2">
      <c r="A534" s="1" t="s">
        <v>1089</v>
      </c>
      <c r="B534" s="1" t="s">
        <v>1090</v>
      </c>
      <c r="C534" s="1">
        <v>96</v>
      </c>
      <c r="D534" s="8">
        <v>22.38</v>
      </c>
      <c r="E534" s="8">
        <v>23.85</v>
      </c>
      <c r="F534" s="8">
        <v>97.369998693466201</v>
      </c>
      <c r="G534" s="8">
        <v>81.580001115799007</v>
      </c>
      <c r="H534" s="8">
        <v>75.440001487731905</v>
      </c>
      <c r="I534" s="2">
        <v>18</v>
      </c>
      <c r="J534" s="17">
        <v>0.82413810491561901</v>
      </c>
      <c r="K534" s="17">
        <v>0.233345806598663</v>
      </c>
      <c r="L534" s="17">
        <v>0.349945157766342</v>
      </c>
      <c r="M534" s="17">
        <v>0.120226442813873</v>
      </c>
      <c r="N534" s="3">
        <f t="shared" si="40"/>
        <v>0.38191387802362425</v>
      </c>
      <c r="O534" s="3">
        <f t="shared" si="41"/>
        <v>0.29164548218250252</v>
      </c>
      <c r="P534" s="3">
        <f t="shared" si="42"/>
        <v>0.3093741270795502</v>
      </c>
      <c r="Q534" s="9">
        <v>9.5999999999999992E-3</v>
      </c>
      <c r="R534" s="9" t="s">
        <v>30</v>
      </c>
      <c r="S534" s="9">
        <v>8.7400000000000005E-2</v>
      </c>
      <c r="T534" s="9" t="s">
        <v>201</v>
      </c>
      <c r="U534" s="9">
        <v>2.81E-2</v>
      </c>
      <c r="V534" s="9" t="s">
        <v>30</v>
      </c>
      <c r="W534" s="9"/>
      <c r="X534" s="1" t="s">
        <v>1089</v>
      </c>
      <c r="Y534" s="1">
        <f t="shared" si="43"/>
        <v>-1.7777123690414696</v>
      </c>
      <c r="Z534" s="1">
        <f t="shared" si="44"/>
        <v>1.5512936800949202</v>
      </c>
      <c r="AA534" s="1" t="s">
        <v>202</v>
      </c>
      <c r="AB534" s="1" t="s">
        <v>7385</v>
      </c>
      <c r="AC534" s="1" t="s">
        <v>1148</v>
      </c>
    </row>
    <row r="535" spans="1:29" ht="13" x14ac:dyDescent="0.2">
      <c r="A535" s="1" t="s">
        <v>1097</v>
      </c>
      <c r="B535" s="1" t="s">
        <v>1098</v>
      </c>
      <c r="C535" s="1">
        <v>424</v>
      </c>
      <c r="D535" s="8">
        <v>4.01</v>
      </c>
      <c r="E535" s="8">
        <v>4.03</v>
      </c>
      <c r="F535" s="8">
        <v>19.720000028610201</v>
      </c>
      <c r="G535" s="8">
        <v>12.6800000667572</v>
      </c>
      <c r="H535" s="8">
        <v>6.57299980521202</v>
      </c>
      <c r="I535" s="2">
        <v>2</v>
      </c>
      <c r="J535" s="17">
        <v>0.78704577684402499</v>
      </c>
      <c r="K535" s="17">
        <v>3.2508730888366699E-2</v>
      </c>
      <c r="L535" s="17">
        <v>0.46558609604835499</v>
      </c>
      <c r="M535" s="17">
        <v>2.5351285934448201E-2</v>
      </c>
      <c r="N535" s="3">
        <f t="shared" si="40"/>
        <v>0.32762297242879873</v>
      </c>
      <c r="O535" s="3">
        <f t="shared" si="41"/>
        <v>0.24904741346836085</v>
      </c>
      <c r="P535" s="3">
        <f t="shared" si="42"/>
        <v>0.36903645922489353</v>
      </c>
      <c r="Q535" s="9">
        <v>1.3299999999999999E-2</v>
      </c>
      <c r="R535" s="9" t="s">
        <v>30</v>
      </c>
      <c r="S535" s="9">
        <v>9.6500000000000002E-2</v>
      </c>
      <c r="T535" s="9" t="s">
        <v>201</v>
      </c>
      <c r="U535" s="9">
        <v>3.56E-2</v>
      </c>
      <c r="V535" s="9" t="s">
        <v>30</v>
      </c>
      <c r="W535" s="9"/>
      <c r="X535" s="1" t="s">
        <v>1097</v>
      </c>
      <c r="Y535" s="1">
        <f t="shared" si="43"/>
        <v>-2.0055076671964622</v>
      </c>
      <c r="Z535" s="1">
        <f t="shared" si="44"/>
        <v>1.4485500020271249</v>
      </c>
      <c r="AA535" s="1" t="s">
        <v>202</v>
      </c>
      <c r="AB535" s="1" t="s">
        <v>8226</v>
      </c>
      <c r="AC535" s="1" t="s">
        <v>1148</v>
      </c>
    </row>
    <row r="536" spans="1:29" ht="13" x14ac:dyDescent="0.2">
      <c r="A536" s="1" t="s">
        <v>555</v>
      </c>
      <c r="B536" s="1" t="s">
        <v>556</v>
      </c>
      <c r="C536" s="1">
        <v>464</v>
      </c>
      <c r="D536" s="8">
        <v>2.71</v>
      </c>
      <c r="E536" s="8">
        <v>2.83</v>
      </c>
      <c r="F536" s="8">
        <v>27.480000257492101</v>
      </c>
      <c r="G536" s="8">
        <v>7.4259996414184597</v>
      </c>
      <c r="H536" s="8">
        <v>6.4360000193118996</v>
      </c>
      <c r="I536" s="2">
        <v>2</v>
      </c>
      <c r="J536" s="17">
        <v>1.08642601966858</v>
      </c>
      <c r="K536" s="17">
        <v>0.21086280047893499</v>
      </c>
      <c r="L536" s="17">
        <v>0.27542287111282299</v>
      </c>
      <c r="M536" s="17">
        <v>6.9183096289634705E-2</v>
      </c>
      <c r="N536" s="3">
        <f t="shared" si="40"/>
        <v>0.41047369688749319</v>
      </c>
      <c r="O536" s="3">
        <f t="shared" si="41"/>
        <v>0.24314283579587898</v>
      </c>
      <c r="P536" s="3">
        <f t="shared" si="42"/>
        <v>0.45879336388583553</v>
      </c>
      <c r="Q536" s="9">
        <v>3.04E-2</v>
      </c>
      <c r="R536" s="9" t="s">
        <v>30</v>
      </c>
      <c r="S536" s="9">
        <v>0.21579999999999999</v>
      </c>
      <c r="T536" s="9" t="s">
        <v>201</v>
      </c>
      <c r="U536" s="9">
        <v>8.2500000000000004E-2</v>
      </c>
      <c r="V536" s="9" t="s">
        <v>201</v>
      </c>
      <c r="W536" s="9"/>
      <c r="X536" s="1" t="s">
        <v>555</v>
      </c>
      <c r="Y536" s="1">
        <f t="shared" si="43"/>
        <v>-2.0401240116966348</v>
      </c>
      <c r="Z536" s="1">
        <f t="shared" si="44"/>
        <v>1.083546051450075</v>
      </c>
      <c r="AA536" s="1" t="s">
        <v>202</v>
      </c>
      <c r="AB536" s="1" t="s">
        <v>8013</v>
      </c>
      <c r="AC536" s="1" t="s">
        <v>1220</v>
      </c>
    </row>
    <row r="537" spans="1:29" ht="13" x14ac:dyDescent="0.2">
      <c r="A537" s="1" t="s">
        <v>617</v>
      </c>
      <c r="B537" s="1" t="s">
        <v>618</v>
      </c>
      <c r="C537" s="1">
        <v>342</v>
      </c>
      <c r="D537" s="8">
        <v>5.94</v>
      </c>
      <c r="E537" s="8">
        <v>7.35</v>
      </c>
      <c r="F537" s="8">
        <v>39.939999580383301</v>
      </c>
      <c r="G537" s="8">
        <v>20.6599995493889</v>
      </c>
      <c r="H537" s="8">
        <v>11.0200002789497</v>
      </c>
      <c r="I537" s="2">
        <v>6</v>
      </c>
      <c r="J537" s="17">
        <v>0.33419498801231401</v>
      </c>
      <c r="K537" s="17">
        <v>6.3095733523368794E-2</v>
      </c>
      <c r="L537" s="17">
        <v>1.1376272439956701</v>
      </c>
      <c r="M537" s="17">
        <v>0.13803842663765001</v>
      </c>
      <c r="N537" s="3">
        <f t="shared" si="40"/>
        <v>0.41823909804225068</v>
      </c>
      <c r="O537" s="3">
        <f t="shared" si="41"/>
        <v>0.23611670732498202</v>
      </c>
      <c r="P537" s="3">
        <f t="shared" si="42"/>
        <v>0.49302533490900274</v>
      </c>
      <c r="Q537" s="9">
        <v>3.7400000000000003E-2</v>
      </c>
      <c r="R537" s="9" t="s">
        <v>30</v>
      </c>
      <c r="S537" s="9">
        <v>0.24970000000000001</v>
      </c>
      <c r="T537" s="9" t="s">
        <v>201</v>
      </c>
      <c r="U537" s="9">
        <v>9.9400000000000002E-2</v>
      </c>
      <c r="V537" s="9" t="s">
        <v>201</v>
      </c>
      <c r="W537" s="9"/>
      <c r="X537" s="1" t="s">
        <v>617</v>
      </c>
      <c r="Y537" s="1">
        <f t="shared" si="43"/>
        <v>-2.0824279663995511</v>
      </c>
      <c r="Z537" s="1">
        <f t="shared" si="44"/>
        <v>1.0026136156026866</v>
      </c>
      <c r="AA537" s="1" t="s">
        <v>202</v>
      </c>
      <c r="AB537" s="1" t="s">
        <v>7466</v>
      </c>
      <c r="AC537" s="1" t="s">
        <v>1202</v>
      </c>
    </row>
    <row r="538" spans="1:29" ht="13" x14ac:dyDescent="0.2">
      <c r="A538" s="1" t="s">
        <v>1091</v>
      </c>
      <c r="B538" s="1" t="s">
        <v>1092</v>
      </c>
      <c r="C538" s="1">
        <v>373</v>
      </c>
      <c r="D538" s="8">
        <v>4.96</v>
      </c>
      <c r="E538" s="8">
        <v>5.48</v>
      </c>
      <c r="F538" s="8">
        <v>45.879998803138697</v>
      </c>
      <c r="G538" s="8">
        <v>16.4800003170967</v>
      </c>
      <c r="H538" s="8">
        <v>11.6099998354912</v>
      </c>
      <c r="I538" s="2">
        <v>7</v>
      </c>
      <c r="J538" s="17">
        <v>0.40926069021224998</v>
      </c>
      <c r="K538" s="17">
        <v>3.8370721042156199E-2</v>
      </c>
      <c r="L538" s="17">
        <v>0.83176374435424805</v>
      </c>
      <c r="M538" s="17">
        <v>5.4954089224338497E-2</v>
      </c>
      <c r="N538" s="3">
        <f t="shared" si="40"/>
        <v>0.33358731120824819</v>
      </c>
      <c r="O538" s="3">
        <f t="shared" si="41"/>
        <v>0.23210738971829425</v>
      </c>
      <c r="P538" s="3">
        <f t="shared" si="42"/>
        <v>0.37358422804609182</v>
      </c>
      <c r="Q538" s="9">
        <v>1.4E-2</v>
      </c>
      <c r="R538" s="9" t="s">
        <v>30</v>
      </c>
      <c r="S538" s="9">
        <v>0.10199999999999999</v>
      </c>
      <c r="T538" s="9" t="s">
        <v>201</v>
      </c>
      <c r="U538" s="9">
        <v>3.7600000000000001E-2</v>
      </c>
      <c r="V538" s="9" t="s">
        <v>30</v>
      </c>
      <c r="W538" s="9"/>
      <c r="X538" s="1" t="s">
        <v>1091</v>
      </c>
      <c r="Y538" s="1">
        <f t="shared" si="43"/>
        <v>-2.1071356396749223</v>
      </c>
      <c r="Z538" s="1">
        <f t="shared" si="44"/>
        <v>1.4248121550723389</v>
      </c>
      <c r="AA538" s="1" t="s">
        <v>202</v>
      </c>
      <c r="AB538" s="1" t="s">
        <v>7518</v>
      </c>
      <c r="AC538" s="1" t="s">
        <v>1202</v>
      </c>
    </row>
    <row r="539" spans="1:29" ht="13" x14ac:dyDescent="0.2"/>
    <row r="540" spans="1:29" ht="13" x14ac:dyDescent="0.2"/>
    <row r="541" spans="1:29" ht="13" x14ac:dyDescent="0.2"/>
    <row r="542" spans="1:29" ht="13" x14ac:dyDescent="0.2"/>
    <row r="543" spans="1:29" ht="13" x14ac:dyDescent="0.2"/>
    <row r="544" spans="1:29" ht="13" x14ac:dyDescent="0.2"/>
    <row r="545" ht="13" x14ac:dyDescent="0.2"/>
    <row r="546" ht="13" x14ac:dyDescent="0.2"/>
    <row r="547" ht="13" x14ac:dyDescent="0.2"/>
    <row r="548" ht="13" x14ac:dyDescent="0.2"/>
    <row r="549" ht="13" x14ac:dyDescent="0.2"/>
    <row r="550" ht="13" x14ac:dyDescent="0.2"/>
    <row r="551" ht="13" x14ac:dyDescent="0.2"/>
    <row r="552" ht="13" x14ac:dyDescent="0.2"/>
    <row r="553" ht="13" x14ac:dyDescent="0.2"/>
    <row r="554" ht="13" x14ac:dyDescent="0.2"/>
    <row r="555" ht="13" x14ac:dyDescent="0.2"/>
    <row r="556" ht="13" x14ac:dyDescent="0.2"/>
    <row r="557" ht="13" x14ac:dyDescent="0.2"/>
    <row r="558" ht="13" x14ac:dyDescent="0.2"/>
    <row r="559" ht="13" x14ac:dyDescent="0.2"/>
    <row r="560" ht="13" x14ac:dyDescent="0.2"/>
    <row r="561" ht="13" x14ac:dyDescent="0.2"/>
    <row r="562" ht="13" x14ac:dyDescent="0.2"/>
    <row r="563" ht="13" x14ac:dyDescent="0.2"/>
    <row r="564" ht="13" x14ac:dyDescent="0.2"/>
    <row r="565" ht="13" x14ac:dyDescent="0.2"/>
    <row r="566" ht="13" x14ac:dyDescent="0.2"/>
    <row r="567" ht="13" x14ac:dyDescent="0.2"/>
    <row r="568" ht="13" x14ac:dyDescent="0.2"/>
    <row r="569" ht="13" x14ac:dyDescent="0.2"/>
    <row r="570" ht="13" x14ac:dyDescent="0.2"/>
    <row r="571" ht="13" x14ac:dyDescent="0.2"/>
    <row r="572" ht="13" x14ac:dyDescent="0.2"/>
    <row r="573" ht="13" x14ac:dyDescent="0.2"/>
    <row r="574" ht="13" x14ac:dyDescent="0.2"/>
    <row r="575" ht="13" x14ac:dyDescent="0.2"/>
    <row r="576" ht="13" x14ac:dyDescent="0.2"/>
    <row r="577" ht="13" x14ac:dyDescent="0.2"/>
    <row r="578" ht="13" x14ac:dyDescent="0.2"/>
    <row r="579" ht="13" x14ac:dyDescent="0.2"/>
    <row r="580" ht="13" x14ac:dyDescent="0.2"/>
    <row r="581" ht="13" x14ac:dyDescent="0.2"/>
    <row r="582" ht="13" x14ac:dyDescent="0.2"/>
    <row r="583" ht="13" x14ac:dyDescent="0.2"/>
    <row r="584" ht="13" x14ac:dyDescent="0.2"/>
    <row r="585" ht="13" x14ac:dyDescent="0.2"/>
    <row r="586" ht="13" x14ac:dyDescent="0.2"/>
    <row r="587" ht="13" x14ac:dyDescent="0.2"/>
    <row r="588" ht="13" x14ac:dyDescent="0.2"/>
    <row r="589" ht="13" x14ac:dyDescent="0.2"/>
    <row r="590" ht="13" x14ac:dyDescent="0.2"/>
    <row r="591" ht="13" x14ac:dyDescent="0.2"/>
    <row r="592" ht="13" x14ac:dyDescent="0.2"/>
    <row r="593" ht="13" x14ac:dyDescent="0.2"/>
    <row r="594" ht="13" x14ac:dyDescent="0.2"/>
    <row r="595" ht="13" x14ac:dyDescent="0.2"/>
    <row r="596" ht="13" x14ac:dyDescent="0.2"/>
    <row r="597" ht="13" x14ac:dyDescent="0.2"/>
    <row r="598" ht="13" x14ac:dyDescent="0.2"/>
    <row r="599" ht="13" x14ac:dyDescent="0.2"/>
    <row r="600" ht="13" x14ac:dyDescent="0.2"/>
    <row r="601" ht="13" x14ac:dyDescent="0.2"/>
    <row r="602" ht="13" x14ac:dyDescent="0.2"/>
    <row r="603" ht="13" x14ac:dyDescent="0.2"/>
    <row r="604" ht="13" x14ac:dyDescent="0.2"/>
    <row r="605" ht="13" x14ac:dyDescent="0.2"/>
    <row r="606" ht="13" x14ac:dyDescent="0.2"/>
    <row r="607" ht="13" x14ac:dyDescent="0.2"/>
    <row r="608" ht="13" x14ac:dyDescent="0.2"/>
    <row r="609" ht="13" x14ac:dyDescent="0.2"/>
    <row r="610" ht="13" x14ac:dyDescent="0.2"/>
    <row r="611" ht="13" x14ac:dyDescent="0.2"/>
    <row r="612" ht="13" x14ac:dyDescent="0.2"/>
    <row r="613" ht="13" x14ac:dyDescent="0.2"/>
    <row r="614" ht="13" x14ac:dyDescent="0.2"/>
    <row r="615" ht="13" x14ac:dyDescent="0.2"/>
    <row r="616" ht="13" x14ac:dyDescent="0.2"/>
    <row r="617" ht="13" x14ac:dyDescent="0.2"/>
    <row r="618" ht="13" x14ac:dyDescent="0.2"/>
    <row r="619" ht="13" x14ac:dyDescent="0.2"/>
    <row r="620" ht="13" x14ac:dyDescent="0.2"/>
    <row r="621" ht="13" x14ac:dyDescent="0.2"/>
    <row r="622" ht="13" x14ac:dyDescent="0.2"/>
    <row r="623" ht="13" x14ac:dyDescent="0.2"/>
    <row r="624" ht="13" x14ac:dyDescent="0.2"/>
    <row r="625" ht="13" x14ac:dyDescent="0.2"/>
    <row r="626" ht="13" x14ac:dyDescent="0.2"/>
    <row r="627" ht="13" x14ac:dyDescent="0.2"/>
    <row r="628" ht="13" x14ac:dyDescent="0.2"/>
    <row r="629" ht="13" x14ac:dyDescent="0.2"/>
    <row r="630" ht="13" x14ac:dyDescent="0.2"/>
    <row r="631" ht="13" x14ac:dyDescent="0.2"/>
    <row r="632" ht="13" x14ac:dyDescent="0.2"/>
    <row r="633" ht="13" x14ac:dyDescent="0.2"/>
    <row r="634" ht="13" x14ac:dyDescent="0.2"/>
    <row r="635" ht="13" x14ac:dyDescent="0.2"/>
    <row r="636" ht="13" x14ac:dyDescent="0.2"/>
    <row r="637" ht="13" x14ac:dyDescent="0.2"/>
    <row r="638" ht="13" x14ac:dyDescent="0.2"/>
    <row r="639" ht="13" x14ac:dyDescent="0.2"/>
    <row r="640" ht="13" x14ac:dyDescent="0.2"/>
    <row r="641" ht="13" x14ac:dyDescent="0.2"/>
    <row r="642" ht="13" x14ac:dyDescent="0.2"/>
    <row r="643" ht="13" x14ac:dyDescent="0.2"/>
    <row r="644" ht="13" x14ac:dyDescent="0.2"/>
    <row r="645" ht="13" x14ac:dyDescent="0.2"/>
    <row r="646" ht="13" x14ac:dyDescent="0.2"/>
    <row r="647" ht="13" x14ac:dyDescent="0.2"/>
    <row r="648" ht="13" x14ac:dyDescent="0.2"/>
    <row r="649" ht="13" x14ac:dyDescent="0.2"/>
    <row r="650" ht="13" x14ac:dyDescent="0.2"/>
    <row r="651" ht="13" x14ac:dyDescent="0.2"/>
    <row r="652" ht="13" x14ac:dyDescent="0.2"/>
    <row r="653" ht="13" x14ac:dyDescent="0.2"/>
    <row r="654" ht="13" x14ac:dyDescent="0.2"/>
    <row r="655" ht="13" x14ac:dyDescent="0.2"/>
    <row r="656" ht="13" x14ac:dyDescent="0.2"/>
    <row r="657" ht="13" x14ac:dyDescent="0.2"/>
    <row r="658" ht="13" x14ac:dyDescent="0.2"/>
    <row r="659" ht="13" x14ac:dyDescent="0.2"/>
    <row r="660" ht="13" x14ac:dyDescent="0.2"/>
    <row r="661" ht="13" x14ac:dyDescent="0.2"/>
    <row r="662" ht="13" x14ac:dyDescent="0.2"/>
    <row r="663" ht="13" x14ac:dyDescent="0.2"/>
    <row r="664" ht="13" x14ac:dyDescent="0.2"/>
    <row r="665" ht="13" x14ac:dyDescent="0.2"/>
    <row r="666" ht="13" x14ac:dyDescent="0.2"/>
    <row r="667" ht="13" x14ac:dyDescent="0.2"/>
    <row r="668" ht="13" x14ac:dyDescent="0.2"/>
    <row r="669" ht="13" x14ac:dyDescent="0.2"/>
    <row r="670" ht="13" x14ac:dyDescent="0.2"/>
    <row r="671" ht="13" x14ac:dyDescent="0.2"/>
    <row r="672" ht="13" x14ac:dyDescent="0.2"/>
    <row r="673" ht="13" x14ac:dyDescent="0.2"/>
    <row r="674" ht="13" x14ac:dyDescent="0.2"/>
    <row r="675" ht="13" x14ac:dyDescent="0.2"/>
    <row r="676" ht="13" x14ac:dyDescent="0.2"/>
    <row r="677" ht="13" x14ac:dyDescent="0.2"/>
    <row r="678" ht="13" x14ac:dyDescent="0.2"/>
    <row r="679" ht="13" x14ac:dyDescent="0.2"/>
    <row r="680" ht="13" x14ac:dyDescent="0.2"/>
    <row r="681" ht="13" x14ac:dyDescent="0.2"/>
    <row r="682" ht="13" x14ac:dyDescent="0.2"/>
    <row r="683" ht="13" x14ac:dyDescent="0.2"/>
    <row r="684" ht="13" x14ac:dyDescent="0.2"/>
    <row r="685" ht="13" x14ac:dyDescent="0.2"/>
    <row r="686" ht="13" x14ac:dyDescent="0.2"/>
    <row r="687" ht="13" x14ac:dyDescent="0.2"/>
    <row r="688" ht="13" x14ac:dyDescent="0.2"/>
    <row r="689" ht="13" x14ac:dyDescent="0.2"/>
    <row r="690" ht="13" x14ac:dyDescent="0.2"/>
    <row r="691" ht="13" x14ac:dyDescent="0.2"/>
    <row r="692" ht="13" x14ac:dyDescent="0.2"/>
    <row r="693" ht="13" x14ac:dyDescent="0.2"/>
    <row r="694" ht="13" x14ac:dyDescent="0.2"/>
    <row r="695" ht="13" x14ac:dyDescent="0.2"/>
    <row r="696" ht="13" x14ac:dyDescent="0.2"/>
    <row r="697" ht="13" x14ac:dyDescent="0.2"/>
    <row r="698" ht="13" x14ac:dyDescent="0.2"/>
    <row r="699" ht="13" x14ac:dyDescent="0.2"/>
    <row r="700" ht="13" x14ac:dyDescent="0.2"/>
    <row r="701" ht="13" x14ac:dyDescent="0.2"/>
    <row r="702" ht="13" x14ac:dyDescent="0.2"/>
    <row r="703" ht="13" x14ac:dyDescent="0.2"/>
    <row r="704" ht="13" x14ac:dyDescent="0.2"/>
    <row r="705" ht="13" x14ac:dyDescent="0.2"/>
    <row r="706" ht="13" x14ac:dyDescent="0.2"/>
    <row r="707" ht="13" x14ac:dyDescent="0.2"/>
    <row r="708" ht="13" x14ac:dyDescent="0.2"/>
    <row r="709" ht="13" x14ac:dyDescent="0.2"/>
    <row r="710" ht="13" x14ac:dyDescent="0.2"/>
    <row r="711" ht="13" x14ac:dyDescent="0.2"/>
    <row r="712" ht="13" x14ac:dyDescent="0.2"/>
    <row r="713" ht="13" x14ac:dyDescent="0.2"/>
    <row r="714" ht="13" x14ac:dyDescent="0.2"/>
    <row r="715" ht="13" x14ac:dyDescent="0.2"/>
    <row r="716" ht="13" x14ac:dyDescent="0.2"/>
    <row r="717" ht="13" x14ac:dyDescent="0.2"/>
    <row r="718" ht="13" x14ac:dyDescent="0.2"/>
    <row r="719" ht="13" x14ac:dyDescent="0.2"/>
    <row r="720" ht="13" x14ac:dyDescent="0.2"/>
    <row r="721" ht="13" x14ac:dyDescent="0.2"/>
    <row r="722" ht="13" x14ac:dyDescent="0.2"/>
    <row r="723" ht="13" x14ac:dyDescent="0.2"/>
    <row r="724" ht="13" x14ac:dyDescent="0.2"/>
    <row r="725" ht="13" x14ac:dyDescent="0.2"/>
    <row r="726" ht="13" x14ac:dyDescent="0.2"/>
    <row r="727" ht="13" x14ac:dyDescent="0.2"/>
    <row r="728" ht="13" x14ac:dyDescent="0.2"/>
    <row r="729" ht="13" x14ac:dyDescent="0.2"/>
    <row r="730" ht="13" x14ac:dyDescent="0.2"/>
    <row r="731" ht="13" x14ac:dyDescent="0.2"/>
    <row r="732" ht="13" x14ac:dyDescent="0.2"/>
    <row r="733" ht="13" x14ac:dyDescent="0.2"/>
    <row r="734" ht="13" x14ac:dyDescent="0.2"/>
    <row r="735" ht="13" x14ac:dyDescent="0.2"/>
    <row r="736" ht="13" x14ac:dyDescent="0.2"/>
    <row r="737" ht="13" x14ac:dyDescent="0.2"/>
    <row r="738" ht="13" x14ac:dyDescent="0.2"/>
    <row r="739" ht="13" x14ac:dyDescent="0.2"/>
    <row r="740" ht="13" x14ac:dyDescent="0.2"/>
    <row r="741" ht="13" x14ac:dyDescent="0.2"/>
    <row r="742" ht="13" x14ac:dyDescent="0.2"/>
    <row r="743" ht="13" x14ac:dyDescent="0.2"/>
    <row r="744" ht="13" x14ac:dyDescent="0.2"/>
    <row r="745" ht="13" x14ac:dyDescent="0.2"/>
    <row r="746" ht="13" x14ac:dyDescent="0.2"/>
    <row r="747" ht="13" x14ac:dyDescent="0.2"/>
    <row r="748" ht="13" x14ac:dyDescent="0.2"/>
    <row r="749" ht="13" x14ac:dyDescent="0.2"/>
    <row r="750" ht="13" x14ac:dyDescent="0.2"/>
    <row r="751" ht="13" x14ac:dyDescent="0.2"/>
    <row r="752" ht="13" x14ac:dyDescent="0.2"/>
    <row r="753" ht="13" x14ac:dyDescent="0.2"/>
    <row r="754" ht="13" x14ac:dyDescent="0.2"/>
    <row r="755" ht="13" x14ac:dyDescent="0.2"/>
    <row r="756" ht="13" x14ac:dyDescent="0.2"/>
    <row r="757" ht="13" x14ac:dyDescent="0.2"/>
    <row r="758" ht="13" x14ac:dyDescent="0.2"/>
    <row r="759" ht="13" x14ac:dyDescent="0.2"/>
    <row r="760" ht="13" x14ac:dyDescent="0.2"/>
    <row r="761" ht="13" x14ac:dyDescent="0.2"/>
    <row r="762" ht="13" x14ac:dyDescent="0.2"/>
    <row r="763" ht="13" x14ac:dyDescent="0.2"/>
    <row r="764" ht="13" x14ac:dyDescent="0.2"/>
    <row r="765" ht="13" x14ac:dyDescent="0.2"/>
    <row r="766" ht="13" x14ac:dyDescent="0.2"/>
    <row r="767" ht="13" x14ac:dyDescent="0.2"/>
    <row r="768" ht="13" x14ac:dyDescent="0.2"/>
    <row r="769" ht="13" x14ac:dyDescent="0.2"/>
    <row r="770" ht="13" x14ac:dyDescent="0.2"/>
    <row r="771" ht="13" x14ac:dyDescent="0.2"/>
    <row r="772" ht="13" x14ac:dyDescent="0.2"/>
    <row r="773" ht="13" x14ac:dyDescent="0.2"/>
    <row r="774" ht="13" x14ac:dyDescent="0.2"/>
    <row r="775" ht="13" x14ac:dyDescent="0.2"/>
    <row r="776" ht="13" x14ac:dyDescent="0.2"/>
    <row r="777" ht="13" x14ac:dyDescent="0.2"/>
    <row r="778" ht="13" x14ac:dyDescent="0.2"/>
    <row r="779" ht="13" x14ac:dyDescent="0.2"/>
    <row r="780" ht="13" x14ac:dyDescent="0.2"/>
    <row r="781" ht="13" x14ac:dyDescent="0.2"/>
    <row r="782" ht="13" x14ac:dyDescent="0.2"/>
    <row r="783" ht="13" x14ac:dyDescent="0.2"/>
    <row r="784" ht="13" x14ac:dyDescent="0.2"/>
    <row r="785" ht="13" x14ac:dyDescent="0.2"/>
    <row r="786" ht="13" x14ac:dyDescent="0.2"/>
    <row r="787" ht="13" x14ac:dyDescent="0.2"/>
    <row r="788" ht="13" x14ac:dyDescent="0.2"/>
    <row r="789" ht="13" x14ac:dyDescent="0.2"/>
    <row r="790" ht="13" x14ac:dyDescent="0.2"/>
    <row r="791" ht="13" x14ac:dyDescent="0.2"/>
    <row r="792" ht="13" x14ac:dyDescent="0.2"/>
    <row r="793" ht="13" x14ac:dyDescent="0.2"/>
    <row r="794" ht="13" x14ac:dyDescent="0.2"/>
    <row r="795" ht="13" x14ac:dyDescent="0.2"/>
    <row r="796" ht="13" x14ac:dyDescent="0.2"/>
    <row r="797" ht="13" x14ac:dyDescent="0.2"/>
    <row r="798" ht="13" x14ac:dyDescent="0.2"/>
    <row r="799" ht="13" x14ac:dyDescent="0.2"/>
    <row r="800" ht="13" x14ac:dyDescent="0.2"/>
    <row r="801" ht="13" x14ac:dyDescent="0.2"/>
    <row r="802" ht="13" x14ac:dyDescent="0.2"/>
    <row r="803" ht="13" x14ac:dyDescent="0.2"/>
    <row r="804" ht="13" x14ac:dyDescent="0.2"/>
    <row r="805" ht="13" x14ac:dyDescent="0.2"/>
    <row r="806" ht="13" x14ac:dyDescent="0.2"/>
    <row r="807" ht="13" x14ac:dyDescent="0.2"/>
    <row r="808" ht="13" x14ac:dyDescent="0.2"/>
    <row r="809" ht="13" x14ac:dyDescent="0.2"/>
    <row r="810" ht="13" x14ac:dyDescent="0.2"/>
    <row r="811" ht="13" x14ac:dyDescent="0.2"/>
    <row r="812" ht="13" x14ac:dyDescent="0.2"/>
    <row r="813" ht="13" x14ac:dyDescent="0.2"/>
    <row r="814" ht="13" x14ac:dyDescent="0.2"/>
    <row r="815" ht="13" x14ac:dyDescent="0.2"/>
    <row r="816" ht="13" x14ac:dyDescent="0.2"/>
    <row r="817" ht="13" x14ac:dyDescent="0.2"/>
    <row r="818" ht="13" x14ac:dyDescent="0.2"/>
    <row r="819" ht="13" x14ac:dyDescent="0.2"/>
    <row r="820" ht="13" x14ac:dyDescent="0.2"/>
    <row r="821" ht="13" x14ac:dyDescent="0.2"/>
    <row r="822" ht="13" x14ac:dyDescent="0.2"/>
    <row r="823" ht="13" x14ac:dyDescent="0.2"/>
    <row r="824" ht="13" x14ac:dyDescent="0.2"/>
    <row r="825" ht="13" x14ac:dyDescent="0.2"/>
    <row r="826" ht="13" x14ac:dyDescent="0.2"/>
    <row r="827" ht="13" x14ac:dyDescent="0.2"/>
    <row r="828" ht="13" x14ac:dyDescent="0.2"/>
    <row r="829" ht="13" x14ac:dyDescent="0.2"/>
    <row r="830" ht="13" x14ac:dyDescent="0.2"/>
    <row r="831" ht="13" x14ac:dyDescent="0.2"/>
    <row r="832" ht="13" x14ac:dyDescent="0.2"/>
    <row r="833" ht="13" x14ac:dyDescent="0.2"/>
    <row r="834" ht="13" x14ac:dyDescent="0.2"/>
    <row r="835" ht="13" x14ac:dyDescent="0.2"/>
    <row r="836" ht="13" x14ac:dyDescent="0.2"/>
    <row r="837" ht="13" x14ac:dyDescent="0.2"/>
    <row r="838" ht="13" x14ac:dyDescent="0.2"/>
    <row r="839" ht="13" x14ac:dyDescent="0.2"/>
    <row r="840" ht="13" x14ac:dyDescent="0.2"/>
    <row r="841" ht="13" x14ac:dyDescent="0.2"/>
    <row r="842" ht="13" x14ac:dyDescent="0.2"/>
    <row r="843" ht="13" x14ac:dyDescent="0.2"/>
    <row r="844" ht="13" x14ac:dyDescent="0.2"/>
    <row r="845" ht="13" x14ac:dyDescent="0.2"/>
    <row r="846" ht="13" x14ac:dyDescent="0.2"/>
    <row r="847" ht="13" x14ac:dyDescent="0.2"/>
    <row r="848" ht="13" x14ac:dyDescent="0.2"/>
    <row r="849" ht="13" x14ac:dyDescent="0.2"/>
    <row r="850" ht="13" x14ac:dyDescent="0.2"/>
    <row r="851" ht="13" x14ac:dyDescent="0.2"/>
    <row r="852" ht="13" x14ac:dyDescent="0.2"/>
    <row r="853" ht="13" x14ac:dyDescent="0.2"/>
    <row r="854" ht="13" x14ac:dyDescent="0.2"/>
    <row r="855" ht="13" x14ac:dyDescent="0.2"/>
    <row r="856" ht="13" x14ac:dyDescent="0.2"/>
    <row r="857" ht="13" x14ac:dyDescent="0.2"/>
    <row r="858" ht="13" x14ac:dyDescent="0.2"/>
    <row r="859" ht="13" x14ac:dyDescent="0.2"/>
    <row r="860" ht="13" x14ac:dyDescent="0.2"/>
    <row r="861" ht="13" x14ac:dyDescent="0.2"/>
    <row r="862" ht="13" x14ac:dyDescent="0.2"/>
    <row r="863" ht="13" x14ac:dyDescent="0.2"/>
    <row r="864" ht="13" x14ac:dyDescent="0.2"/>
    <row r="865" ht="13" x14ac:dyDescent="0.2"/>
    <row r="866" ht="13" x14ac:dyDescent="0.2"/>
    <row r="867" ht="13" x14ac:dyDescent="0.2"/>
    <row r="868" ht="13" x14ac:dyDescent="0.2"/>
    <row r="869" ht="13" x14ac:dyDescent="0.2"/>
    <row r="870" ht="13" x14ac:dyDescent="0.2"/>
    <row r="871" ht="13" x14ac:dyDescent="0.2"/>
    <row r="872" ht="13" x14ac:dyDescent="0.2"/>
    <row r="873" ht="13" x14ac:dyDescent="0.2"/>
    <row r="874" ht="13" x14ac:dyDescent="0.2"/>
    <row r="875" ht="13" x14ac:dyDescent="0.2"/>
    <row r="876" ht="13" x14ac:dyDescent="0.2"/>
    <row r="877" ht="13" x14ac:dyDescent="0.2"/>
    <row r="878" ht="13" x14ac:dyDescent="0.2"/>
    <row r="879" ht="13" x14ac:dyDescent="0.2"/>
    <row r="880" ht="13" x14ac:dyDescent="0.2"/>
    <row r="881" ht="13" x14ac:dyDescent="0.2"/>
    <row r="882" ht="13" x14ac:dyDescent="0.2"/>
    <row r="883" ht="13" x14ac:dyDescent="0.2"/>
    <row r="884" ht="13" x14ac:dyDescent="0.2"/>
    <row r="885" ht="13" x14ac:dyDescent="0.2"/>
    <row r="886" ht="13" x14ac:dyDescent="0.2"/>
    <row r="887" ht="13" x14ac:dyDescent="0.2"/>
    <row r="888" ht="13" x14ac:dyDescent="0.2"/>
    <row r="889" ht="13" x14ac:dyDescent="0.2"/>
    <row r="890" ht="13" x14ac:dyDescent="0.2"/>
    <row r="891" ht="13" x14ac:dyDescent="0.2"/>
    <row r="892" ht="13" x14ac:dyDescent="0.2"/>
    <row r="893" ht="13" x14ac:dyDescent="0.2"/>
    <row r="894" ht="13" x14ac:dyDescent="0.2"/>
    <row r="895" ht="13" x14ac:dyDescent="0.2"/>
    <row r="896" ht="13" x14ac:dyDescent="0.2"/>
    <row r="897" ht="13" x14ac:dyDescent="0.2"/>
    <row r="898" ht="13" x14ac:dyDescent="0.2"/>
    <row r="899" ht="13" x14ac:dyDescent="0.2"/>
    <row r="900" ht="13" x14ac:dyDescent="0.2"/>
    <row r="901" ht="13" x14ac:dyDescent="0.2"/>
    <row r="902" ht="13" x14ac:dyDescent="0.2"/>
    <row r="903" ht="13" x14ac:dyDescent="0.2"/>
    <row r="904" ht="13" x14ac:dyDescent="0.2"/>
    <row r="905" ht="13" x14ac:dyDescent="0.2"/>
    <row r="906" ht="13" x14ac:dyDescent="0.2"/>
    <row r="907" ht="13" x14ac:dyDescent="0.2"/>
    <row r="908" ht="13" x14ac:dyDescent="0.2"/>
    <row r="909" ht="13" x14ac:dyDescent="0.2"/>
    <row r="910" ht="13" x14ac:dyDescent="0.2"/>
    <row r="911" ht="13" x14ac:dyDescent="0.2"/>
    <row r="912" ht="13" x14ac:dyDescent="0.2"/>
    <row r="913" ht="13" x14ac:dyDescent="0.2"/>
    <row r="914" ht="13" x14ac:dyDescent="0.2"/>
    <row r="915" ht="13" x14ac:dyDescent="0.2"/>
    <row r="916" ht="13" x14ac:dyDescent="0.2"/>
    <row r="917" ht="13" x14ac:dyDescent="0.2"/>
    <row r="918" ht="13" x14ac:dyDescent="0.2"/>
    <row r="919" ht="13" x14ac:dyDescent="0.2"/>
    <row r="920" ht="13" x14ac:dyDescent="0.2"/>
    <row r="921" ht="13" x14ac:dyDescent="0.2"/>
    <row r="922" ht="13" x14ac:dyDescent="0.2"/>
    <row r="923" ht="13" x14ac:dyDescent="0.2"/>
    <row r="924" ht="13" x14ac:dyDescent="0.2"/>
    <row r="925" ht="13" x14ac:dyDescent="0.2"/>
    <row r="926" ht="13" x14ac:dyDescent="0.2"/>
    <row r="927" ht="13" x14ac:dyDescent="0.2"/>
    <row r="928" ht="13" x14ac:dyDescent="0.2"/>
    <row r="929" ht="13" x14ac:dyDescent="0.2"/>
    <row r="930" ht="13" x14ac:dyDescent="0.2"/>
    <row r="931" ht="13" x14ac:dyDescent="0.2"/>
    <row r="932" ht="13" x14ac:dyDescent="0.2"/>
    <row r="933" ht="13" x14ac:dyDescent="0.2"/>
    <row r="934" ht="13" x14ac:dyDescent="0.2"/>
    <row r="935" ht="13" x14ac:dyDescent="0.2"/>
    <row r="936" ht="13" x14ac:dyDescent="0.2"/>
    <row r="937" ht="13" x14ac:dyDescent="0.2"/>
    <row r="938" ht="13" x14ac:dyDescent="0.2"/>
    <row r="939" ht="13" x14ac:dyDescent="0.2"/>
    <row r="940" ht="13" x14ac:dyDescent="0.2"/>
    <row r="941" ht="13" x14ac:dyDescent="0.2"/>
    <row r="942" ht="13" x14ac:dyDescent="0.2"/>
    <row r="943" ht="13" x14ac:dyDescent="0.2"/>
    <row r="944" ht="13" x14ac:dyDescent="0.2"/>
    <row r="945" ht="13" x14ac:dyDescent="0.2"/>
    <row r="946" ht="13" x14ac:dyDescent="0.2"/>
    <row r="947" ht="13" x14ac:dyDescent="0.2"/>
    <row r="948" ht="13" x14ac:dyDescent="0.2"/>
    <row r="949" ht="13" x14ac:dyDescent="0.2"/>
    <row r="950" ht="13" x14ac:dyDescent="0.2"/>
    <row r="951" ht="13" x14ac:dyDescent="0.2"/>
    <row r="952" ht="13" x14ac:dyDescent="0.2"/>
    <row r="953" ht="13" x14ac:dyDescent="0.2"/>
    <row r="954" ht="13" x14ac:dyDescent="0.2"/>
    <row r="955" ht="13" x14ac:dyDescent="0.2"/>
    <row r="956" ht="13" x14ac:dyDescent="0.2"/>
    <row r="957" ht="13" x14ac:dyDescent="0.2"/>
    <row r="958" ht="13" x14ac:dyDescent="0.2"/>
    <row r="959" ht="13" x14ac:dyDescent="0.2"/>
    <row r="960" ht="13" x14ac:dyDescent="0.2"/>
    <row r="961" ht="13" x14ac:dyDescent="0.2"/>
    <row r="962" ht="13" x14ac:dyDescent="0.2"/>
    <row r="963" ht="13" x14ac:dyDescent="0.2"/>
    <row r="964" ht="13" x14ac:dyDescent="0.2"/>
    <row r="965" ht="13" x14ac:dyDescent="0.2"/>
    <row r="966" ht="13" x14ac:dyDescent="0.2"/>
    <row r="967" ht="13" x14ac:dyDescent="0.2"/>
    <row r="968" ht="13" x14ac:dyDescent="0.2"/>
    <row r="969" ht="13" x14ac:dyDescent="0.2"/>
    <row r="970" ht="13" x14ac:dyDescent="0.2"/>
    <row r="971" ht="13" x14ac:dyDescent="0.2"/>
    <row r="972" ht="13" x14ac:dyDescent="0.2"/>
    <row r="973" ht="13" x14ac:dyDescent="0.2"/>
    <row r="974" ht="13" x14ac:dyDescent="0.2"/>
    <row r="975" ht="13" x14ac:dyDescent="0.2"/>
    <row r="976" ht="13" x14ac:dyDescent="0.2"/>
    <row r="977" ht="13" x14ac:dyDescent="0.2"/>
    <row r="978" ht="13" x14ac:dyDescent="0.2"/>
    <row r="979" ht="13" x14ac:dyDescent="0.2"/>
    <row r="980" ht="13" x14ac:dyDescent="0.2"/>
    <row r="981" ht="13" x14ac:dyDescent="0.2"/>
    <row r="982" ht="13" x14ac:dyDescent="0.2"/>
    <row r="983" ht="13" x14ac:dyDescent="0.2"/>
    <row r="984" ht="13" x14ac:dyDescent="0.2"/>
    <row r="985" ht="13" x14ac:dyDescent="0.2"/>
    <row r="986" ht="13" x14ac:dyDescent="0.2"/>
    <row r="987" ht="13" x14ac:dyDescent="0.2"/>
    <row r="988" ht="13" x14ac:dyDescent="0.2"/>
    <row r="989" ht="13" x14ac:dyDescent="0.2"/>
    <row r="990" ht="13" x14ac:dyDescent="0.2"/>
    <row r="991" ht="13" x14ac:dyDescent="0.2"/>
    <row r="992" ht="13" x14ac:dyDescent="0.2"/>
    <row r="993" ht="13" x14ac:dyDescent="0.2"/>
    <row r="994" ht="13" x14ac:dyDescent="0.2"/>
    <row r="995" ht="13" x14ac:dyDescent="0.2"/>
    <row r="996" ht="13" x14ac:dyDescent="0.2"/>
    <row r="997" ht="13" x14ac:dyDescent="0.2"/>
    <row r="998" ht="13" x14ac:dyDescent="0.2"/>
    <row r="999" ht="13" x14ac:dyDescent="0.2"/>
    <row r="1000" ht="13" x14ac:dyDescent="0.2"/>
    <row r="1001" ht="13" x14ac:dyDescent="0.2"/>
    <row r="1002" ht="13" x14ac:dyDescent="0.2"/>
    <row r="1003" ht="13" x14ac:dyDescent="0.2"/>
    <row r="1004" ht="13" x14ac:dyDescent="0.2"/>
    <row r="1005" ht="13" x14ac:dyDescent="0.2"/>
    <row r="1006" ht="13" x14ac:dyDescent="0.2"/>
    <row r="1007" ht="13" x14ac:dyDescent="0.2"/>
    <row r="1008" ht="13" x14ac:dyDescent="0.2"/>
    <row r="1009" ht="13" x14ac:dyDescent="0.2"/>
    <row r="1010" ht="13" x14ac:dyDescent="0.2"/>
    <row r="1011" ht="13" x14ac:dyDescent="0.2"/>
    <row r="1012" ht="13" x14ac:dyDescent="0.2"/>
    <row r="1013" ht="13" x14ac:dyDescent="0.2"/>
    <row r="1014" ht="13" x14ac:dyDescent="0.2"/>
    <row r="1015" ht="13" x14ac:dyDescent="0.2"/>
    <row r="1016" ht="13" x14ac:dyDescent="0.2"/>
    <row r="1017" ht="13" x14ac:dyDescent="0.2"/>
    <row r="1018" ht="13" x14ac:dyDescent="0.2"/>
    <row r="1019" ht="13" x14ac:dyDescent="0.2"/>
    <row r="1020" ht="13" x14ac:dyDescent="0.2"/>
    <row r="1021" ht="13" x14ac:dyDescent="0.2"/>
    <row r="1022" ht="13" x14ac:dyDescent="0.2"/>
    <row r="1023" ht="13" x14ac:dyDescent="0.2"/>
    <row r="1024" ht="13" x14ac:dyDescent="0.2"/>
    <row r="1025" ht="13" x14ac:dyDescent="0.2"/>
    <row r="1026" ht="13" x14ac:dyDescent="0.2"/>
    <row r="1027" ht="13" x14ac:dyDescent="0.2"/>
    <row r="1028" ht="13" x14ac:dyDescent="0.2"/>
    <row r="1029" ht="13" x14ac:dyDescent="0.2"/>
    <row r="1030" ht="13" x14ac:dyDescent="0.2"/>
    <row r="1031" ht="13" x14ac:dyDescent="0.2"/>
    <row r="1032" ht="13" x14ac:dyDescent="0.2"/>
    <row r="1033" ht="13" x14ac:dyDescent="0.2"/>
    <row r="1034" ht="13" x14ac:dyDescent="0.2"/>
    <row r="1035" ht="13" x14ac:dyDescent="0.2"/>
    <row r="1036" ht="13" x14ac:dyDescent="0.2"/>
    <row r="1037" ht="13" x14ac:dyDescent="0.2"/>
    <row r="1038" ht="13" x14ac:dyDescent="0.2"/>
    <row r="1039" ht="13" x14ac:dyDescent="0.2"/>
    <row r="1040" ht="13" x14ac:dyDescent="0.2"/>
    <row r="1041" ht="13" x14ac:dyDescent="0.2"/>
    <row r="1042" ht="13" x14ac:dyDescent="0.2"/>
    <row r="1043" ht="13" x14ac:dyDescent="0.2"/>
    <row r="1044" ht="13" x14ac:dyDescent="0.2"/>
    <row r="1045" ht="13" x14ac:dyDescent="0.2"/>
    <row r="1046" ht="13" x14ac:dyDescent="0.2"/>
    <row r="1047" ht="13" x14ac:dyDescent="0.2"/>
    <row r="1048" ht="13" x14ac:dyDescent="0.2"/>
    <row r="1049" ht="13" x14ac:dyDescent="0.2"/>
    <row r="1050" ht="13" x14ac:dyDescent="0.2"/>
    <row r="1051" ht="13" x14ac:dyDescent="0.2"/>
    <row r="1052" ht="13" x14ac:dyDescent="0.2"/>
    <row r="1053" ht="13" x14ac:dyDescent="0.2"/>
    <row r="1054" ht="13" x14ac:dyDescent="0.2"/>
    <row r="1055" ht="13" x14ac:dyDescent="0.2"/>
    <row r="1056" ht="13" x14ac:dyDescent="0.2"/>
    <row r="1057" ht="13" x14ac:dyDescent="0.2"/>
    <row r="1058" ht="13" x14ac:dyDescent="0.2"/>
    <row r="1059" ht="13" x14ac:dyDescent="0.2"/>
    <row r="1060" ht="13" x14ac:dyDescent="0.2"/>
    <row r="1061" ht="13" x14ac:dyDescent="0.2"/>
    <row r="1062" ht="13" x14ac:dyDescent="0.2"/>
    <row r="1063" ht="13" x14ac:dyDescent="0.2"/>
    <row r="1064" ht="13" x14ac:dyDescent="0.2"/>
    <row r="1065" ht="13" x14ac:dyDescent="0.2"/>
    <row r="1066" ht="13" x14ac:dyDescent="0.2"/>
    <row r="1067" ht="13" x14ac:dyDescent="0.2"/>
    <row r="1068" ht="13" x14ac:dyDescent="0.2"/>
    <row r="1069" ht="13" x14ac:dyDescent="0.2"/>
    <row r="1070" ht="13" x14ac:dyDescent="0.2"/>
    <row r="1071" ht="13" x14ac:dyDescent="0.2"/>
    <row r="1072" ht="13" x14ac:dyDescent="0.2"/>
    <row r="1073" ht="13" x14ac:dyDescent="0.2"/>
    <row r="1074" ht="13" x14ac:dyDescent="0.2"/>
    <row r="1075" ht="13" x14ac:dyDescent="0.2"/>
    <row r="1076" ht="13" x14ac:dyDescent="0.2"/>
    <row r="1077" ht="13" x14ac:dyDescent="0.2"/>
    <row r="1078" ht="13" x14ac:dyDescent="0.2"/>
    <row r="1079" ht="13" x14ac:dyDescent="0.2"/>
    <row r="1080" ht="13" x14ac:dyDescent="0.2"/>
    <row r="1081" ht="13" x14ac:dyDescent="0.2"/>
    <row r="1082" ht="13" x14ac:dyDescent="0.2"/>
    <row r="1083" ht="13" x14ac:dyDescent="0.2"/>
    <row r="1084" ht="13" x14ac:dyDescent="0.2"/>
    <row r="1085" ht="13" x14ac:dyDescent="0.2"/>
    <row r="1086" ht="13" x14ac:dyDescent="0.2"/>
    <row r="1087" ht="13" x14ac:dyDescent="0.2"/>
    <row r="1088" ht="13" x14ac:dyDescent="0.2"/>
    <row r="1089" ht="13" x14ac:dyDescent="0.2"/>
    <row r="1090" ht="13" x14ac:dyDescent="0.2"/>
    <row r="1091" ht="13" x14ac:dyDescent="0.2"/>
    <row r="1092" ht="13" x14ac:dyDescent="0.2"/>
    <row r="1093" ht="13" x14ac:dyDescent="0.2"/>
    <row r="1094" ht="13" x14ac:dyDescent="0.2"/>
    <row r="1095" ht="13" x14ac:dyDescent="0.2"/>
    <row r="1096" ht="13" x14ac:dyDescent="0.2"/>
    <row r="1097" ht="13" x14ac:dyDescent="0.2"/>
    <row r="1098" ht="13" x14ac:dyDescent="0.2"/>
    <row r="1099" ht="13" x14ac:dyDescent="0.2"/>
    <row r="1100" ht="13" x14ac:dyDescent="0.2"/>
    <row r="1101" ht="13" x14ac:dyDescent="0.2"/>
    <row r="1102" ht="13" x14ac:dyDescent="0.2"/>
    <row r="1103" ht="13" x14ac:dyDescent="0.2"/>
    <row r="1104" ht="13" x14ac:dyDescent="0.2"/>
    <row r="1105" ht="13" x14ac:dyDescent="0.2"/>
    <row r="1106" ht="13" x14ac:dyDescent="0.2"/>
    <row r="1107" ht="13" x14ac:dyDescent="0.2"/>
    <row r="1108" ht="13" x14ac:dyDescent="0.2"/>
    <row r="1109" ht="13" x14ac:dyDescent="0.2"/>
    <row r="1110" ht="13" x14ac:dyDescent="0.2"/>
    <row r="1111" ht="13" x14ac:dyDescent="0.2"/>
    <row r="1112" ht="13" x14ac:dyDescent="0.2"/>
    <row r="1113" ht="13" x14ac:dyDescent="0.2"/>
    <row r="1114" ht="13" x14ac:dyDescent="0.2"/>
    <row r="1115" ht="13" x14ac:dyDescent="0.2"/>
    <row r="1116" ht="13" x14ac:dyDescent="0.2"/>
    <row r="1117" ht="13" x14ac:dyDescent="0.2"/>
    <row r="1118" ht="13" x14ac:dyDescent="0.2"/>
    <row r="1119" ht="13" x14ac:dyDescent="0.2"/>
    <row r="1120" ht="13" x14ac:dyDescent="0.2"/>
    <row r="1121" ht="13" x14ac:dyDescent="0.2"/>
    <row r="1122" ht="13" x14ac:dyDescent="0.2"/>
    <row r="1123" ht="13" x14ac:dyDescent="0.2"/>
    <row r="1124" ht="13" x14ac:dyDescent="0.2"/>
    <row r="1125" ht="13" x14ac:dyDescent="0.2"/>
    <row r="1126" ht="13" x14ac:dyDescent="0.2"/>
    <row r="1127" ht="13" x14ac:dyDescent="0.2"/>
    <row r="1128" ht="13" x14ac:dyDescent="0.2"/>
    <row r="1129" ht="13" x14ac:dyDescent="0.2"/>
    <row r="1130" ht="13" x14ac:dyDescent="0.2"/>
    <row r="1131" ht="13" x14ac:dyDescent="0.2"/>
    <row r="1132" ht="13" x14ac:dyDescent="0.2"/>
    <row r="1133" ht="13" x14ac:dyDescent="0.2"/>
    <row r="1134" ht="13" x14ac:dyDescent="0.2"/>
    <row r="1135" ht="13" x14ac:dyDescent="0.2"/>
    <row r="1136" ht="13" x14ac:dyDescent="0.2"/>
    <row r="1137" ht="13" x14ac:dyDescent="0.2"/>
    <row r="1138" ht="13" x14ac:dyDescent="0.2"/>
    <row r="1139" ht="13" x14ac:dyDescent="0.2"/>
    <row r="1140" ht="13" x14ac:dyDescent="0.2"/>
    <row r="1141" ht="13" x14ac:dyDescent="0.2"/>
    <row r="1142" ht="13" x14ac:dyDescent="0.2"/>
    <row r="1143" ht="13" x14ac:dyDescent="0.2"/>
    <row r="1144" ht="13" x14ac:dyDescent="0.2"/>
    <row r="1145" ht="13" x14ac:dyDescent="0.2"/>
    <row r="1146" ht="13" x14ac:dyDescent="0.2"/>
    <row r="1147" ht="13" x14ac:dyDescent="0.2"/>
    <row r="1148" ht="13" x14ac:dyDescent="0.2"/>
    <row r="1149" ht="13" x14ac:dyDescent="0.2"/>
    <row r="1150" ht="13" x14ac:dyDescent="0.2"/>
    <row r="1151" ht="13" x14ac:dyDescent="0.2"/>
    <row r="1152" ht="13" x14ac:dyDescent="0.2"/>
    <row r="1153" ht="13" x14ac:dyDescent="0.2"/>
    <row r="1154" ht="13" x14ac:dyDescent="0.2"/>
    <row r="1155" ht="13" x14ac:dyDescent="0.2"/>
    <row r="1156" ht="13" x14ac:dyDescent="0.2"/>
    <row r="1157" ht="13" x14ac:dyDescent="0.2"/>
    <row r="1158" ht="13" x14ac:dyDescent="0.2"/>
    <row r="1159" ht="13" x14ac:dyDescent="0.2"/>
    <row r="1160" ht="13" x14ac:dyDescent="0.2"/>
    <row r="1161" ht="13" x14ac:dyDescent="0.2"/>
    <row r="1162" ht="13" x14ac:dyDescent="0.2"/>
    <row r="1163" ht="13" x14ac:dyDescent="0.2"/>
    <row r="1164" ht="13" x14ac:dyDescent="0.2"/>
    <row r="1165" ht="13" x14ac:dyDescent="0.2"/>
    <row r="1166" ht="13" x14ac:dyDescent="0.2"/>
    <row r="1167" ht="13" x14ac:dyDescent="0.2"/>
    <row r="1168" ht="13" x14ac:dyDescent="0.2"/>
    <row r="1169" ht="13" x14ac:dyDescent="0.2"/>
    <row r="1170" ht="13" x14ac:dyDescent="0.2"/>
    <row r="1171" ht="13" x14ac:dyDescent="0.2"/>
    <row r="1172" ht="13" x14ac:dyDescent="0.2"/>
    <row r="1173" ht="13" x14ac:dyDescent="0.2"/>
    <row r="1174" ht="13" x14ac:dyDescent="0.2"/>
    <row r="1175" ht="13" x14ac:dyDescent="0.2"/>
    <row r="1176" ht="13" x14ac:dyDescent="0.2"/>
    <row r="1177" ht="13" x14ac:dyDescent="0.2"/>
    <row r="1178" ht="13" x14ac:dyDescent="0.2"/>
    <row r="1179" ht="13" x14ac:dyDescent="0.2"/>
    <row r="1180" ht="13" x14ac:dyDescent="0.2"/>
    <row r="1181" ht="13" x14ac:dyDescent="0.2"/>
    <row r="1182" ht="13" x14ac:dyDescent="0.2"/>
    <row r="1183" ht="13" x14ac:dyDescent="0.2"/>
    <row r="1184" ht="13" x14ac:dyDescent="0.2"/>
    <row r="1185" ht="13" x14ac:dyDescent="0.2"/>
    <row r="1186" ht="13" x14ac:dyDescent="0.2"/>
    <row r="1187" ht="13" x14ac:dyDescent="0.2"/>
    <row r="1188" ht="13" x14ac:dyDescent="0.2"/>
    <row r="1189" ht="13" x14ac:dyDescent="0.2"/>
    <row r="1190" ht="13" x14ac:dyDescent="0.2"/>
    <row r="1191" ht="13" x14ac:dyDescent="0.2"/>
    <row r="1192" ht="13" x14ac:dyDescent="0.2"/>
    <row r="1193" ht="13" x14ac:dyDescent="0.2"/>
    <row r="1194" ht="13" x14ac:dyDescent="0.2"/>
    <row r="1195" ht="13" x14ac:dyDescent="0.2"/>
    <row r="1196" ht="13" x14ac:dyDescent="0.2"/>
    <row r="1197" ht="13" x14ac:dyDescent="0.2"/>
    <row r="1198" ht="13" x14ac:dyDescent="0.2"/>
    <row r="1199" ht="13" x14ac:dyDescent="0.2"/>
    <row r="1200" ht="13" x14ac:dyDescent="0.2"/>
    <row r="1201" ht="13" x14ac:dyDescent="0.2"/>
    <row r="1202" ht="13" x14ac:dyDescent="0.2"/>
    <row r="1203" ht="13" x14ac:dyDescent="0.2"/>
    <row r="1204" ht="13" x14ac:dyDescent="0.2"/>
    <row r="1205" ht="13" x14ac:dyDescent="0.2"/>
    <row r="1206" ht="13" x14ac:dyDescent="0.2"/>
    <row r="1207" ht="13" x14ac:dyDescent="0.2"/>
    <row r="1208" ht="13" x14ac:dyDescent="0.2"/>
    <row r="1209" ht="13" x14ac:dyDescent="0.2"/>
    <row r="1210" ht="13" x14ac:dyDescent="0.2"/>
    <row r="1211" ht="13" x14ac:dyDescent="0.2"/>
    <row r="1212" ht="13" x14ac:dyDescent="0.2"/>
    <row r="1213" ht="13" x14ac:dyDescent="0.2"/>
    <row r="1214" ht="13" x14ac:dyDescent="0.2"/>
    <row r="1215" ht="13" x14ac:dyDescent="0.2"/>
    <row r="1216" ht="13" x14ac:dyDescent="0.2"/>
    <row r="1217" ht="13" x14ac:dyDescent="0.2"/>
    <row r="1218" ht="13" x14ac:dyDescent="0.2"/>
    <row r="1219" ht="13" x14ac:dyDescent="0.2"/>
    <row r="1220" ht="13" x14ac:dyDescent="0.2"/>
    <row r="1221" ht="13" x14ac:dyDescent="0.2"/>
    <row r="1222" ht="13" x14ac:dyDescent="0.2"/>
    <row r="1223" ht="13" x14ac:dyDescent="0.2"/>
    <row r="1224" ht="13" x14ac:dyDescent="0.2"/>
    <row r="1225" ht="13" x14ac:dyDescent="0.2"/>
    <row r="1226" ht="13" x14ac:dyDescent="0.2"/>
    <row r="1227" ht="13" x14ac:dyDescent="0.2"/>
    <row r="1228" ht="13" x14ac:dyDescent="0.2"/>
    <row r="1229" ht="13" x14ac:dyDescent="0.2"/>
    <row r="1230" ht="13" x14ac:dyDescent="0.2"/>
    <row r="1231" ht="13" x14ac:dyDescent="0.2"/>
    <row r="1232" ht="13" x14ac:dyDescent="0.2"/>
    <row r="1233" ht="13" x14ac:dyDescent="0.2"/>
    <row r="1234" ht="13" x14ac:dyDescent="0.2"/>
    <row r="1235" ht="13" x14ac:dyDescent="0.2"/>
    <row r="1236" ht="13" x14ac:dyDescent="0.2"/>
    <row r="1237" ht="13" x14ac:dyDescent="0.2"/>
    <row r="1238" ht="13" x14ac:dyDescent="0.2"/>
    <row r="1239" ht="13" x14ac:dyDescent="0.2"/>
    <row r="1240" ht="13" x14ac:dyDescent="0.2"/>
    <row r="1241" ht="13" x14ac:dyDescent="0.2"/>
    <row r="1242" ht="13" x14ac:dyDescent="0.2"/>
    <row r="1243" ht="13" x14ac:dyDescent="0.2"/>
    <row r="1244" ht="13" x14ac:dyDescent="0.2"/>
    <row r="1245" ht="13" x14ac:dyDescent="0.2"/>
    <row r="1246" ht="13" x14ac:dyDescent="0.2"/>
    <row r="1247" ht="13" x14ac:dyDescent="0.2"/>
    <row r="1248" ht="13" x14ac:dyDescent="0.2"/>
    <row r="1249" ht="13" x14ac:dyDescent="0.2"/>
    <row r="1250" ht="13" x14ac:dyDescent="0.2"/>
    <row r="1251" ht="13" x14ac:dyDescent="0.2"/>
    <row r="1252" ht="13" x14ac:dyDescent="0.2"/>
    <row r="1253" ht="13" x14ac:dyDescent="0.2"/>
    <row r="1254" ht="13" x14ac:dyDescent="0.2"/>
    <row r="1255" ht="13" x14ac:dyDescent="0.2"/>
    <row r="1256" ht="13" x14ac:dyDescent="0.2"/>
    <row r="1257" ht="13" x14ac:dyDescent="0.2"/>
    <row r="1258" ht="13" x14ac:dyDescent="0.2"/>
    <row r="1259" ht="13" x14ac:dyDescent="0.2"/>
    <row r="1260" ht="13" x14ac:dyDescent="0.2"/>
    <row r="1261" ht="13" x14ac:dyDescent="0.2"/>
    <row r="1262" ht="13" x14ac:dyDescent="0.2"/>
    <row r="1263" ht="13" x14ac:dyDescent="0.2"/>
    <row r="1264" ht="13" x14ac:dyDescent="0.2"/>
    <row r="1265" ht="13" x14ac:dyDescent="0.2"/>
    <row r="1266" ht="13" x14ac:dyDescent="0.2"/>
    <row r="1267" ht="13" x14ac:dyDescent="0.2"/>
    <row r="1268" ht="13" x14ac:dyDescent="0.2"/>
    <row r="1269" ht="13" x14ac:dyDescent="0.2"/>
    <row r="1270" ht="13" x14ac:dyDescent="0.2"/>
    <row r="1271" ht="13" x14ac:dyDescent="0.2"/>
    <row r="1272" ht="13" x14ac:dyDescent="0.2"/>
    <row r="1273" ht="13" x14ac:dyDescent="0.2"/>
    <row r="1274" ht="13" x14ac:dyDescent="0.2"/>
    <row r="1275" ht="13" x14ac:dyDescent="0.2"/>
    <row r="1276" ht="13" x14ac:dyDescent="0.2"/>
    <row r="1277" ht="13" x14ac:dyDescent="0.2"/>
    <row r="1278" ht="13" x14ac:dyDescent="0.2"/>
    <row r="1279" ht="13" x14ac:dyDescent="0.2"/>
    <row r="1280" ht="13" x14ac:dyDescent="0.2"/>
    <row r="1281" ht="13" x14ac:dyDescent="0.2"/>
    <row r="1282" ht="13" x14ac:dyDescent="0.2"/>
    <row r="1283" ht="13" x14ac:dyDescent="0.2"/>
    <row r="1284" ht="13" x14ac:dyDescent="0.2"/>
    <row r="1285" ht="13" x14ac:dyDescent="0.2"/>
    <row r="1286" ht="13" x14ac:dyDescent="0.2"/>
    <row r="1287" ht="13" x14ac:dyDescent="0.2"/>
    <row r="1288" ht="13" x14ac:dyDescent="0.2"/>
    <row r="1289" ht="13" x14ac:dyDescent="0.2"/>
    <row r="1290" ht="13" x14ac:dyDescent="0.2"/>
    <row r="1291" ht="13" x14ac:dyDescent="0.2"/>
    <row r="1292" ht="13" x14ac:dyDescent="0.2"/>
    <row r="1293" ht="13" x14ac:dyDescent="0.2"/>
    <row r="1294" ht="13" x14ac:dyDescent="0.2"/>
    <row r="1295" ht="13" x14ac:dyDescent="0.2"/>
    <row r="1296" ht="13" x14ac:dyDescent="0.2"/>
    <row r="1297" ht="13" x14ac:dyDescent="0.2"/>
    <row r="1298" ht="13" x14ac:dyDescent="0.2"/>
    <row r="1299" ht="13" x14ac:dyDescent="0.2"/>
    <row r="1300" ht="13" x14ac:dyDescent="0.2"/>
    <row r="1301" ht="13" x14ac:dyDescent="0.2"/>
    <row r="1302" ht="13" x14ac:dyDescent="0.2"/>
    <row r="1303" ht="13" x14ac:dyDescent="0.2"/>
    <row r="1304" ht="13" x14ac:dyDescent="0.2"/>
    <row r="1305" ht="13" x14ac:dyDescent="0.2"/>
    <row r="1306" ht="13" x14ac:dyDescent="0.2"/>
    <row r="1307" ht="13" x14ac:dyDescent="0.2"/>
    <row r="1308" ht="13" x14ac:dyDescent="0.2"/>
    <row r="1309" ht="13" x14ac:dyDescent="0.2"/>
    <row r="1310" ht="13" x14ac:dyDescent="0.2"/>
    <row r="1311" ht="13" x14ac:dyDescent="0.2"/>
    <row r="1312" ht="13" x14ac:dyDescent="0.2"/>
    <row r="1313" ht="13" x14ac:dyDescent="0.2"/>
    <row r="1314" ht="13" x14ac:dyDescent="0.2"/>
    <row r="1315" ht="13" x14ac:dyDescent="0.2"/>
    <row r="1316" ht="13" x14ac:dyDescent="0.2"/>
    <row r="1317" ht="13" x14ac:dyDescent="0.2"/>
    <row r="1318" ht="13" x14ac:dyDescent="0.2"/>
    <row r="1319" ht="13" x14ac:dyDescent="0.2"/>
    <row r="1320" ht="13" x14ac:dyDescent="0.2"/>
    <row r="1321" ht="13" x14ac:dyDescent="0.2"/>
    <row r="1322" ht="13" x14ac:dyDescent="0.2"/>
    <row r="1323" ht="13" x14ac:dyDescent="0.2"/>
    <row r="1324" ht="13" x14ac:dyDescent="0.2"/>
    <row r="1325" ht="13" x14ac:dyDescent="0.2"/>
    <row r="1326" ht="13" x14ac:dyDescent="0.2"/>
    <row r="1327" ht="13" x14ac:dyDescent="0.2"/>
    <row r="1328" ht="13" x14ac:dyDescent="0.2"/>
    <row r="1329" ht="13" x14ac:dyDescent="0.2"/>
    <row r="1330" ht="13" x14ac:dyDescent="0.2"/>
    <row r="1331" ht="13" x14ac:dyDescent="0.2"/>
    <row r="1332" ht="13" x14ac:dyDescent="0.2"/>
    <row r="1333" ht="13" x14ac:dyDescent="0.2"/>
    <row r="1334" ht="13" x14ac:dyDescent="0.2"/>
    <row r="1335" ht="13" x14ac:dyDescent="0.2"/>
    <row r="1336" ht="13" x14ac:dyDescent="0.2"/>
    <row r="1337" ht="13" x14ac:dyDescent="0.2"/>
    <row r="1338" ht="13" x14ac:dyDescent="0.2"/>
    <row r="1339" ht="13" x14ac:dyDescent="0.2"/>
    <row r="1340" ht="13" x14ac:dyDescent="0.2"/>
    <row r="1341" ht="13" x14ac:dyDescent="0.2"/>
    <row r="1342" ht="13" x14ac:dyDescent="0.2"/>
    <row r="1343" ht="13" x14ac:dyDescent="0.2"/>
    <row r="1344" ht="13" x14ac:dyDescent="0.2"/>
    <row r="1345" ht="13" x14ac:dyDescent="0.2"/>
    <row r="1346" ht="13" x14ac:dyDescent="0.2"/>
    <row r="1347" ht="13" x14ac:dyDescent="0.2"/>
    <row r="1348" ht="13" x14ac:dyDescent="0.2"/>
    <row r="1349" ht="13" x14ac:dyDescent="0.2"/>
    <row r="1350" ht="13" x14ac:dyDescent="0.2"/>
    <row r="1351" ht="13" x14ac:dyDescent="0.2"/>
    <row r="1352" ht="13" x14ac:dyDescent="0.2"/>
    <row r="1353" ht="13" x14ac:dyDescent="0.2"/>
    <row r="1354" ht="13" x14ac:dyDescent="0.2"/>
    <row r="1355" ht="13" x14ac:dyDescent="0.2"/>
    <row r="1356" ht="13" x14ac:dyDescent="0.2"/>
    <row r="1357" ht="13" x14ac:dyDescent="0.2"/>
    <row r="1358" ht="13" x14ac:dyDescent="0.2"/>
    <row r="1359" ht="13" x14ac:dyDescent="0.2"/>
    <row r="1360" ht="13" x14ac:dyDescent="0.2"/>
    <row r="1361" ht="13" x14ac:dyDescent="0.2"/>
    <row r="1362" ht="13" x14ac:dyDescent="0.2"/>
    <row r="1363" ht="13" x14ac:dyDescent="0.2"/>
    <row r="1364" ht="13" x14ac:dyDescent="0.2"/>
    <row r="1365" ht="13" x14ac:dyDescent="0.2"/>
    <row r="1366" ht="13" x14ac:dyDescent="0.2"/>
    <row r="1367" ht="13" x14ac:dyDescent="0.2"/>
    <row r="1368" ht="13" x14ac:dyDescent="0.2"/>
    <row r="1369" ht="13" x14ac:dyDescent="0.2"/>
    <row r="1370" ht="13" x14ac:dyDescent="0.2"/>
    <row r="1371" ht="13" x14ac:dyDescent="0.2"/>
    <row r="1372" ht="13" x14ac:dyDescent="0.2"/>
    <row r="1373" ht="13" x14ac:dyDescent="0.2"/>
    <row r="1374" ht="13" x14ac:dyDescent="0.2"/>
    <row r="1375" ht="13" x14ac:dyDescent="0.2"/>
    <row r="1376" ht="13" x14ac:dyDescent="0.2"/>
    <row r="1377" ht="13" x14ac:dyDescent="0.2"/>
    <row r="1378" ht="13" x14ac:dyDescent="0.2"/>
    <row r="1379" ht="13" x14ac:dyDescent="0.2"/>
    <row r="1380" ht="13" x14ac:dyDescent="0.2"/>
    <row r="1381" ht="13" x14ac:dyDescent="0.2"/>
    <row r="1382" ht="13" x14ac:dyDescent="0.2"/>
    <row r="1383" ht="13" x14ac:dyDescent="0.2"/>
    <row r="1384" ht="13" x14ac:dyDescent="0.2"/>
    <row r="1385" ht="13" x14ac:dyDescent="0.2"/>
    <row r="1386" ht="13" x14ac:dyDescent="0.2"/>
    <row r="1387" ht="13" x14ac:dyDescent="0.2"/>
    <row r="1388" ht="13" x14ac:dyDescent="0.2"/>
    <row r="1389" ht="13" x14ac:dyDescent="0.2"/>
    <row r="1390" ht="13" x14ac:dyDescent="0.2"/>
    <row r="1391" ht="13" x14ac:dyDescent="0.2"/>
    <row r="1392" ht="13" x14ac:dyDescent="0.2"/>
    <row r="1393" ht="13" x14ac:dyDescent="0.2"/>
    <row r="1394" ht="13" x14ac:dyDescent="0.2"/>
    <row r="1395" ht="13" x14ac:dyDescent="0.2"/>
    <row r="1396" ht="13" x14ac:dyDescent="0.2"/>
    <row r="1397" ht="13" x14ac:dyDescent="0.2"/>
    <row r="1398" ht="13" x14ac:dyDescent="0.2"/>
    <row r="1399" ht="13" x14ac:dyDescent="0.2"/>
    <row r="1400" ht="13" x14ac:dyDescent="0.2"/>
    <row r="1401" ht="13" x14ac:dyDescent="0.2"/>
    <row r="1402" ht="13" x14ac:dyDescent="0.2"/>
    <row r="1403" ht="13" x14ac:dyDescent="0.2"/>
    <row r="1404" ht="13" x14ac:dyDescent="0.2"/>
    <row r="1405" ht="13" x14ac:dyDescent="0.2"/>
    <row r="1406" ht="13" x14ac:dyDescent="0.2"/>
    <row r="1407" ht="13" x14ac:dyDescent="0.2"/>
    <row r="1408" ht="13" x14ac:dyDescent="0.2"/>
    <row r="1409" ht="13" x14ac:dyDescent="0.2"/>
    <row r="1410" ht="13" x14ac:dyDescent="0.2"/>
    <row r="1411" ht="13" x14ac:dyDescent="0.2"/>
    <row r="1412" ht="13" x14ac:dyDescent="0.2"/>
    <row r="1413" ht="13" x14ac:dyDescent="0.2"/>
    <row r="1414" ht="13" x14ac:dyDescent="0.2"/>
    <row r="1415" ht="13" x14ac:dyDescent="0.2"/>
    <row r="1416" ht="13" x14ac:dyDescent="0.2"/>
    <row r="1417" ht="13" x14ac:dyDescent="0.2"/>
    <row r="1418" ht="13" x14ac:dyDescent="0.2"/>
    <row r="1419" ht="13" x14ac:dyDescent="0.2"/>
    <row r="1420" ht="13" x14ac:dyDescent="0.2"/>
    <row r="1421" ht="13" x14ac:dyDescent="0.2"/>
    <row r="1422" ht="13" x14ac:dyDescent="0.2"/>
    <row r="1423" ht="13" x14ac:dyDescent="0.2"/>
    <row r="1424" ht="13" x14ac:dyDescent="0.2"/>
    <row r="1425" ht="13" x14ac:dyDescent="0.2"/>
    <row r="1426" ht="13" x14ac:dyDescent="0.2"/>
    <row r="1427" ht="13" x14ac:dyDescent="0.2"/>
    <row r="1428" ht="13" x14ac:dyDescent="0.2"/>
    <row r="1429" ht="13" x14ac:dyDescent="0.2"/>
    <row r="1430" ht="13" x14ac:dyDescent="0.2"/>
    <row r="1431" ht="13" x14ac:dyDescent="0.2"/>
    <row r="1432" ht="13" x14ac:dyDescent="0.2"/>
    <row r="1433" ht="13" x14ac:dyDescent="0.2"/>
    <row r="1434" ht="13" x14ac:dyDescent="0.2"/>
    <row r="1435" ht="13" x14ac:dyDescent="0.2"/>
    <row r="1436" ht="13" x14ac:dyDescent="0.2"/>
    <row r="1437" ht="13" x14ac:dyDescent="0.2"/>
    <row r="1438" ht="13" x14ac:dyDescent="0.2"/>
    <row r="1439" ht="13" x14ac:dyDescent="0.2"/>
    <row r="1440" ht="13" x14ac:dyDescent="0.2"/>
    <row r="1441" ht="13" x14ac:dyDescent="0.2"/>
    <row r="1442" ht="13" x14ac:dyDescent="0.2"/>
    <row r="1443" ht="13" x14ac:dyDescent="0.2"/>
    <row r="1444" ht="13" x14ac:dyDescent="0.2"/>
    <row r="1445" ht="13" x14ac:dyDescent="0.2"/>
    <row r="1446" ht="13" x14ac:dyDescent="0.2"/>
    <row r="1447" ht="13" x14ac:dyDescent="0.2"/>
    <row r="1448" ht="13" x14ac:dyDescent="0.2"/>
    <row r="1449" ht="13" x14ac:dyDescent="0.2"/>
    <row r="1450" ht="13" x14ac:dyDescent="0.2"/>
    <row r="1451" ht="13" x14ac:dyDescent="0.2"/>
    <row r="1452" ht="13" x14ac:dyDescent="0.2"/>
    <row r="1453" ht="13" x14ac:dyDescent="0.2"/>
    <row r="1454" ht="13" x14ac:dyDescent="0.2"/>
    <row r="1455" ht="13" x14ac:dyDescent="0.2"/>
    <row r="1456" ht="13" x14ac:dyDescent="0.2"/>
    <row r="1457" ht="13" x14ac:dyDescent="0.2"/>
    <row r="1458" ht="13" x14ac:dyDescent="0.2"/>
    <row r="1459" ht="13" x14ac:dyDescent="0.2"/>
    <row r="1460" ht="13" x14ac:dyDescent="0.2"/>
    <row r="1461" ht="13" x14ac:dyDescent="0.2"/>
    <row r="1462" ht="13" x14ac:dyDescent="0.2"/>
    <row r="1463" ht="13" x14ac:dyDescent="0.2"/>
    <row r="1464" ht="13" x14ac:dyDescent="0.2"/>
    <row r="1465" ht="13" x14ac:dyDescent="0.2"/>
    <row r="1466" ht="13" x14ac:dyDescent="0.2"/>
    <row r="1467" ht="13" x14ac:dyDescent="0.2"/>
    <row r="1468" ht="13" x14ac:dyDescent="0.2"/>
    <row r="1469" ht="13" x14ac:dyDescent="0.2"/>
    <row r="1470" ht="13" x14ac:dyDescent="0.2"/>
    <row r="1471" ht="13" x14ac:dyDescent="0.2"/>
    <row r="1472" ht="13" x14ac:dyDescent="0.2"/>
    <row r="1473" ht="13" x14ac:dyDescent="0.2"/>
    <row r="1474" ht="13" x14ac:dyDescent="0.2"/>
    <row r="1475" ht="13" x14ac:dyDescent="0.2"/>
    <row r="1476" ht="13" x14ac:dyDescent="0.2"/>
    <row r="1477" ht="13" x14ac:dyDescent="0.2"/>
    <row r="1478" ht="13" x14ac:dyDescent="0.2"/>
    <row r="1479" ht="13" x14ac:dyDescent="0.2"/>
    <row r="1480" ht="13" x14ac:dyDescent="0.2"/>
    <row r="1481" ht="13" x14ac:dyDescent="0.2"/>
    <row r="1482" ht="13" x14ac:dyDescent="0.2"/>
    <row r="1483" ht="13" x14ac:dyDescent="0.2"/>
    <row r="1484" ht="13" x14ac:dyDescent="0.2"/>
    <row r="1485" ht="13" x14ac:dyDescent="0.2"/>
    <row r="1486" ht="13" x14ac:dyDescent="0.2"/>
    <row r="1487" ht="13" x14ac:dyDescent="0.2"/>
    <row r="1488" ht="13" x14ac:dyDescent="0.2"/>
    <row r="1489" ht="13" x14ac:dyDescent="0.2"/>
    <row r="1490" ht="13" x14ac:dyDescent="0.2"/>
    <row r="1491" ht="13" x14ac:dyDescent="0.2"/>
    <row r="1492" ht="13" x14ac:dyDescent="0.2"/>
    <row r="1493" ht="13" x14ac:dyDescent="0.2"/>
    <row r="1494" ht="13" x14ac:dyDescent="0.2"/>
    <row r="1495" ht="13" x14ac:dyDescent="0.2"/>
    <row r="1496" ht="13" x14ac:dyDescent="0.2"/>
    <row r="1497" ht="13" x14ac:dyDescent="0.2"/>
    <row r="1498" ht="13" x14ac:dyDescent="0.2"/>
    <row r="1499" ht="13" x14ac:dyDescent="0.2"/>
    <row r="1500" ht="13" x14ac:dyDescent="0.2"/>
    <row r="1501" ht="13" x14ac:dyDescent="0.2"/>
    <row r="1502" ht="13" x14ac:dyDescent="0.2"/>
    <row r="1503" ht="13" x14ac:dyDescent="0.2"/>
    <row r="1504" ht="13" x14ac:dyDescent="0.2"/>
    <row r="1505" ht="13" x14ac:dyDescent="0.2"/>
    <row r="1506" ht="13" x14ac:dyDescent="0.2"/>
    <row r="1507" ht="13" x14ac:dyDescent="0.2"/>
    <row r="1508" ht="13" x14ac:dyDescent="0.2"/>
    <row r="1509" ht="13" x14ac:dyDescent="0.2"/>
    <row r="1510" ht="13" x14ac:dyDescent="0.2"/>
    <row r="1511" ht="13" x14ac:dyDescent="0.2"/>
    <row r="1512" ht="13" x14ac:dyDescent="0.2"/>
    <row r="1513" ht="13" x14ac:dyDescent="0.2"/>
    <row r="1514" ht="13" x14ac:dyDescent="0.2"/>
    <row r="1515" ht="13" x14ac:dyDescent="0.2"/>
    <row r="1516" ht="13" x14ac:dyDescent="0.2"/>
    <row r="1517" ht="13" x14ac:dyDescent="0.2"/>
    <row r="1518" ht="13" x14ac:dyDescent="0.2"/>
    <row r="1519" ht="13" x14ac:dyDescent="0.2"/>
    <row r="1520" ht="13" x14ac:dyDescent="0.2"/>
    <row r="1521" ht="13" x14ac:dyDescent="0.2"/>
    <row r="1522" ht="13" x14ac:dyDescent="0.2"/>
    <row r="1523" ht="13" x14ac:dyDescent="0.2"/>
    <row r="1524" ht="13" x14ac:dyDescent="0.2"/>
    <row r="1525" ht="13" x14ac:dyDescent="0.2"/>
    <row r="1526" ht="13" x14ac:dyDescent="0.2"/>
    <row r="1527" ht="13" x14ac:dyDescent="0.2"/>
    <row r="1528" ht="13" x14ac:dyDescent="0.2"/>
    <row r="1529" ht="13" x14ac:dyDescent="0.2"/>
    <row r="1530" ht="13" x14ac:dyDescent="0.2"/>
    <row r="1531" ht="13" x14ac:dyDescent="0.2"/>
    <row r="1532" ht="13" x14ac:dyDescent="0.2"/>
    <row r="1533" ht="13" x14ac:dyDescent="0.2"/>
    <row r="1534" ht="13" x14ac:dyDescent="0.2"/>
    <row r="1535" ht="13" x14ac:dyDescent="0.2"/>
    <row r="1536" ht="13" x14ac:dyDescent="0.2"/>
    <row r="1537" ht="13" x14ac:dyDescent="0.2"/>
    <row r="1538" ht="13" x14ac:dyDescent="0.2"/>
    <row r="1539" ht="13" x14ac:dyDescent="0.2"/>
    <row r="1540" ht="13" x14ac:dyDescent="0.2"/>
    <row r="1541" ht="13" x14ac:dyDescent="0.2"/>
    <row r="1542" ht="13" x14ac:dyDescent="0.2"/>
    <row r="1543" ht="13" x14ac:dyDescent="0.2"/>
    <row r="1544" ht="13" x14ac:dyDescent="0.2"/>
    <row r="1545" ht="13" x14ac:dyDescent="0.2"/>
    <row r="1546" ht="13" x14ac:dyDescent="0.2"/>
    <row r="1547" ht="13" x14ac:dyDescent="0.2"/>
    <row r="1548" ht="13" x14ac:dyDescent="0.2"/>
    <row r="1549" ht="13" x14ac:dyDescent="0.2"/>
    <row r="1550" ht="13" x14ac:dyDescent="0.2"/>
    <row r="1551" ht="13" x14ac:dyDescent="0.2"/>
    <row r="1552" ht="13" x14ac:dyDescent="0.2"/>
    <row r="1553" ht="13" x14ac:dyDescent="0.2"/>
    <row r="1554" ht="13" x14ac:dyDescent="0.2"/>
    <row r="1555" ht="13" x14ac:dyDescent="0.2"/>
    <row r="1556" ht="13" x14ac:dyDescent="0.2"/>
    <row r="1557" ht="13" x14ac:dyDescent="0.2"/>
    <row r="1558" ht="13" x14ac:dyDescent="0.2"/>
    <row r="1559" ht="13" x14ac:dyDescent="0.2"/>
    <row r="1560" ht="13" x14ac:dyDescent="0.2"/>
    <row r="1561" ht="13" x14ac:dyDescent="0.2"/>
    <row r="1562" ht="13" x14ac:dyDescent="0.2"/>
    <row r="1563" ht="13" x14ac:dyDescent="0.2"/>
    <row r="1564" ht="13" x14ac:dyDescent="0.2"/>
    <row r="1565" ht="13" x14ac:dyDescent="0.2"/>
    <row r="1566" ht="13" x14ac:dyDescent="0.2"/>
    <row r="1567" ht="13" x14ac:dyDescent="0.2"/>
    <row r="1568" ht="13" x14ac:dyDescent="0.2"/>
    <row r="1569" ht="13" x14ac:dyDescent="0.2"/>
    <row r="1570" ht="13" x14ac:dyDescent="0.2"/>
    <row r="1571" ht="13" x14ac:dyDescent="0.2"/>
    <row r="1572" ht="13" x14ac:dyDescent="0.2"/>
    <row r="1573" ht="13" x14ac:dyDescent="0.2"/>
    <row r="1574" ht="13" x14ac:dyDescent="0.2"/>
    <row r="1575" ht="13" x14ac:dyDescent="0.2"/>
    <row r="1576" ht="13" x14ac:dyDescent="0.2"/>
    <row r="1577" ht="13" x14ac:dyDescent="0.2"/>
    <row r="1578" ht="13" x14ac:dyDescent="0.2"/>
    <row r="1579" ht="13" x14ac:dyDescent="0.2"/>
    <row r="1580" ht="13" x14ac:dyDescent="0.2"/>
    <row r="1581" ht="13" x14ac:dyDescent="0.2"/>
    <row r="1582" ht="13" x14ac:dyDescent="0.2"/>
    <row r="1583" ht="13" x14ac:dyDescent="0.2"/>
    <row r="1584" ht="13" x14ac:dyDescent="0.2"/>
    <row r="1585" ht="13" x14ac:dyDescent="0.2"/>
    <row r="1586" ht="13" x14ac:dyDescent="0.2"/>
    <row r="1587" ht="13" x14ac:dyDescent="0.2"/>
    <row r="1588" ht="13" x14ac:dyDescent="0.2"/>
    <row r="1589" ht="13" x14ac:dyDescent="0.2"/>
    <row r="1590" ht="13" x14ac:dyDescent="0.2"/>
    <row r="1591" ht="13" x14ac:dyDescent="0.2"/>
    <row r="1592" ht="13" x14ac:dyDescent="0.2"/>
    <row r="1593" ht="13" x14ac:dyDescent="0.2"/>
    <row r="1594" ht="13" x14ac:dyDescent="0.2"/>
    <row r="1595" ht="13" x14ac:dyDescent="0.2"/>
    <row r="1596" ht="13" x14ac:dyDescent="0.2"/>
    <row r="1597" ht="13" x14ac:dyDescent="0.2"/>
    <row r="1598" ht="13" x14ac:dyDescent="0.2"/>
    <row r="1599" ht="13" x14ac:dyDescent="0.2"/>
    <row r="1600" ht="13" x14ac:dyDescent="0.2"/>
    <row r="1601" ht="13" x14ac:dyDescent="0.2"/>
    <row r="1602" ht="13" x14ac:dyDescent="0.2"/>
    <row r="1603" ht="13" x14ac:dyDescent="0.2"/>
    <row r="1604" ht="13" x14ac:dyDescent="0.2"/>
    <row r="1605" ht="13" x14ac:dyDescent="0.2"/>
    <row r="1606" ht="13" x14ac:dyDescent="0.2"/>
    <row r="1607" ht="13" x14ac:dyDescent="0.2"/>
    <row r="1608" ht="13" x14ac:dyDescent="0.2"/>
    <row r="1609" ht="13" x14ac:dyDescent="0.2"/>
    <row r="1610" ht="13" x14ac:dyDescent="0.2"/>
    <row r="1611" ht="13" x14ac:dyDescent="0.2"/>
    <row r="1612" ht="13" x14ac:dyDescent="0.2"/>
    <row r="1613" ht="13" x14ac:dyDescent="0.2"/>
    <row r="1614" ht="13" x14ac:dyDescent="0.2"/>
    <row r="1615" ht="13" x14ac:dyDescent="0.2"/>
    <row r="1616" ht="13" x14ac:dyDescent="0.2"/>
    <row r="1617" ht="13" x14ac:dyDescent="0.2"/>
    <row r="1618" ht="13" x14ac:dyDescent="0.2"/>
    <row r="1619" ht="13" x14ac:dyDescent="0.2"/>
    <row r="1620" ht="13" x14ac:dyDescent="0.2"/>
    <row r="1621" ht="13" x14ac:dyDescent="0.2"/>
    <row r="1622" ht="13" x14ac:dyDescent="0.2"/>
    <row r="1623" ht="13" x14ac:dyDescent="0.2"/>
    <row r="1624" ht="13" x14ac:dyDescent="0.2"/>
    <row r="1625" ht="13" x14ac:dyDescent="0.2"/>
    <row r="1626" ht="13" x14ac:dyDescent="0.2"/>
    <row r="1627" ht="13" x14ac:dyDescent="0.2"/>
    <row r="1628" ht="13" x14ac:dyDescent="0.2"/>
    <row r="1629" ht="13" x14ac:dyDescent="0.2"/>
    <row r="1630" ht="13" x14ac:dyDescent="0.2"/>
    <row r="1631" ht="13" x14ac:dyDescent="0.2"/>
    <row r="1632" ht="13" x14ac:dyDescent="0.2"/>
    <row r="1633" ht="13" x14ac:dyDescent="0.2"/>
    <row r="1634" ht="13" x14ac:dyDescent="0.2"/>
    <row r="1635" ht="13" x14ac:dyDescent="0.2"/>
    <row r="1636" ht="13" x14ac:dyDescent="0.2"/>
    <row r="1637" ht="13" x14ac:dyDescent="0.2"/>
    <row r="1638" ht="13" x14ac:dyDescent="0.2"/>
    <row r="1639" ht="13" x14ac:dyDescent="0.2"/>
    <row r="1640" ht="13" x14ac:dyDescent="0.2"/>
    <row r="1641" ht="13" x14ac:dyDescent="0.2"/>
    <row r="1642" ht="13" x14ac:dyDescent="0.2"/>
    <row r="1643" ht="13" x14ac:dyDescent="0.2"/>
    <row r="1644" ht="13" x14ac:dyDescent="0.2"/>
    <row r="1645" ht="13" x14ac:dyDescent="0.2"/>
    <row r="1646" ht="13" x14ac:dyDescent="0.2"/>
    <row r="1647" ht="13" x14ac:dyDescent="0.2"/>
    <row r="1648" ht="13" x14ac:dyDescent="0.2"/>
    <row r="1649" ht="13" x14ac:dyDescent="0.2"/>
    <row r="1650" ht="13" x14ac:dyDescent="0.2"/>
    <row r="1651" ht="13" x14ac:dyDescent="0.2"/>
    <row r="1652" ht="13" x14ac:dyDescent="0.2"/>
    <row r="1653" ht="13" x14ac:dyDescent="0.2"/>
    <row r="1654" ht="13" x14ac:dyDescent="0.2"/>
    <row r="1655" ht="13" x14ac:dyDescent="0.2"/>
    <row r="1656" ht="13" x14ac:dyDescent="0.2"/>
    <row r="1657" ht="13" x14ac:dyDescent="0.2"/>
    <row r="1658" ht="13" x14ac:dyDescent="0.2"/>
    <row r="1659" ht="13" x14ac:dyDescent="0.2"/>
    <row r="1660" ht="13" x14ac:dyDescent="0.2"/>
    <row r="1661" ht="13" x14ac:dyDescent="0.2"/>
    <row r="1662" ht="13" x14ac:dyDescent="0.2"/>
    <row r="1663" ht="13" x14ac:dyDescent="0.2"/>
    <row r="1664" ht="13" x14ac:dyDescent="0.2"/>
    <row r="1665" ht="13" x14ac:dyDescent="0.2"/>
    <row r="1666" ht="13" x14ac:dyDescent="0.2"/>
    <row r="1667" ht="13" x14ac:dyDescent="0.2"/>
    <row r="1668" ht="13" x14ac:dyDescent="0.2"/>
    <row r="1669" ht="13" x14ac:dyDescent="0.2"/>
    <row r="1670" ht="13" x14ac:dyDescent="0.2"/>
    <row r="1671" ht="13" x14ac:dyDescent="0.2"/>
    <row r="1672" ht="13" x14ac:dyDescent="0.2"/>
    <row r="1673" ht="13" x14ac:dyDescent="0.2"/>
    <row r="1674" ht="13" x14ac:dyDescent="0.2"/>
    <row r="1675" ht="13" x14ac:dyDescent="0.2"/>
    <row r="1676" ht="13" x14ac:dyDescent="0.2"/>
    <row r="1677" ht="13" x14ac:dyDescent="0.2"/>
    <row r="1678" ht="13" x14ac:dyDescent="0.2"/>
    <row r="1679" ht="13" x14ac:dyDescent="0.2"/>
    <row r="1680" ht="13" x14ac:dyDescent="0.2"/>
    <row r="1681" ht="13" x14ac:dyDescent="0.2"/>
    <row r="1682" ht="13" x14ac:dyDescent="0.2"/>
    <row r="1683" ht="13" x14ac:dyDescent="0.2"/>
    <row r="1684" ht="13" x14ac:dyDescent="0.2"/>
    <row r="1685" ht="13" x14ac:dyDescent="0.2"/>
    <row r="1686" ht="13" x14ac:dyDescent="0.2"/>
    <row r="1687" ht="13" x14ac:dyDescent="0.2"/>
    <row r="1688" ht="13" x14ac:dyDescent="0.2"/>
    <row r="1689" ht="13" x14ac:dyDescent="0.2"/>
    <row r="1690" ht="13" x14ac:dyDescent="0.2"/>
    <row r="1691" ht="13" x14ac:dyDescent="0.2"/>
    <row r="1692" ht="13" x14ac:dyDescent="0.2"/>
    <row r="1693" ht="13" x14ac:dyDescent="0.2"/>
    <row r="1694" ht="13" x14ac:dyDescent="0.2"/>
    <row r="1695" ht="13" x14ac:dyDescent="0.2"/>
    <row r="1696" ht="13" x14ac:dyDescent="0.2"/>
    <row r="1697" ht="13" x14ac:dyDescent="0.2"/>
    <row r="1698" ht="13" x14ac:dyDescent="0.2"/>
    <row r="1699" ht="13" x14ac:dyDescent="0.2"/>
    <row r="1700" ht="13" x14ac:dyDescent="0.2"/>
    <row r="1701" ht="13" x14ac:dyDescent="0.2"/>
    <row r="1702" ht="13" x14ac:dyDescent="0.2"/>
    <row r="1703" ht="13" x14ac:dyDescent="0.2"/>
    <row r="1704" ht="13" x14ac:dyDescent="0.2"/>
    <row r="1705" ht="13" x14ac:dyDescent="0.2"/>
    <row r="1706" ht="13" x14ac:dyDescent="0.2"/>
    <row r="1707" ht="13" x14ac:dyDescent="0.2"/>
    <row r="1708" ht="13" x14ac:dyDescent="0.2"/>
    <row r="1709" ht="13" x14ac:dyDescent="0.2"/>
    <row r="1710" ht="13" x14ac:dyDescent="0.2"/>
    <row r="1711" ht="13" x14ac:dyDescent="0.2"/>
    <row r="1712" ht="13" x14ac:dyDescent="0.2"/>
    <row r="1713" ht="13" x14ac:dyDescent="0.2"/>
    <row r="1714" ht="13" x14ac:dyDescent="0.2"/>
    <row r="1715" ht="13" x14ac:dyDescent="0.2"/>
    <row r="1716" ht="13" x14ac:dyDescent="0.2"/>
    <row r="1717" ht="13" x14ac:dyDescent="0.2"/>
    <row r="1718" ht="13" x14ac:dyDescent="0.2"/>
    <row r="1719" ht="13" x14ac:dyDescent="0.2"/>
    <row r="1720" ht="13" x14ac:dyDescent="0.2"/>
    <row r="1721" ht="13" x14ac:dyDescent="0.2"/>
    <row r="1722" ht="13" x14ac:dyDescent="0.2"/>
    <row r="1723" ht="13" x14ac:dyDescent="0.2"/>
    <row r="1724" ht="13" x14ac:dyDescent="0.2"/>
    <row r="1725" ht="13" x14ac:dyDescent="0.2"/>
    <row r="1726" ht="13" x14ac:dyDescent="0.2"/>
    <row r="1727" ht="13" x14ac:dyDescent="0.2"/>
    <row r="1728" ht="13" x14ac:dyDescent="0.2"/>
    <row r="1729" ht="13" x14ac:dyDescent="0.2"/>
    <row r="1730" ht="13" x14ac:dyDescent="0.2"/>
    <row r="1731" ht="13" x14ac:dyDescent="0.2"/>
    <row r="1732" ht="13" x14ac:dyDescent="0.2"/>
    <row r="1733" ht="13" x14ac:dyDescent="0.2"/>
    <row r="1734" ht="13" x14ac:dyDescent="0.2"/>
    <row r="1735" ht="13" x14ac:dyDescent="0.2"/>
    <row r="1736" ht="13" x14ac:dyDescent="0.2"/>
    <row r="1737" ht="13" x14ac:dyDescent="0.2"/>
    <row r="1738" ht="13" x14ac:dyDescent="0.2"/>
    <row r="1739" ht="13" x14ac:dyDescent="0.2"/>
    <row r="1740" ht="13" x14ac:dyDescent="0.2"/>
    <row r="1741" ht="13" x14ac:dyDescent="0.2"/>
    <row r="1742" ht="13" x14ac:dyDescent="0.2"/>
    <row r="1743" ht="13" x14ac:dyDescent="0.2"/>
    <row r="1744" ht="13" x14ac:dyDescent="0.2"/>
    <row r="1745" ht="13" x14ac:dyDescent="0.2"/>
    <row r="1746" ht="13" x14ac:dyDescent="0.2"/>
    <row r="1747" ht="13" x14ac:dyDescent="0.2"/>
    <row r="1748" ht="13" x14ac:dyDescent="0.2"/>
    <row r="1749" ht="13" x14ac:dyDescent="0.2"/>
    <row r="1750" ht="13" x14ac:dyDescent="0.2"/>
    <row r="1751" ht="13" x14ac:dyDescent="0.2"/>
    <row r="1752" ht="13" x14ac:dyDescent="0.2"/>
    <row r="1753" ht="13" x14ac:dyDescent="0.2"/>
    <row r="1754" ht="13" x14ac:dyDescent="0.2"/>
    <row r="1755" ht="13" x14ac:dyDescent="0.2"/>
    <row r="1756" ht="13" x14ac:dyDescent="0.2"/>
    <row r="1757" ht="13" x14ac:dyDescent="0.2"/>
    <row r="1758" ht="13" x14ac:dyDescent="0.2"/>
    <row r="1759" ht="13" x14ac:dyDescent="0.2"/>
    <row r="1760" ht="13" x14ac:dyDescent="0.2"/>
    <row r="1761" ht="13" x14ac:dyDescent="0.2"/>
    <row r="1762" ht="13" x14ac:dyDescent="0.2"/>
    <row r="1763" ht="13" x14ac:dyDescent="0.2"/>
    <row r="1764" ht="13" x14ac:dyDescent="0.2"/>
    <row r="1765" ht="13" x14ac:dyDescent="0.2"/>
    <row r="1766" ht="13" x14ac:dyDescent="0.2"/>
    <row r="1767" ht="13" x14ac:dyDescent="0.2"/>
    <row r="1768" ht="13" x14ac:dyDescent="0.2"/>
    <row r="1769" ht="13" x14ac:dyDescent="0.2"/>
    <row r="1770" ht="13" x14ac:dyDescent="0.2"/>
    <row r="1771" ht="13" x14ac:dyDescent="0.2"/>
    <row r="1772" ht="13" x14ac:dyDescent="0.2"/>
  </sheetData>
  <mergeCells count="3">
    <mergeCell ref="J1:M1"/>
    <mergeCell ref="Q1:W1"/>
    <mergeCell ref="X1:AA1"/>
  </mergeCells>
  <conditionalFormatting sqref="A1:A1048576">
    <cfRule type="duplicateValues" dxfId="10" priority="4"/>
  </conditionalFormatting>
  <conditionalFormatting sqref="X3:X1048576">
    <cfRule type="duplicateValues" dxfId="9" priority="3"/>
  </conditionalFormatting>
  <conditionalFormatting sqref="X2">
    <cfRule type="duplicateValues" dxfId="8" priority="2"/>
  </conditionalFormatting>
  <conditionalFormatting sqref="X1">
    <cfRule type="duplicateValues" dxfId="7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772"/>
  <sheetViews>
    <sheetView topLeftCell="R1" workbookViewId="0">
      <pane ySplit="2" topLeftCell="A3" activePane="bottomLeft" state="frozen"/>
      <selection pane="bottomLeft" activeCell="AC63" sqref="AC63"/>
    </sheetView>
  </sheetViews>
  <sheetFormatPr baseColWidth="10" defaultColWidth="9.1640625" defaultRowHeight="15" x14ac:dyDescent="0.2"/>
  <cols>
    <col min="1" max="1" width="12.83203125" style="1" customWidth="1"/>
    <col min="2" max="2" width="18.33203125" style="1" bestFit="1" customWidth="1"/>
    <col min="3" max="3" width="7.1640625" style="1" customWidth="1"/>
    <col min="4" max="4" width="7.33203125" style="1" bestFit="1" customWidth="1"/>
    <col min="5" max="6" width="6.5" style="1" bestFit="1" customWidth="1"/>
    <col min="7" max="7" width="11" style="1" bestFit="1" customWidth="1"/>
    <col min="8" max="8" width="8.83203125" style="1" bestFit="1" customWidth="1"/>
    <col min="9" max="9" width="13.33203125" style="2" bestFit="1" customWidth="1"/>
    <col min="10" max="13" width="9.1640625" style="17"/>
    <col min="14" max="14" width="11.5" style="1" customWidth="1"/>
    <col min="15" max="15" width="11" style="3" customWidth="1"/>
    <col min="16" max="16" width="11.6640625" style="3" customWidth="1"/>
    <col min="17" max="17" width="13.83203125" style="3" customWidth="1"/>
    <col min="18" max="18" width="10.5" style="3" customWidth="1"/>
    <col min="19" max="19" width="14.5" style="3" customWidth="1"/>
    <col min="20" max="20" width="12.6640625" style="3" customWidth="1"/>
    <col min="21" max="21" width="13" style="3" customWidth="1"/>
    <col min="22" max="22" width="10.83203125" style="3" customWidth="1"/>
    <col min="23" max="23" width="17.33203125" style="3" customWidth="1"/>
    <col min="24" max="24" width="12.83203125" style="1" customWidth="1"/>
    <col min="25" max="25" width="9.1640625" style="1"/>
    <col min="26" max="26" width="12" style="1" customWidth="1"/>
    <col min="27" max="27" width="9.1640625" style="1"/>
    <col min="28" max="28" width="41.6640625" style="1" customWidth="1"/>
    <col min="29" max="29" width="50.5" style="1" bestFit="1" customWidth="1"/>
    <col min="30" max="16384" width="9.1640625" style="1"/>
  </cols>
  <sheetData>
    <row r="1" spans="1:29" ht="25.5" customHeight="1" x14ac:dyDescent="0.2">
      <c r="J1" s="18" t="s">
        <v>7300</v>
      </c>
      <c r="K1" s="18"/>
      <c r="L1" s="18"/>
      <c r="M1" s="18"/>
      <c r="Q1" s="19" t="s">
        <v>1113</v>
      </c>
      <c r="R1" s="19"/>
      <c r="S1" s="19"/>
      <c r="T1" s="19"/>
      <c r="U1" s="19"/>
      <c r="V1" s="19"/>
      <c r="W1" s="19"/>
      <c r="X1" s="20" t="s">
        <v>0</v>
      </c>
      <c r="Y1" s="20"/>
      <c r="Z1" s="20"/>
      <c r="AA1" s="20"/>
    </row>
    <row r="2" spans="1:29" ht="48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2" t="s">
        <v>9</v>
      </c>
      <c r="J2" s="17" t="s">
        <v>1109</v>
      </c>
      <c r="K2" s="17" t="s">
        <v>1110</v>
      </c>
      <c r="L2" s="17" t="s">
        <v>1111</v>
      </c>
      <c r="M2" s="17" t="s">
        <v>1112</v>
      </c>
      <c r="N2" s="7" t="s">
        <v>14</v>
      </c>
      <c r="O2" s="4" t="s">
        <v>15</v>
      </c>
      <c r="P2" s="4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6" t="s">
        <v>21</v>
      </c>
      <c r="V2" s="6" t="s">
        <v>22</v>
      </c>
      <c r="W2" s="6" t="s">
        <v>23</v>
      </c>
      <c r="X2" s="1" t="s">
        <v>1</v>
      </c>
      <c r="Y2" s="7" t="s">
        <v>24</v>
      </c>
      <c r="Z2" s="7" t="s">
        <v>25</v>
      </c>
      <c r="AA2" s="1" t="s">
        <v>26</v>
      </c>
      <c r="AB2" s="12" t="s">
        <v>7301</v>
      </c>
      <c r="AC2" s="14" t="s">
        <v>1127</v>
      </c>
    </row>
    <row r="3" spans="1:29" ht="13" x14ac:dyDescent="0.2">
      <c r="A3" s="1" t="s">
        <v>993</v>
      </c>
      <c r="B3" s="1" t="s">
        <v>994</v>
      </c>
      <c r="C3" s="1">
        <v>109</v>
      </c>
      <c r="D3" s="8">
        <v>19.829999999999998</v>
      </c>
      <c r="E3" s="8">
        <v>20.55</v>
      </c>
      <c r="F3" s="8">
        <v>91.180002689361601</v>
      </c>
      <c r="G3" s="8">
        <v>81.370002031326294</v>
      </c>
      <c r="H3" s="8">
        <v>76.4699995517731</v>
      </c>
      <c r="I3" s="2">
        <v>12</v>
      </c>
      <c r="J3" s="17">
        <v>0.66069352626800504</v>
      </c>
      <c r="K3" s="17">
        <v>0.72443598508834794</v>
      </c>
      <c r="L3" s="17">
        <v>0.60255956649780296</v>
      </c>
      <c r="M3" s="17">
        <v>0.70469307899475098</v>
      </c>
      <c r="N3" s="1">
        <f t="shared" ref="N3:N66" si="0">AVERAGE(J3:M3)</f>
        <v>0.67309553921222665</v>
      </c>
      <c r="O3" s="3">
        <f t="shared" ref="O3:O66" si="1">MEDIAN(J3:M3)</f>
        <v>0.68269330263137795</v>
      </c>
      <c r="P3" s="3">
        <f t="shared" ref="P3:P66" si="2">STDEV(J3:M3)</f>
        <v>5.4047446054078914E-2</v>
      </c>
      <c r="Q3" s="9">
        <v>2.0000000000000001E-4</v>
      </c>
      <c r="R3" s="9" t="s">
        <v>30</v>
      </c>
      <c r="S3" s="9">
        <v>3.7900000000000003E-2</v>
      </c>
      <c r="T3" s="9" t="s">
        <v>30</v>
      </c>
      <c r="U3" s="9">
        <v>1.1999999999999999E-3</v>
      </c>
      <c r="V3" s="9" t="s">
        <v>30</v>
      </c>
      <c r="W3" s="9" t="s">
        <v>31</v>
      </c>
      <c r="X3" s="1" t="s">
        <v>993</v>
      </c>
      <c r="Y3" s="1">
        <f>LOG(O3, 2)</f>
        <v>-0.55069049608947862</v>
      </c>
      <c r="Z3" s="1">
        <f>-LOG10(U3)</f>
        <v>2.9208187539523753</v>
      </c>
      <c r="AA3" s="9" t="s">
        <v>31</v>
      </c>
      <c r="AB3" s="1" t="s">
        <v>7391</v>
      </c>
      <c r="AC3" s="1" t="s">
        <v>1148</v>
      </c>
    </row>
    <row r="4" spans="1:29" ht="13" x14ac:dyDescent="0.2">
      <c r="A4" s="1" t="s">
        <v>40</v>
      </c>
      <c r="B4" s="1" t="s">
        <v>41</v>
      </c>
      <c r="C4" s="1">
        <v>130</v>
      </c>
      <c r="D4" s="8">
        <v>17.47</v>
      </c>
      <c r="E4" s="8">
        <v>19.87</v>
      </c>
      <c r="F4" s="8">
        <v>64.380002021789593</v>
      </c>
      <c r="G4" s="8">
        <v>47.260001301765399</v>
      </c>
      <c r="H4" s="8">
        <v>47.260001301765399</v>
      </c>
      <c r="I4" s="2">
        <v>14</v>
      </c>
      <c r="J4" s="17">
        <v>0.71779429912567105</v>
      </c>
      <c r="K4" s="17">
        <v>0.67297667264938399</v>
      </c>
      <c r="L4" s="17">
        <v>0.67920362949371305</v>
      </c>
      <c r="M4" s="17">
        <v>0.64268773794174205</v>
      </c>
      <c r="N4" s="1">
        <f t="shared" si="0"/>
        <v>0.67816558480262745</v>
      </c>
      <c r="O4" s="3">
        <f t="shared" si="1"/>
        <v>0.67609015107154846</v>
      </c>
      <c r="P4" s="3">
        <f t="shared" si="2"/>
        <v>3.0860519345903246E-2</v>
      </c>
      <c r="Q4" s="9" t="s">
        <v>29</v>
      </c>
      <c r="R4" s="9" t="s">
        <v>30</v>
      </c>
      <c r="S4" s="9">
        <v>9.7000000000000003E-3</v>
      </c>
      <c r="T4" s="9" t="s">
        <v>30</v>
      </c>
      <c r="U4" s="9">
        <v>2.0000000000000001E-4</v>
      </c>
      <c r="V4" s="9" t="s">
        <v>30</v>
      </c>
      <c r="W4" s="9" t="s">
        <v>31</v>
      </c>
      <c r="X4" s="1" t="s">
        <v>40</v>
      </c>
      <c r="Y4" s="1">
        <f t="shared" ref="Y4:Y67" si="3">LOG(O4, 2)</f>
        <v>-0.56471246401271624</v>
      </c>
      <c r="Z4" s="1">
        <f t="shared" ref="Z4:Z67" si="4">-LOG10(U4)</f>
        <v>3.6989700043360187</v>
      </c>
      <c r="AA4" s="9" t="s">
        <v>31</v>
      </c>
      <c r="AB4" s="1" t="s">
        <v>7371</v>
      </c>
      <c r="AC4" s="1" t="s">
        <v>1148</v>
      </c>
    </row>
    <row r="5" spans="1:29" ht="13" x14ac:dyDescent="0.2">
      <c r="A5" s="1" t="s">
        <v>42</v>
      </c>
      <c r="B5" s="1" t="s">
        <v>43</v>
      </c>
      <c r="C5" s="1">
        <v>290</v>
      </c>
      <c r="D5" s="8">
        <v>8.08</v>
      </c>
      <c r="E5" s="8">
        <v>8.1</v>
      </c>
      <c r="F5" s="8">
        <v>38.3899986743927</v>
      </c>
      <c r="G5" s="8">
        <v>22.7500006556511</v>
      </c>
      <c r="H5" s="8">
        <v>20.8499997854233</v>
      </c>
      <c r="I5" s="2">
        <v>5</v>
      </c>
      <c r="J5" s="17">
        <v>0.69183099269866899</v>
      </c>
      <c r="K5" s="17">
        <v>0.69183099269866899</v>
      </c>
      <c r="L5" s="17">
        <v>0.54954087734222401</v>
      </c>
      <c r="M5" s="17">
        <v>0.61944109201431297</v>
      </c>
      <c r="N5" s="1">
        <f t="shared" si="0"/>
        <v>0.63816098868846871</v>
      </c>
      <c r="O5" s="3">
        <f t="shared" si="1"/>
        <v>0.65563604235649098</v>
      </c>
      <c r="P5" s="3">
        <f t="shared" si="2"/>
        <v>6.8227309604052502E-2</v>
      </c>
      <c r="Q5" s="9">
        <v>2.9999999999999997E-4</v>
      </c>
      <c r="R5" s="9" t="s">
        <v>30</v>
      </c>
      <c r="S5" s="9">
        <v>3.1099999999999999E-2</v>
      </c>
      <c r="T5" s="9" t="s">
        <v>30</v>
      </c>
      <c r="U5" s="9">
        <v>1.8E-3</v>
      </c>
      <c r="V5" s="9" t="s">
        <v>30</v>
      </c>
      <c r="W5" s="9" t="s">
        <v>31</v>
      </c>
      <c r="X5" s="1" t="s">
        <v>42</v>
      </c>
      <c r="Y5" s="1">
        <f t="shared" si="3"/>
        <v>-0.60903292882751392</v>
      </c>
      <c r="Z5" s="1">
        <f t="shared" si="4"/>
        <v>2.744727494896694</v>
      </c>
      <c r="AA5" s="9" t="s">
        <v>31</v>
      </c>
      <c r="AB5" s="1" t="s">
        <v>8073</v>
      </c>
      <c r="AC5" s="1" t="s">
        <v>1202</v>
      </c>
    </row>
    <row r="6" spans="1:29" ht="13" x14ac:dyDescent="0.2">
      <c r="A6" s="1" t="s">
        <v>48</v>
      </c>
      <c r="B6" s="1" t="s">
        <v>49</v>
      </c>
      <c r="C6" s="1">
        <v>194</v>
      </c>
      <c r="D6" s="8">
        <v>13.03</v>
      </c>
      <c r="E6" s="8">
        <v>13.14</v>
      </c>
      <c r="F6" s="8">
        <v>47.200000286102302</v>
      </c>
      <c r="G6" s="8">
        <v>25.780001282692002</v>
      </c>
      <c r="H6" s="8">
        <v>20.810000598430602</v>
      </c>
      <c r="I6" s="2">
        <v>10</v>
      </c>
      <c r="J6" s="17">
        <v>0.69823241233825695</v>
      </c>
      <c r="K6" s="17">
        <v>0.59703528881072998</v>
      </c>
      <c r="L6" s="17">
        <v>0.69183099269866899</v>
      </c>
      <c r="M6" s="17">
        <v>0.61376202106475797</v>
      </c>
      <c r="N6" s="1">
        <f t="shared" si="0"/>
        <v>0.65021517872810342</v>
      </c>
      <c r="O6" s="3">
        <f t="shared" si="1"/>
        <v>0.65279650688171342</v>
      </c>
      <c r="P6" s="3">
        <f t="shared" si="2"/>
        <v>5.226363965912776E-2</v>
      </c>
      <c r="Q6" s="9">
        <v>1E-4</v>
      </c>
      <c r="R6" s="9" t="s">
        <v>30</v>
      </c>
      <c r="S6" s="9">
        <v>1.9900000000000001E-2</v>
      </c>
      <c r="T6" s="9" t="s">
        <v>30</v>
      </c>
      <c r="U6" s="9">
        <v>8.9999999999999998E-4</v>
      </c>
      <c r="V6" s="9" t="s">
        <v>30</v>
      </c>
      <c r="W6" s="9" t="s">
        <v>31</v>
      </c>
      <c r="X6" s="1" t="s">
        <v>48</v>
      </c>
      <c r="Y6" s="1">
        <f t="shared" si="3"/>
        <v>-0.61529475742769713</v>
      </c>
      <c r="Z6" s="1">
        <f t="shared" si="4"/>
        <v>3.0457574905606752</v>
      </c>
      <c r="AA6" s="9" t="s">
        <v>31</v>
      </c>
      <c r="AB6" s="1" t="s">
        <v>7843</v>
      </c>
      <c r="AC6" s="1" t="s">
        <v>1450</v>
      </c>
    </row>
    <row r="7" spans="1:29" ht="13" x14ac:dyDescent="0.2">
      <c r="A7" s="1" t="s">
        <v>363</v>
      </c>
      <c r="B7" s="1" t="s">
        <v>364</v>
      </c>
      <c r="C7" s="1">
        <v>433</v>
      </c>
      <c r="D7" s="8">
        <v>3.59</v>
      </c>
      <c r="E7" s="8">
        <v>4.84</v>
      </c>
      <c r="F7" s="8">
        <v>36.0700011253357</v>
      </c>
      <c r="G7" s="8">
        <v>14.9000003933907</v>
      </c>
      <c r="H7" s="8">
        <v>6.6950000822544098</v>
      </c>
      <c r="I7" s="2">
        <v>4</v>
      </c>
      <c r="J7" s="17">
        <v>0.61944109201431297</v>
      </c>
      <c r="K7" s="17">
        <v>0.63679552078247104</v>
      </c>
      <c r="L7" s="17">
        <v>0.65463614463806197</v>
      </c>
      <c r="M7" s="17">
        <v>0.57543992996215798</v>
      </c>
      <c r="N7" s="1">
        <f t="shared" si="0"/>
        <v>0.62157817184925102</v>
      </c>
      <c r="O7" s="3">
        <f t="shared" si="1"/>
        <v>0.62811830639839195</v>
      </c>
      <c r="P7" s="3">
        <f t="shared" si="2"/>
        <v>3.3949480840968896E-2</v>
      </c>
      <c r="Q7" s="9" t="s">
        <v>29</v>
      </c>
      <c r="R7" s="9" t="s">
        <v>30</v>
      </c>
      <c r="S7" s="9">
        <v>3.2000000000000002E-3</v>
      </c>
      <c r="T7" s="9" t="s">
        <v>30</v>
      </c>
      <c r="U7" s="9">
        <v>2.0000000000000001E-4</v>
      </c>
      <c r="V7" s="9" t="s">
        <v>30</v>
      </c>
      <c r="W7" s="9" t="s">
        <v>31</v>
      </c>
      <c r="X7" s="1" t="s">
        <v>363</v>
      </c>
      <c r="Y7" s="1">
        <f t="shared" si="3"/>
        <v>-0.67089177784144849</v>
      </c>
      <c r="Z7" s="1">
        <f t="shared" si="4"/>
        <v>3.6989700043360187</v>
      </c>
      <c r="AA7" s="9" t="s">
        <v>31</v>
      </c>
      <c r="AB7" s="1" t="s">
        <v>8143</v>
      </c>
      <c r="AC7" s="1" t="s">
        <v>1329</v>
      </c>
    </row>
    <row r="8" spans="1:29" ht="13" x14ac:dyDescent="0.2">
      <c r="A8" s="1" t="s">
        <v>118</v>
      </c>
      <c r="B8" s="1" t="s">
        <v>119</v>
      </c>
      <c r="C8" s="1">
        <v>308</v>
      </c>
      <c r="D8" s="8">
        <v>7.36</v>
      </c>
      <c r="E8" s="8">
        <v>7.87</v>
      </c>
      <c r="F8" s="8">
        <v>69.3499982357025</v>
      </c>
      <c r="G8" s="8">
        <v>49.189999699592597</v>
      </c>
      <c r="H8" s="8">
        <v>25</v>
      </c>
      <c r="I8" s="2">
        <v>7</v>
      </c>
      <c r="J8" s="17">
        <v>0.70469307899475098</v>
      </c>
      <c r="K8" s="17">
        <v>0.64268767833709695</v>
      </c>
      <c r="L8" s="17">
        <v>0.57016426324844405</v>
      </c>
      <c r="M8" s="17">
        <v>0.52480745315551802</v>
      </c>
      <c r="N8" s="1">
        <f t="shared" si="0"/>
        <v>0.61058811843395255</v>
      </c>
      <c r="O8" s="3">
        <f t="shared" si="1"/>
        <v>0.6064259707927705</v>
      </c>
      <c r="P8" s="3">
        <f t="shared" si="2"/>
        <v>7.9327456263672144E-2</v>
      </c>
      <c r="Q8" s="9">
        <v>4.0000000000000002E-4</v>
      </c>
      <c r="R8" s="9" t="s">
        <v>30</v>
      </c>
      <c r="S8" s="9">
        <v>2.8000000000000001E-2</v>
      </c>
      <c r="T8" s="9" t="s">
        <v>30</v>
      </c>
      <c r="U8" s="9">
        <v>2.2000000000000001E-3</v>
      </c>
      <c r="V8" s="9" t="s">
        <v>30</v>
      </c>
      <c r="W8" s="9" t="s">
        <v>31</v>
      </c>
      <c r="X8" s="1" t="s">
        <v>118</v>
      </c>
      <c r="Y8" s="1">
        <f t="shared" si="3"/>
        <v>-0.72159655521142863</v>
      </c>
      <c r="Z8" s="1">
        <f t="shared" si="4"/>
        <v>2.6575773191777938</v>
      </c>
      <c r="AA8" s="9" t="s">
        <v>31</v>
      </c>
      <c r="AB8" s="1" t="s">
        <v>8302</v>
      </c>
      <c r="AC8" s="1" t="s">
        <v>1356</v>
      </c>
    </row>
    <row r="9" spans="1:29" ht="13" x14ac:dyDescent="0.2">
      <c r="A9" s="1" t="s">
        <v>1063</v>
      </c>
      <c r="B9" s="1" t="s">
        <v>1064</v>
      </c>
      <c r="C9" s="1">
        <v>506</v>
      </c>
      <c r="D9" s="8">
        <v>2.12</v>
      </c>
      <c r="E9" s="8">
        <v>2.1800000000000002</v>
      </c>
      <c r="F9" s="8">
        <v>29.929998517036399</v>
      </c>
      <c r="G9" s="8">
        <v>7.5659997761249498</v>
      </c>
      <c r="H9" s="8">
        <v>3.6180000752210599</v>
      </c>
      <c r="I9" s="2">
        <v>2</v>
      </c>
      <c r="J9" s="17">
        <v>0.51999598741531405</v>
      </c>
      <c r="K9" s="17">
        <v>0.61944109201431297</v>
      </c>
      <c r="L9" s="17">
        <v>0.58613818883895896</v>
      </c>
      <c r="M9" s="17">
        <v>0.69823241233825695</v>
      </c>
      <c r="N9" s="1">
        <f t="shared" si="0"/>
        <v>0.60595192015171073</v>
      </c>
      <c r="O9" s="3">
        <f t="shared" si="1"/>
        <v>0.60278964042663596</v>
      </c>
      <c r="P9" s="3">
        <f t="shared" si="2"/>
        <v>7.4113996241933378E-2</v>
      </c>
      <c r="Q9" s="9">
        <v>2.9999999999999997E-4</v>
      </c>
      <c r="R9" s="9" t="s">
        <v>30</v>
      </c>
      <c r="S9" s="9">
        <v>2.1700000000000001E-2</v>
      </c>
      <c r="T9" s="9" t="s">
        <v>30</v>
      </c>
      <c r="U9" s="9">
        <v>1.8E-3</v>
      </c>
      <c r="V9" s="9" t="s">
        <v>30</v>
      </c>
      <c r="W9" s="9" t="s">
        <v>31</v>
      </c>
      <c r="X9" s="1" t="s">
        <v>1063</v>
      </c>
      <c r="Y9" s="1">
        <f t="shared" si="3"/>
        <v>-0.73027347196878889</v>
      </c>
      <c r="Z9" s="1">
        <f t="shared" si="4"/>
        <v>2.744727494896694</v>
      </c>
      <c r="AA9" s="9" t="s">
        <v>31</v>
      </c>
      <c r="AB9" s="1" t="s">
        <v>8183</v>
      </c>
      <c r="AC9" s="1" t="s">
        <v>1220</v>
      </c>
    </row>
    <row r="10" spans="1:29" ht="13" x14ac:dyDescent="0.2">
      <c r="A10" s="1" t="s">
        <v>1053</v>
      </c>
      <c r="B10" s="1" t="s">
        <v>1054</v>
      </c>
      <c r="C10" s="1">
        <v>453</v>
      </c>
      <c r="D10" s="8">
        <v>2.95</v>
      </c>
      <c r="E10" s="8">
        <v>3.01</v>
      </c>
      <c r="F10" s="8">
        <v>27.3400008678436</v>
      </c>
      <c r="G10" s="8">
        <v>7.4909999966621399</v>
      </c>
      <c r="H10" s="8">
        <v>7.4909999966621399</v>
      </c>
      <c r="I10" s="2">
        <v>2</v>
      </c>
      <c r="J10" s="17">
        <v>0.65463608503341697</v>
      </c>
      <c r="K10" s="17">
        <v>0.68548822402954102</v>
      </c>
      <c r="L10" s="17">
        <v>0.51999598741531405</v>
      </c>
      <c r="M10" s="17">
        <v>0.54450267553329501</v>
      </c>
      <c r="N10" s="1">
        <f t="shared" si="0"/>
        <v>0.60115574300289176</v>
      </c>
      <c r="O10" s="3">
        <f t="shared" si="1"/>
        <v>0.59956938028335593</v>
      </c>
      <c r="P10" s="3">
        <f t="shared" si="2"/>
        <v>8.117592073302278E-2</v>
      </c>
      <c r="Q10" s="9">
        <v>4.0000000000000002E-4</v>
      </c>
      <c r="R10" s="9" t="s">
        <v>30</v>
      </c>
      <c r="S10" s="9">
        <v>2.5600000000000001E-2</v>
      </c>
      <c r="T10" s="9" t="s">
        <v>30</v>
      </c>
      <c r="U10" s="9">
        <v>2.2000000000000001E-3</v>
      </c>
      <c r="V10" s="9" t="s">
        <v>30</v>
      </c>
      <c r="W10" s="9" t="s">
        <v>31</v>
      </c>
      <c r="X10" s="1" t="s">
        <v>1053</v>
      </c>
      <c r="Y10" s="1">
        <f t="shared" si="3"/>
        <v>-0.73800138745437871</v>
      </c>
      <c r="Z10" s="1">
        <f t="shared" si="4"/>
        <v>2.6575773191777938</v>
      </c>
      <c r="AA10" s="9" t="s">
        <v>31</v>
      </c>
      <c r="AB10" s="1" t="s">
        <v>7399</v>
      </c>
      <c r="AC10" s="1" t="s">
        <v>1134</v>
      </c>
    </row>
    <row r="11" spans="1:29" ht="13" x14ac:dyDescent="0.2">
      <c r="A11" s="1" t="s">
        <v>975</v>
      </c>
      <c r="B11" s="1" t="s">
        <v>976</v>
      </c>
      <c r="C11" s="1">
        <v>57</v>
      </c>
      <c r="D11" s="8">
        <v>31.03</v>
      </c>
      <c r="E11" s="8">
        <v>31.61</v>
      </c>
      <c r="F11" s="8">
        <v>43.5000002384186</v>
      </c>
      <c r="G11" s="8">
        <v>28.799998760223399</v>
      </c>
      <c r="H11" s="8">
        <v>22.059999406337699</v>
      </c>
      <c r="I11" s="2">
        <v>19</v>
      </c>
      <c r="J11" s="17">
        <v>0.608134984970093</v>
      </c>
      <c r="K11" s="17">
        <v>0.67920362949371305</v>
      </c>
      <c r="L11" s="17">
        <v>0.50118720531463601</v>
      </c>
      <c r="M11" s="17">
        <v>0.57543992996215798</v>
      </c>
      <c r="N11" s="1">
        <f t="shared" si="0"/>
        <v>0.59099143743515004</v>
      </c>
      <c r="O11" s="3">
        <f t="shared" si="1"/>
        <v>0.59178745746612549</v>
      </c>
      <c r="P11" s="3">
        <f t="shared" si="2"/>
        <v>7.3896191921048113E-2</v>
      </c>
      <c r="Q11" s="9">
        <v>2.9999999999999997E-4</v>
      </c>
      <c r="R11" s="9" t="s">
        <v>30</v>
      </c>
      <c r="S11" s="9">
        <v>1.7000000000000001E-2</v>
      </c>
      <c r="T11" s="9" t="s">
        <v>30</v>
      </c>
      <c r="U11" s="9">
        <v>1.6000000000000001E-3</v>
      </c>
      <c r="V11" s="9" t="s">
        <v>30</v>
      </c>
      <c r="W11" s="9" t="s">
        <v>31</v>
      </c>
      <c r="X11" s="1" t="s">
        <v>975</v>
      </c>
      <c r="Y11" s="1">
        <f t="shared" si="3"/>
        <v>-0.75684897497461512</v>
      </c>
      <c r="Z11" s="1">
        <f t="shared" si="4"/>
        <v>2.795880017344075</v>
      </c>
      <c r="AA11" s="9" t="s">
        <v>31</v>
      </c>
      <c r="AB11" s="1" t="s">
        <v>8088</v>
      </c>
      <c r="AC11" s="1" t="s">
        <v>1148</v>
      </c>
    </row>
    <row r="12" spans="1:29" ht="13" x14ac:dyDescent="0.2">
      <c r="A12" s="1" t="s">
        <v>1035</v>
      </c>
      <c r="B12" s="1" t="s">
        <v>1036</v>
      </c>
      <c r="C12" s="1">
        <v>344</v>
      </c>
      <c r="D12" s="8">
        <v>5.81</v>
      </c>
      <c r="E12" s="8">
        <v>6.25</v>
      </c>
      <c r="F12" s="8">
        <v>33.390000462532001</v>
      </c>
      <c r="G12" s="8">
        <v>15.4799997806549</v>
      </c>
      <c r="H12" s="8">
        <v>9.8389998078346306</v>
      </c>
      <c r="I12" s="2">
        <v>8</v>
      </c>
      <c r="J12" s="17">
        <v>0.58613818883895896</v>
      </c>
      <c r="K12" s="17">
        <v>0.46558609604835499</v>
      </c>
      <c r="L12" s="17">
        <v>0.73113906383514404</v>
      </c>
      <c r="M12" s="17">
        <v>0.58613818883895896</v>
      </c>
      <c r="N12" s="1">
        <f t="shared" si="0"/>
        <v>0.59225038439035416</v>
      </c>
      <c r="O12" s="3">
        <f t="shared" si="1"/>
        <v>0.58613818883895896</v>
      </c>
      <c r="P12" s="3">
        <f t="shared" si="2"/>
        <v>0.10864103750121333</v>
      </c>
      <c r="Q12" s="9">
        <v>1E-3</v>
      </c>
      <c r="R12" s="9" t="s">
        <v>30</v>
      </c>
      <c r="S12" s="9">
        <v>4.7199999999999999E-2</v>
      </c>
      <c r="T12" s="9" t="s">
        <v>30</v>
      </c>
      <c r="U12" s="9">
        <v>4.8999999999999998E-3</v>
      </c>
      <c r="V12" s="9" t="s">
        <v>30</v>
      </c>
      <c r="W12" s="9" t="s">
        <v>31</v>
      </c>
      <c r="X12" s="1" t="s">
        <v>1035</v>
      </c>
      <c r="Y12" s="1">
        <f t="shared" si="3"/>
        <v>-0.77068725814154171</v>
      </c>
      <c r="Z12" s="1">
        <f t="shared" si="4"/>
        <v>2.3098039199714862</v>
      </c>
      <c r="AA12" s="9" t="s">
        <v>31</v>
      </c>
      <c r="AB12" s="1" t="s">
        <v>7312</v>
      </c>
      <c r="AC12" s="1" t="s">
        <v>1140</v>
      </c>
    </row>
    <row r="13" spans="1:29" ht="13" x14ac:dyDescent="0.2">
      <c r="A13" s="1" t="s">
        <v>977</v>
      </c>
      <c r="B13" s="1" t="s">
        <v>978</v>
      </c>
      <c r="C13" s="1">
        <v>211</v>
      </c>
      <c r="D13" s="8">
        <v>12</v>
      </c>
      <c r="E13" s="8">
        <v>12.74</v>
      </c>
      <c r="F13" s="8">
        <v>51.649999618530302</v>
      </c>
      <c r="G13" s="8">
        <v>29.339998960494999</v>
      </c>
      <c r="H13" s="8">
        <v>13.8400003314018</v>
      </c>
      <c r="I13" s="2">
        <v>7</v>
      </c>
      <c r="J13" s="17">
        <v>0.71779429912567105</v>
      </c>
      <c r="K13" s="17">
        <v>0.53951060771942105</v>
      </c>
      <c r="L13" s="17">
        <v>0.63095736503601096</v>
      </c>
      <c r="M13" s="17">
        <v>0.46989411115646401</v>
      </c>
      <c r="N13" s="1">
        <f t="shared" si="0"/>
        <v>0.58953909575939178</v>
      </c>
      <c r="O13" s="3">
        <f t="shared" si="1"/>
        <v>0.58523398637771606</v>
      </c>
      <c r="P13" s="3">
        <f t="shared" si="2"/>
        <v>0.10798555794888598</v>
      </c>
      <c r="Q13" s="9">
        <v>8.9999999999999998E-4</v>
      </c>
      <c r="R13" s="9" t="s">
        <v>30</v>
      </c>
      <c r="S13" s="9">
        <v>4.48E-2</v>
      </c>
      <c r="T13" s="9" t="s">
        <v>30</v>
      </c>
      <c r="U13" s="9">
        <v>4.7000000000000002E-3</v>
      </c>
      <c r="V13" s="9" t="s">
        <v>30</v>
      </c>
      <c r="W13" s="9" t="s">
        <v>31</v>
      </c>
      <c r="X13" s="1" t="s">
        <v>977</v>
      </c>
      <c r="Y13" s="1">
        <f t="shared" si="3"/>
        <v>-0.77291454114089997</v>
      </c>
      <c r="Z13" s="1">
        <f t="shared" si="4"/>
        <v>2.3279021420642825</v>
      </c>
      <c r="AA13" s="9" t="s">
        <v>31</v>
      </c>
      <c r="AB13" s="1" t="s">
        <v>7307</v>
      </c>
      <c r="AC13" s="1" t="s">
        <v>1148</v>
      </c>
    </row>
    <row r="14" spans="1:29" ht="13" x14ac:dyDescent="0.2">
      <c r="A14" s="1" t="s">
        <v>585</v>
      </c>
      <c r="B14" s="1" t="s">
        <v>586</v>
      </c>
      <c r="C14" s="1">
        <v>64</v>
      </c>
      <c r="D14" s="8">
        <v>29.32</v>
      </c>
      <c r="E14" s="8">
        <v>30.14</v>
      </c>
      <c r="F14" s="8">
        <v>51.2000024318695</v>
      </c>
      <c r="G14" s="8">
        <v>39.179998636245699</v>
      </c>
      <c r="H14" s="8">
        <v>34.360000491142301</v>
      </c>
      <c r="I14" s="2">
        <v>17</v>
      </c>
      <c r="J14" s="17">
        <v>0.48305881023406999</v>
      </c>
      <c r="K14" s="17">
        <v>0.50118720531463601</v>
      </c>
      <c r="L14" s="17">
        <v>0.67297667264938399</v>
      </c>
      <c r="M14" s="17">
        <v>0.66069346666336104</v>
      </c>
      <c r="N14" s="1">
        <f t="shared" si="0"/>
        <v>0.57947903871536277</v>
      </c>
      <c r="O14" s="3">
        <f t="shared" si="1"/>
        <v>0.58094033598899852</v>
      </c>
      <c r="P14" s="3">
        <f t="shared" si="2"/>
        <v>0.10126543091600498</v>
      </c>
      <c r="Q14" s="9">
        <v>8.0000000000000004E-4</v>
      </c>
      <c r="R14" s="9" t="s">
        <v>30</v>
      </c>
      <c r="S14" s="9">
        <v>3.32E-2</v>
      </c>
      <c r="T14" s="9" t="s">
        <v>30</v>
      </c>
      <c r="U14" s="9">
        <v>3.7000000000000002E-3</v>
      </c>
      <c r="V14" s="9" t="s">
        <v>30</v>
      </c>
      <c r="W14" s="9" t="s">
        <v>31</v>
      </c>
      <c r="X14" s="1" t="s">
        <v>585</v>
      </c>
      <c r="Y14" s="1">
        <f t="shared" si="3"/>
        <v>-0.78353809200247937</v>
      </c>
      <c r="Z14" s="1">
        <f t="shared" si="4"/>
        <v>2.431798275933005</v>
      </c>
      <c r="AA14" s="9" t="s">
        <v>31</v>
      </c>
      <c r="AB14" s="1" t="s">
        <v>7850</v>
      </c>
      <c r="AC14" s="1" t="s">
        <v>1815</v>
      </c>
    </row>
    <row r="15" spans="1:29" ht="13" x14ac:dyDescent="0.2">
      <c r="A15" s="1" t="s">
        <v>1007</v>
      </c>
      <c r="B15" s="1" t="s">
        <v>1008</v>
      </c>
      <c r="C15" s="1">
        <v>241</v>
      </c>
      <c r="D15" s="8">
        <v>10.5</v>
      </c>
      <c r="E15" s="8">
        <v>10.96</v>
      </c>
      <c r="F15" s="8">
        <v>61.059999465942397</v>
      </c>
      <c r="G15" s="8">
        <v>21.680000424385099</v>
      </c>
      <c r="H15" s="8">
        <v>11.729999631643301</v>
      </c>
      <c r="I15" s="2">
        <v>7</v>
      </c>
      <c r="J15" s="17">
        <v>0.63679552078247104</v>
      </c>
      <c r="K15" s="17">
        <v>0.51050502061843905</v>
      </c>
      <c r="L15" s="17">
        <v>0.64268773794174205</v>
      </c>
      <c r="M15" s="17">
        <v>0.52480745315551802</v>
      </c>
      <c r="N15" s="1">
        <f t="shared" si="0"/>
        <v>0.57869893312454257</v>
      </c>
      <c r="O15" s="3">
        <f t="shared" si="1"/>
        <v>0.58080148696899458</v>
      </c>
      <c r="P15" s="3">
        <f t="shared" si="2"/>
        <v>7.0768359115192886E-2</v>
      </c>
      <c r="Q15" s="9">
        <v>2.9999999999999997E-4</v>
      </c>
      <c r="R15" s="9" t="s">
        <v>30</v>
      </c>
      <c r="S15" s="9">
        <v>1.26E-2</v>
      </c>
      <c r="T15" s="9" t="s">
        <v>30</v>
      </c>
      <c r="U15" s="9">
        <v>1.2999999999999999E-3</v>
      </c>
      <c r="V15" s="9" t="s">
        <v>30</v>
      </c>
      <c r="W15" s="9" t="s">
        <v>31</v>
      </c>
      <c r="X15" s="1" t="s">
        <v>1007</v>
      </c>
      <c r="Y15" s="1">
        <f t="shared" si="3"/>
        <v>-0.78388294795857427</v>
      </c>
      <c r="Z15" s="1">
        <f t="shared" si="4"/>
        <v>2.8860566476931631</v>
      </c>
      <c r="AA15" s="9" t="s">
        <v>31</v>
      </c>
      <c r="AB15" s="1" t="s">
        <v>7646</v>
      </c>
      <c r="AC15" s="1" t="s">
        <v>1155</v>
      </c>
    </row>
    <row r="16" spans="1:29" ht="13" x14ac:dyDescent="0.2">
      <c r="A16" s="1" t="s">
        <v>1015</v>
      </c>
      <c r="B16" s="1" t="s">
        <v>1016</v>
      </c>
      <c r="C16" s="1">
        <v>125</v>
      </c>
      <c r="D16" s="8">
        <v>17.739999999999998</v>
      </c>
      <c r="E16" s="8">
        <v>17.8</v>
      </c>
      <c r="F16" s="8">
        <v>85.399997234344497</v>
      </c>
      <c r="G16" s="8">
        <v>59.850001335144</v>
      </c>
      <c r="H16" s="8">
        <v>49.639999866485603</v>
      </c>
      <c r="I16" s="2">
        <v>13</v>
      </c>
      <c r="J16" s="17">
        <v>0.66069352626800504</v>
      </c>
      <c r="K16" s="17">
        <v>0.608134984970093</v>
      </c>
      <c r="L16" s="17">
        <v>0.53456437587738004</v>
      </c>
      <c r="M16" s="17">
        <v>0.49203953146934498</v>
      </c>
      <c r="N16" s="1">
        <f t="shared" si="0"/>
        <v>0.57385810464620579</v>
      </c>
      <c r="O16" s="3">
        <f t="shared" si="1"/>
        <v>0.57134968042373657</v>
      </c>
      <c r="P16" s="3">
        <f t="shared" si="2"/>
        <v>7.5174399477102791E-2</v>
      </c>
      <c r="Q16" s="9">
        <v>2.9999999999999997E-4</v>
      </c>
      <c r="R16" s="9" t="s">
        <v>30</v>
      </c>
      <c r="S16" s="9">
        <v>1.38E-2</v>
      </c>
      <c r="T16" s="9" t="s">
        <v>30</v>
      </c>
      <c r="U16" s="9">
        <v>1.5E-3</v>
      </c>
      <c r="V16" s="9" t="s">
        <v>30</v>
      </c>
      <c r="W16" s="9" t="s">
        <v>31</v>
      </c>
      <c r="X16" s="1" t="s">
        <v>1015</v>
      </c>
      <c r="Y16" s="1">
        <f t="shared" si="3"/>
        <v>-0.80755411321554282</v>
      </c>
      <c r="Z16" s="1">
        <f t="shared" si="4"/>
        <v>2.8239087409443187</v>
      </c>
      <c r="AA16" s="9" t="s">
        <v>31</v>
      </c>
      <c r="AB16" s="1" t="s">
        <v>8305</v>
      </c>
      <c r="AC16" s="1" t="s">
        <v>1148</v>
      </c>
    </row>
    <row r="17" spans="1:29" ht="13" x14ac:dyDescent="0.2">
      <c r="A17" s="1" t="s">
        <v>1023</v>
      </c>
      <c r="B17" s="1" t="s">
        <v>1024</v>
      </c>
      <c r="C17" s="1">
        <v>200</v>
      </c>
      <c r="D17" s="8">
        <v>12.6</v>
      </c>
      <c r="E17" s="8">
        <v>16.86</v>
      </c>
      <c r="F17" s="8">
        <v>83.130002021789593</v>
      </c>
      <c r="G17" s="8">
        <v>62.650001049041698</v>
      </c>
      <c r="H17" s="8">
        <v>57.829999923706097</v>
      </c>
      <c r="I17" s="2">
        <v>10</v>
      </c>
      <c r="J17" s="17">
        <v>0.72443598508834794</v>
      </c>
      <c r="K17" s="17">
        <v>0.53456437587738004</v>
      </c>
      <c r="L17" s="17">
        <v>0.59703528881072998</v>
      </c>
      <c r="M17" s="17">
        <v>0.43251383304595897</v>
      </c>
      <c r="N17" s="1">
        <f t="shared" si="0"/>
        <v>0.57213737070560422</v>
      </c>
      <c r="O17" s="3">
        <f t="shared" si="1"/>
        <v>0.56579983234405495</v>
      </c>
      <c r="P17" s="3">
        <f t="shared" si="2"/>
        <v>0.12209454871509696</v>
      </c>
      <c r="Q17" s="9">
        <v>1.2999999999999999E-3</v>
      </c>
      <c r="R17" s="9" t="s">
        <v>30</v>
      </c>
      <c r="S17" s="9">
        <v>4.8300000000000003E-2</v>
      </c>
      <c r="T17" s="9" t="s">
        <v>30</v>
      </c>
      <c r="U17" s="9">
        <v>6.0000000000000001E-3</v>
      </c>
      <c r="V17" s="9" t="s">
        <v>30</v>
      </c>
      <c r="W17" s="9" t="s">
        <v>31</v>
      </c>
      <c r="X17" s="1" t="s">
        <v>1023</v>
      </c>
      <c r="Y17" s="1">
        <f t="shared" si="3"/>
        <v>-0.82163634564778187</v>
      </c>
      <c r="Z17" s="1">
        <f t="shared" si="4"/>
        <v>2.2218487496163561</v>
      </c>
      <c r="AA17" s="9" t="s">
        <v>31</v>
      </c>
      <c r="AB17" s="1" t="s">
        <v>7881</v>
      </c>
      <c r="AC17" s="1" t="s">
        <v>1148</v>
      </c>
    </row>
    <row r="18" spans="1:29" ht="13" x14ac:dyDescent="0.2">
      <c r="A18" s="1" t="s">
        <v>935</v>
      </c>
      <c r="B18" s="1" t="s">
        <v>936</v>
      </c>
      <c r="C18" s="1">
        <v>214</v>
      </c>
      <c r="D18" s="8">
        <v>11.91</v>
      </c>
      <c r="E18" s="8">
        <v>12.61</v>
      </c>
      <c r="F18" s="8">
        <v>49.7099995613098</v>
      </c>
      <c r="G18" s="8">
        <v>40.459999442100496</v>
      </c>
      <c r="H18" s="8">
        <v>25.429999828338602</v>
      </c>
      <c r="I18" s="2">
        <v>7</v>
      </c>
      <c r="J18" s="17">
        <v>0.44874539971351601</v>
      </c>
      <c r="K18" s="17">
        <v>0.58076441287994396</v>
      </c>
      <c r="L18" s="17">
        <v>0.53951060771942105</v>
      </c>
      <c r="M18" s="17">
        <v>0.608134984970093</v>
      </c>
      <c r="N18" s="1">
        <f t="shared" si="0"/>
        <v>0.54428885132074356</v>
      </c>
      <c r="O18" s="3">
        <f t="shared" si="1"/>
        <v>0.56013751029968251</v>
      </c>
      <c r="P18" s="3">
        <f t="shared" si="2"/>
        <v>6.9661510486938472E-2</v>
      </c>
      <c r="Q18" s="9">
        <v>2.0000000000000001E-4</v>
      </c>
      <c r="R18" s="9" t="s">
        <v>30</v>
      </c>
      <c r="S18" s="9">
        <v>7.4999999999999997E-3</v>
      </c>
      <c r="T18" s="9" t="s">
        <v>30</v>
      </c>
      <c r="U18" s="9">
        <v>1E-3</v>
      </c>
      <c r="V18" s="9" t="s">
        <v>30</v>
      </c>
      <c r="W18" s="9" t="s">
        <v>31</v>
      </c>
      <c r="X18" s="1" t="s">
        <v>935</v>
      </c>
      <c r="Y18" s="1">
        <f t="shared" si="3"/>
        <v>-0.83614705151313584</v>
      </c>
      <c r="Z18" s="1">
        <f t="shared" si="4"/>
        <v>3</v>
      </c>
      <c r="AA18" s="9" t="s">
        <v>31</v>
      </c>
      <c r="AB18" s="1" t="s">
        <v>7725</v>
      </c>
      <c r="AC18" s="1" t="s">
        <v>1202</v>
      </c>
    </row>
    <row r="19" spans="1:29" ht="13" x14ac:dyDescent="0.2">
      <c r="A19" s="1" t="s">
        <v>893</v>
      </c>
      <c r="B19" s="1" t="s">
        <v>894</v>
      </c>
      <c r="C19" s="1">
        <v>29</v>
      </c>
      <c r="D19" s="8">
        <v>40.409999999999997</v>
      </c>
      <c r="E19" s="8">
        <v>41.52</v>
      </c>
      <c r="F19" s="8">
        <v>78.600001335144</v>
      </c>
      <c r="G19" s="8">
        <v>66.809999942779498</v>
      </c>
      <c r="H19" s="8">
        <v>65.069997310638399</v>
      </c>
      <c r="I19" s="2">
        <v>37</v>
      </c>
      <c r="J19" s="17">
        <v>0.61376202106475797</v>
      </c>
      <c r="K19" s="17">
        <v>0.56493699550628695</v>
      </c>
      <c r="L19" s="17">
        <v>0.52480745315551802</v>
      </c>
      <c r="M19" s="17">
        <v>0.48305881023406999</v>
      </c>
      <c r="N19" s="1">
        <f t="shared" si="0"/>
        <v>0.54664131999015819</v>
      </c>
      <c r="O19" s="3">
        <f t="shared" si="1"/>
        <v>0.54487222433090254</v>
      </c>
      <c r="P19" s="3">
        <f t="shared" si="2"/>
        <v>5.5855090914416219E-2</v>
      </c>
      <c r="Q19" s="9">
        <v>1E-4</v>
      </c>
      <c r="R19" s="9" t="s">
        <v>30</v>
      </c>
      <c r="S19" s="9">
        <v>4.1000000000000003E-3</v>
      </c>
      <c r="T19" s="9" t="s">
        <v>30</v>
      </c>
      <c r="U19" s="9">
        <v>5.0000000000000001E-4</v>
      </c>
      <c r="V19" s="9" t="s">
        <v>30</v>
      </c>
      <c r="W19" s="9" t="s">
        <v>31</v>
      </c>
      <c r="X19" s="1" t="s">
        <v>893</v>
      </c>
      <c r="Y19" s="1">
        <f t="shared" si="3"/>
        <v>-0.87601014561617263</v>
      </c>
      <c r="Z19" s="1">
        <f t="shared" si="4"/>
        <v>3.3010299956639813</v>
      </c>
      <c r="AA19" s="9" t="s">
        <v>31</v>
      </c>
      <c r="AB19" s="1" t="s">
        <v>7308</v>
      </c>
      <c r="AC19" s="1" t="s">
        <v>1148</v>
      </c>
    </row>
    <row r="20" spans="1:29" ht="13" x14ac:dyDescent="0.2">
      <c r="A20" s="1" t="s">
        <v>979</v>
      </c>
      <c r="B20" s="1" t="s">
        <v>980</v>
      </c>
      <c r="C20" s="1">
        <v>78</v>
      </c>
      <c r="D20" s="8">
        <v>26.33</v>
      </c>
      <c r="E20" s="8">
        <v>27.6</v>
      </c>
      <c r="F20" s="8">
        <v>53.670001029968297</v>
      </c>
      <c r="G20" s="8">
        <v>39.489999413490303</v>
      </c>
      <c r="H20" s="8">
        <v>35.1900011301041</v>
      </c>
      <c r="I20" s="2">
        <v>20</v>
      </c>
      <c r="J20" s="17">
        <v>0.54450267553329501</v>
      </c>
      <c r="K20" s="17">
        <v>0.53951060771942105</v>
      </c>
      <c r="L20" s="17">
        <v>0.55462568998336803</v>
      </c>
      <c r="M20" s="17">
        <v>0.52480745315551802</v>
      </c>
      <c r="N20" s="1">
        <f t="shared" si="0"/>
        <v>0.5408616065979005</v>
      </c>
      <c r="O20" s="3">
        <f t="shared" si="1"/>
        <v>0.54200664162635803</v>
      </c>
      <c r="P20" s="3">
        <f t="shared" si="2"/>
        <v>1.2413278040813288E-2</v>
      </c>
      <c r="Q20" s="9" t="s">
        <v>29</v>
      </c>
      <c r="R20" s="9" t="s">
        <v>30</v>
      </c>
      <c r="S20" s="9" t="s">
        <v>29</v>
      </c>
      <c r="T20" s="9" t="s">
        <v>30</v>
      </c>
      <c r="U20" s="9">
        <v>1E-4</v>
      </c>
      <c r="V20" s="9" t="s">
        <v>30</v>
      </c>
      <c r="W20" s="9" t="s">
        <v>31</v>
      </c>
      <c r="X20" s="1" t="s">
        <v>979</v>
      </c>
      <c r="Y20" s="1">
        <f t="shared" si="3"/>
        <v>-0.88361756474234265</v>
      </c>
      <c r="Z20" s="1">
        <f t="shared" si="4"/>
        <v>4</v>
      </c>
      <c r="AA20" s="9" t="s">
        <v>31</v>
      </c>
      <c r="AB20" s="1" t="s">
        <v>7628</v>
      </c>
      <c r="AC20" s="1" t="s">
        <v>1356</v>
      </c>
    </row>
    <row r="21" spans="1:29" ht="13" x14ac:dyDescent="0.2">
      <c r="A21" s="1" t="s">
        <v>62</v>
      </c>
      <c r="B21" s="1" t="s">
        <v>63</v>
      </c>
      <c r="C21" s="1">
        <v>73</v>
      </c>
      <c r="D21" s="8">
        <v>26.88</v>
      </c>
      <c r="E21" s="8">
        <v>27.38</v>
      </c>
      <c r="F21" s="8">
        <v>53.810000419616699</v>
      </c>
      <c r="G21" s="8">
        <v>42.379999160766602</v>
      </c>
      <c r="H21" s="8">
        <v>32.859998941421502</v>
      </c>
      <c r="I21" s="2">
        <v>15</v>
      </c>
      <c r="J21" s="17">
        <v>0.65463608503341697</v>
      </c>
      <c r="K21" s="17">
        <v>0.51050502061843905</v>
      </c>
      <c r="L21" s="17">
        <v>0.56493699550628695</v>
      </c>
      <c r="M21" s="17">
        <v>0.46989411115646401</v>
      </c>
      <c r="N21" s="1">
        <f t="shared" si="0"/>
        <v>0.54999305307865176</v>
      </c>
      <c r="O21" s="3">
        <f t="shared" si="1"/>
        <v>0.537721008062363</v>
      </c>
      <c r="P21" s="3">
        <f t="shared" si="2"/>
        <v>7.9892909064988027E-2</v>
      </c>
      <c r="Q21" s="9">
        <v>2.9999999999999997E-4</v>
      </c>
      <c r="R21" s="9" t="s">
        <v>30</v>
      </c>
      <c r="S21" s="9">
        <v>1.1900000000000001E-2</v>
      </c>
      <c r="T21" s="9" t="s">
        <v>30</v>
      </c>
      <c r="U21" s="9">
        <v>1.5E-3</v>
      </c>
      <c r="V21" s="9" t="s">
        <v>30</v>
      </c>
      <c r="W21" s="9" t="s">
        <v>31</v>
      </c>
      <c r="X21" s="1" t="s">
        <v>62</v>
      </c>
      <c r="Y21" s="1">
        <f t="shared" si="3"/>
        <v>-0.89507025794883643</v>
      </c>
      <c r="Z21" s="1">
        <f t="shared" si="4"/>
        <v>2.8239087409443187</v>
      </c>
      <c r="AA21" s="9" t="s">
        <v>31</v>
      </c>
      <c r="AB21" s="1" t="s">
        <v>7465</v>
      </c>
      <c r="AC21" s="1" t="s">
        <v>1202</v>
      </c>
    </row>
    <row r="22" spans="1:29" ht="13" x14ac:dyDescent="0.2">
      <c r="A22" s="1" t="s">
        <v>1041</v>
      </c>
      <c r="B22" s="1" t="s">
        <v>1042</v>
      </c>
      <c r="C22" s="1">
        <v>60</v>
      </c>
      <c r="D22" s="8">
        <v>30.4</v>
      </c>
      <c r="E22" s="8">
        <v>30.49</v>
      </c>
      <c r="F22" s="8">
        <v>82.910001277923598</v>
      </c>
      <c r="G22" s="8">
        <v>54.079997539520299</v>
      </c>
      <c r="H22" s="8">
        <v>38.519999384880101</v>
      </c>
      <c r="I22" s="2">
        <v>20</v>
      </c>
      <c r="J22" s="17">
        <v>0.46558609604835499</v>
      </c>
      <c r="K22" s="17">
        <v>0.41304749250411998</v>
      </c>
      <c r="L22" s="17">
        <v>0.69823241233825695</v>
      </c>
      <c r="M22" s="17">
        <v>0.608134984970093</v>
      </c>
      <c r="N22" s="1">
        <f t="shared" si="0"/>
        <v>0.54625024646520615</v>
      </c>
      <c r="O22" s="3">
        <f t="shared" si="1"/>
        <v>0.53686054050922394</v>
      </c>
      <c r="P22" s="3">
        <f t="shared" si="2"/>
        <v>0.13061135533657628</v>
      </c>
      <c r="Q22" s="9">
        <v>1.4E-3</v>
      </c>
      <c r="R22" s="9" t="s">
        <v>30</v>
      </c>
      <c r="S22" s="9">
        <v>4.2000000000000003E-2</v>
      </c>
      <c r="T22" s="9" t="s">
        <v>30</v>
      </c>
      <c r="U22" s="9">
        <v>6.1000000000000004E-3</v>
      </c>
      <c r="V22" s="9" t="s">
        <v>30</v>
      </c>
      <c r="W22" s="9" t="s">
        <v>31</v>
      </c>
      <c r="X22" s="1" t="s">
        <v>1041</v>
      </c>
      <c r="Y22" s="1">
        <f t="shared" si="3"/>
        <v>-0.8973807248254263</v>
      </c>
      <c r="Z22" s="1">
        <f t="shared" si="4"/>
        <v>2.2146701649892329</v>
      </c>
      <c r="AA22" s="9" t="s">
        <v>31</v>
      </c>
      <c r="AB22" s="1" t="s">
        <v>8178</v>
      </c>
      <c r="AC22" s="1" t="s">
        <v>1231</v>
      </c>
    </row>
    <row r="23" spans="1:29" ht="13" x14ac:dyDescent="0.2">
      <c r="A23" s="1" t="s">
        <v>891</v>
      </c>
      <c r="B23" s="1" t="s">
        <v>892</v>
      </c>
      <c r="C23" s="1">
        <v>157</v>
      </c>
      <c r="D23" s="8">
        <v>15.48</v>
      </c>
      <c r="E23" s="8">
        <v>15.74</v>
      </c>
      <c r="F23" s="8">
        <v>95.829999446868896</v>
      </c>
      <c r="G23" s="8">
        <v>93.75</v>
      </c>
      <c r="H23" s="8">
        <v>54.170000553131104</v>
      </c>
      <c r="I23" s="2">
        <v>13</v>
      </c>
      <c r="J23" s="17">
        <v>0.54954087734222401</v>
      </c>
      <c r="K23" s="17">
        <v>0.51050502061843905</v>
      </c>
      <c r="L23" s="17">
        <v>0.53456437587738004</v>
      </c>
      <c r="M23" s="17">
        <v>0.49659231305122398</v>
      </c>
      <c r="N23" s="1">
        <f t="shared" si="0"/>
        <v>0.52280064672231674</v>
      </c>
      <c r="O23" s="3">
        <f t="shared" si="1"/>
        <v>0.52253469824790955</v>
      </c>
      <c r="P23" s="3">
        <f t="shared" si="2"/>
        <v>2.3745065679288725E-2</v>
      </c>
      <c r="Q23" s="9" t="s">
        <v>29</v>
      </c>
      <c r="R23" s="9" t="s">
        <v>30</v>
      </c>
      <c r="S23" s="9">
        <v>2.0000000000000001E-4</v>
      </c>
      <c r="T23" s="9" t="s">
        <v>30</v>
      </c>
      <c r="U23" s="9">
        <v>1E-4</v>
      </c>
      <c r="V23" s="9" t="s">
        <v>30</v>
      </c>
      <c r="W23" s="9" t="s">
        <v>31</v>
      </c>
      <c r="X23" s="1" t="s">
        <v>891</v>
      </c>
      <c r="Y23" s="1">
        <f t="shared" si="3"/>
        <v>-0.93640125419508935</v>
      </c>
      <c r="Z23" s="1">
        <f t="shared" si="4"/>
        <v>4</v>
      </c>
      <c r="AA23" s="9" t="s">
        <v>31</v>
      </c>
      <c r="AB23" s="1" t="s">
        <v>8290</v>
      </c>
      <c r="AC23" s="1" t="s">
        <v>1148</v>
      </c>
    </row>
    <row r="24" spans="1:29" ht="13" x14ac:dyDescent="0.2">
      <c r="A24" s="1" t="s">
        <v>36</v>
      </c>
      <c r="B24" s="1" t="s">
        <v>37</v>
      </c>
      <c r="C24" s="1">
        <v>53</v>
      </c>
      <c r="D24" s="8">
        <v>31.63</v>
      </c>
      <c r="E24" s="8">
        <v>31.9</v>
      </c>
      <c r="F24" s="8">
        <v>69.870001077652006</v>
      </c>
      <c r="G24" s="8">
        <v>66.030001640319796</v>
      </c>
      <c r="H24" s="8">
        <v>63.459998369216898</v>
      </c>
      <c r="I24" s="2">
        <v>27</v>
      </c>
      <c r="J24" s="17">
        <v>0.57016432285308805</v>
      </c>
      <c r="K24" s="17">
        <v>0.52480751276016202</v>
      </c>
      <c r="L24" s="17">
        <v>0.51050502061843905</v>
      </c>
      <c r="M24" s="17">
        <v>0.49203953146934498</v>
      </c>
      <c r="N24" s="1">
        <f t="shared" si="0"/>
        <v>0.52437909692525853</v>
      </c>
      <c r="O24" s="3">
        <f t="shared" si="1"/>
        <v>0.51765626668930054</v>
      </c>
      <c r="P24" s="3">
        <f t="shared" si="2"/>
        <v>3.334070555459575E-2</v>
      </c>
      <c r="Q24" s="9" t="s">
        <v>29</v>
      </c>
      <c r="R24" s="9" t="s">
        <v>30</v>
      </c>
      <c r="S24" s="9">
        <v>6.9999999999999999E-4</v>
      </c>
      <c r="T24" s="9" t="s">
        <v>30</v>
      </c>
      <c r="U24" s="9">
        <v>1E-4</v>
      </c>
      <c r="V24" s="9" t="s">
        <v>30</v>
      </c>
      <c r="W24" s="9" t="s">
        <v>31</v>
      </c>
      <c r="X24" s="1" t="s">
        <v>36</v>
      </c>
      <c r="Y24" s="1">
        <f t="shared" si="3"/>
        <v>-0.94993365518104722</v>
      </c>
      <c r="Z24" s="1">
        <f t="shared" si="4"/>
        <v>4</v>
      </c>
      <c r="AA24" s="9" t="s">
        <v>31</v>
      </c>
      <c r="AB24" s="1" t="s">
        <v>8304</v>
      </c>
      <c r="AC24" s="1" t="s">
        <v>1148</v>
      </c>
    </row>
    <row r="25" spans="1:29" ht="13" x14ac:dyDescent="0.2">
      <c r="A25" s="1" t="s">
        <v>963</v>
      </c>
      <c r="B25" s="1" t="s">
        <v>964</v>
      </c>
      <c r="C25" s="1">
        <v>62</v>
      </c>
      <c r="D25" s="8">
        <v>30.31</v>
      </c>
      <c r="E25" s="8">
        <v>30.46</v>
      </c>
      <c r="F25" s="8">
        <v>68.800002336502104</v>
      </c>
      <c r="G25" s="8">
        <v>49.599999189376803</v>
      </c>
      <c r="H25" s="8">
        <v>38.400000333785997</v>
      </c>
      <c r="I25" s="2">
        <v>16</v>
      </c>
      <c r="J25" s="17">
        <v>0.66680681705474898</v>
      </c>
      <c r="K25" s="17">
        <v>0.41304749250411998</v>
      </c>
      <c r="L25" s="17">
        <v>0.61944109201431297</v>
      </c>
      <c r="M25" s="17">
        <v>0.40550854802131697</v>
      </c>
      <c r="N25" s="1">
        <f t="shared" si="0"/>
        <v>0.52620098739862464</v>
      </c>
      <c r="O25" s="3">
        <f t="shared" si="1"/>
        <v>0.51624429225921653</v>
      </c>
      <c r="P25" s="3">
        <f t="shared" si="2"/>
        <v>0.13642347643974595</v>
      </c>
      <c r="Q25" s="9">
        <v>1.5E-3</v>
      </c>
      <c r="R25" s="9" t="s">
        <v>30</v>
      </c>
      <c r="S25" s="9">
        <v>3.78E-2</v>
      </c>
      <c r="T25" s="9" t="s">
        <v>30</v>
      </c>
      <c r="U25" s="9">
        <v>6.1000000000000004E-3</v>
      </c>
      <c r="V25" s="9" t="s">
        <v>30</v>
      </c>
      <c r="W25" s="9" t="s">
        <v>31</v>
      </c>
      <c r="X25" s="1" t="s">
        <v>963</v>
      </c>
      <c r="Y25" s="1">
        <f t="shared" si="3"/>
        <v>-0.95387416910558342</v>
      </c>
      <c r="Z25" s="1">
        <f t="shared" si="4"/>
        <v>2.2146701649892329</v>
      </c>
      <c r="AA25" s="9" t="s">
        <v>31</v>
      </c>
      <c r="AB25" s="1" t="s">
        <v>7318</v>
      </c>
      <c r="AC25" s="1" t="s">
        <v>1220</v>
      </c>
    </row>
    <row r="26" spans="1:29" ht="13" x14ac:dyDescent="0.2">
      <c r="A26" s="1" t="s">
        <v>343</v>
      </c>
      <c r="B26" s="1" t="s">
        <v>344</v>
      </c>
      <c r="C26" s="1">
        <v>284</v>
      </c>
      <c r="D26" s="8">
        <v>8.4600000000000009</v>
      </c>
      <c r="E26" s="8">
        <v>8.76</v>
      </c>
      <c r="F26" s="8">
        <v>41.969999670982403</v>
      </c>
      <c r="G26" s="8">
        <v>20.180000364780401</v>
      </c>
      <c r="H26" s="8">
        <v>15.829999744892101</v>
      </c>
      <c r="I26" s="2">
        <v>6</v>
      </c>
      <c r="J26" s="17">
        <v>0.52480751276016202</v>
      </c>
      <c r="K26" s="17">
        <v>0.39084088802337602</v>
      </c>
      <c r="L26" s="17">
        <v>0.71121352910995495</v>
      </c>
      <c r="M26" s="17">
        <v>0.50582468509674094</v>
      </c>
      <c r="N26" s="1">
        <f t="shared" si="0"/>
        <v>0.53317165374755848</v>
      </c>
      <c r="O26" s="3">
        <f t="shared" si="1"/>
        <v>0.51531609892845154</v>
      </c>
      <c r="P26" s="3">
        <f t="shared" si="2"/>
        <v>0.13263329371244725</v>
      </c>
      <c r="Q26" s="9">
        <v>1.4E-3</v>
      </c>
      <c r="R26" s="9" t="s">
        <v>30</v>
      </c>
      <c r="S26" s="9">
        <v>3.78E-2</v>
      </c>
      <c r="T26" s="9" t="s">
        <v>30</v>
      </c>
      <c r="U26" s="9">
        <v>5.8999999999999999E-3</v>
      </c>
      <c r="V26" s="9" t="s">
        <v>30</v>
      </c>
      <c r="W26" s="9" t="s">
        <v>31</v>
      </c>
      <c r="X26" s="1" t="s">
        <v>343</v>
      </c>
      <c r="Y26" s="1">
        <f t="shared" si="3"/>
        <v>-0.95647043062960702</v>
      </c>
      <c r="Z26" s="1">
        <f t="shared" si="4"/>
        <v>2.2291479883578558</v>
      </c>
      <c r="AA26" s="9" t="s">
        <v>31</v>
      </c>
      <c r="AB26" s="1" t="s">
        <v>7616</v>
      </c>
      <c r="AC26" s="1" t="s">
        <v>1134</v>
      </c>
    </row>
    <row r="27" spans="1:29" ht="13" x14ac:dyDescent="0.2">
      <c r="A27" s="1" t="s">
        <v>1039</v>
      </c>
      <c r="B27" s="1" t="s">
        <v>1040</v>
      </c>
      <c r="C27" s="1">
        <v>174</v>
      </c>
      <c r="D27" s="8">
        <v>14.33</v>
      </c>
      <c r="E27" s="8">
        <v>15.08</v>
      </c>
      <c r="F27" s="8">
        <v>48.019999265670798</v>
      </c>
      <c r="G27" s="8">
        <v>27.559998631477399</v>
      </c>
      <c r="H27" s="8">
        <v>18.1600004434586</v>
      </c>
      <c r="I27" s="2">
        <v>9</v>
      </c>
      <c r="J27" s="17">
        <v>0.37325018644332902</v>
      </c>
      <c r="K27" s="17">
        <v>0.47863009572029103</v>
      </c>
      <c r="L27" s="17">
        <v>0.51050502061843905</v>
      </c>
      <c r="M27" s="17">
        <v>0.59156161546707198</v>
      </c>
      <c r="N27" s="1">
        <f t="shared" si="0"/>
        <v>0.48848672956228278</v>
      </c>
      <c r="O27" s="3">
        <f t="shared" si="1"/>
        <v>0.49456755816936504</v>
      </c>
      <c r="P27" s="3">
        <f t="shared" si="2"/>
        <v>9.0343513594908845E-2</v>
      </c>
      <c r="Q27" s="9">
        <v>4.0000000000000002E-4</v>
      </c>
      <c r="R27" s="9" t="s">
        <v>30</v>
      </c>
      <c r="S27" s="9">
        <v>8.3999999999999995E-3</v>
      </c>
      <c r="T27" s="9" t="s">
        <v>30</v>
      </c>
      <c r="U27" s="9">
        <v>1.5E-3</v>
      </c>
      <c r="V27" s="9" t="s">
        <v>30</v>
      </c>
      <c r="W27" s="9" t="s">
        <v>31</v>
      </c>
      <c r="X27" s="1" t="s">
        <v>1039</v>
      </c>
      <c r="Y27" s="1">
        <f t="shared" si="3"/>
        <v>-1.0157604875962603</v>
      </c>
      <c r="Z27" s="1">
        <f t="shared" si="4"/>
        <v>2.8239087409443187</v>
      </c>
      <c r="AA27" s="9" t="s">
        <v>31</v>
      </c>
      <c r="AB27" s="1" t="s">
        <v>7460</v>
      </c>
      <c r="AC27" s="1" t="s">
        <v>1202</v>
      </c>
    </row>
    <row r="28" spans="1:29" ht="13" x14ac:dyDescent="0.2">
      <c r="A28" s="1" t="s">
        <v>116</v>
      </c>
      <c r="B28" s="1" t="s">
        <v>117</v>
      </c>
      <c r="C28" s="1">
        <v>197</v>
      </c>
      <c r="D28" s="8">
        <v>12.78</v>
      </c>
      <c r="E28" s="8">
        <v>13.93</v>
      </c>
      <c r="F28" s="8">
        <v>58.749997615814202</v>
      </c>
      <c r="G28" s="8">
        <v>23.739999532699599</v>
      </c>
      <c r="H28" s="8">
        <v>23.739999532699599</v>
      </c>
      <c r="I28" s="2">
        <v>9</v>
      </c>
      <c r="J28" s="17">
        <v>0.53951060771942105</v>
      </c>
      <c r="K28" s="17">
        <v>0.43251380324363697</v>
      </c>
      <c r="L28" s="17">
        <v>0.55975759029388406</v>
      </c>
      <c r="M28" s="17">
        <v>0.380189388990402</v>
      </c>
      <c r="N28" s="1">
        <f t="shared" si="0"/>
        <v>0.47799284756183602</v>
      </c>
      <c r="O28" s="3">
        <f t="shared" si="1"/>
        <v>0.48601220548152901</v>
      </c>
      <c r="P28" s="3">
        <f t="shared" si="2"/>
        <v>8.5836604370309502E-2</v>
      </c>
      <c r="Q28" s="9">
        <v>2.9999999999999997E-4</v>
      </c>
      <c r="R28" s="9" t="s">
        <v>30</v>
      </c>
      <c r="S28" s="9">
        <v>6.4999999999999997E-3</v>
      </c>
      <c r="T28" s="9" t="s">
        <v>30</v>
      </c>
      <c r="U28" s="9">
        <v>1.1999999999999999E-3</v>
      </c>
      <c r="V28" s="9" t="s">
        <v>30</v>
      </c>
      <c r="W28" s="9" t="s">
        <v>31</v>
      </c>
      <c r="X28" s="1" t="s">
        <v>116</v>
      </c>
      <c r="Y28" s="1">
        <f t="shared" si="3"/>
        <v>-1.0409355494378651</v>
      </c>
      <c r="Z28" s="1">
        <f t="shared" si="4"/>
        <v>2.9208187539523753</v>
      </c>
      <c r="AA28" s="9" t="s">
        <v>31</v>
      </c>
      <c r="AB28" s="1" t="s">
        <v>7453</v>
      </c>
      <c r="AC28" s="1" t="s">
        <v>1202</v>
      </c>
    </row>
    <row r="29" spans="1:29" ht="13" x14ac:dyDescent="0.2">
      <c r="A29" s="1" t="s">
        <v>1009</v>
      </c>
      <c r="B29" s="1" t="s">
        <v>1010</v>
      </c>
      <c r="C29" s="1">
        <v>339</v>
      </c>
      <c r="D29" s="8">
        <v>6.02</v>
      </c>
      <c r="E29" s="8">
        <v>6.17</v>
      </c>
      <c r="F29" s="8">
        <v>44.260001182556202</v>
      </c>
      <c r="G29" s="8">
        <v>44.260001182556202</v>
      </c>
      <c r="H29" s="8">
        <v>34.430000185966499</v>
      </c>
      <c r="I29" s="2">
        <v>4</v>
      </c>
      <c r="J29" s="17">
        <v>0.49659231305122398</v>
      </c>
      <c r="K29" s="17">
        <v>0.452897608280182</v>
      </c>
      <c r="L29" s="17">
        <v>0.51522862911224399</v>
      </c>
      <c r="M29" s="17">
        <v>0.40926066040992698</v>
      </c>
      <c r="N29" s="1">
        <f t="shared" si="0"/>
        <v>0.46849480271339422</v>
      </c>
      <c r="O29" s="3">
        <f t="shared" si="1"/>
        <v>0.47474496066570299</v>
      </c>
      <c r="P29" s="3">
        <f t="shared" si="2"/>
        <v>4.7347920424861717E-2</v>
      </c>
      <c r="Q29" s="9" t="s">
        <v>29</v>
      </c>
      <c r="R29" s="9" t="s">
        <v>30</v>
      </c>
      <c r="S29" s="9">
        <v>1.1000000000000001E-3</v>
      </c>
      <c r="T29" s="9" t="s">
        <v>30</v>
      </c>
      <c r="U29" s="9">
        <v>2.0000000000000001E-4</v>
      </c>
      <c r="V29" s="9" t="s">
        <v>30</v>
      </c>
      <c r="W29" s="9" t="s">
        <v>31</v>
      </c>
      <c r="X29" s="1" t="s">
        <v>1009</v>
      </c>
      <c r="Y29" s="1">
        <f t="shared" si="3"/>
        <v>-1.074775408385545</v>
      </c>
      <c r="Z29" s="1">
        <f t="shared" si="4"/>
        <v>3.6989700043360187</v>
      </c>
      <c r="AA29" s="9" t="s">
        <v>31</v>
      </c>
      <c r="AB29" s="1" t="s">
        <v>7377</v>
      </c>
      <c r="AC29" s="1" t="s">
        <v>1148</v>
      </c>
    </row>
    <row r="30" spans="1:29" ht="13" x14ac:dyDescent="0.2">
      <c r="A30" s="1" t="s">
        <v>66</v>
      </c>
      <c r="B30" s="1" t="s">
        <v>67</v>
      </c>
      <c r="C30" s="1">
        <v>203</v>
      </c>
      <c r="D30" s="8">
        <v>12.3</v>
      </c>
      <c r="E30" s="8">
        <v>13.56</v>
      </c>
      <c r="F30" s="8">
        <v>26.1799991130829</v>
      </c>
      <c r="G30" s="8">
        <v>13.8799995183945</v>
      </c>
      <c r="H30" s="8">
        <v>13.0899995565414</v>
      </c>
      <c r="I30" s="2">
        <v>11</v>
      </c>
      <c r="J30" s="17">
        <v>0.42854851484298701</v>
      </c>
      <c r="K30" s="17">
        <v>0.47863009572029103</v>
      </c>
      <c r="L30" s="17">
        <v>0.45289757847786</v>
      </c>
      <c r="M30" s="17">
        <v>0.52480745315551802</v>
      </c>
      <c r="N30" s="1">
        <f t="shared" si="0"/>
        <v>0.47122091054916398</v>
      </c>
      <c r="O30" s="3">
        <f t="shared" si="1"/>
        <v>0.46576383709907554</v>
      </c>
      <c r="P30" s="3">
        <f t="shared" si="2"/>
        <v>4.116265065526626E-2</v>
      </c>
      <c r="Q30" s="9" t="s">
        <v>29</v>
      </c>
      <c r="R30" s="9" t="s">
        <v>30</v>
      </c>
      <c r="S30" s="9">
        <v>6.9999999999999999E-4</v>
      </c>
      <c r="T30" s="9" t="s">
        <v>30</v>
      </c>
      <c r="U30" s="9">
        <v>1E-4</v>
      </c>
      <c r="V30" s="9" t="s">
        <v>30</v>
      </c>
      <c r="W30" s="9" t="s">
        <v>31</v>
      </c>
      <c r="X30" s="1" t="s">
        <v>66</v>
      </c>
      <c r="Y30" s="1">
        <f t="shared" si="3"/>
        <v>-1.1023294649202702</v>
      </c>
      <c r="Z30" s="1">
        <f t="shared" si="4"/>
        <v>4</v>
      </c>
      <c r="AA30" s="9" t="s">
        <v>31</v>
      </c>
      <c r="AB30" s="1" t="s">
        <v>8121</v>
      </c>
      <c r="AC30" s="1" t="s">
        <v>1450</v>
      </c>
    </row>
    <row r="31" spans="1:29" ht="13" x14ac:dyDescent="0.2">
      <c r="A31" s="1" t="s">
        <v>120</v>
      </c>
      <c r="B31" s="1" t="s">
        <v>121</v>
      </c>
      <c r="C31" s="1">
        <v>233</v>
      </c>
      <c r="D31" s="8">
        <v>11.03</v>
      </c>
      <c r="E31" s="8">
        <v>11.31</v>
      </c>
      <c r="F31" s="8">
        <v>45.719999074935899</v>
      </c>
      <c r="G31" s="8">
        <v>26.550000905990601</v>
      </c>
      <c r="H31" s="8">
        <v>24.480000138282801</v>
      </c>
      <c r="I31" s="2">
        <v>7</v>
      </c>
      <c r="J31" s="17">
        <v>0.48305881023406999</v>
      </c>
      <c r="K31" s="17">
        <v>0.36307808756828303</v>
      </c>
      <c r="L31" s="17">
        <v>0.56493699550628695</v>
      </c>
      <c r="M31" s="17">
        <v>0.44055485725402799</v>
      </c>
      <c r="N31" s="1">
        <f t="shared" si="0"/>
        <v>0.46290718764066696</v>
      </c>
      <c r="O31" s="3">
        <f t="shared" si="1"/>
        <v>0.46180683374404896</v>
      </c>
      <c r="P31" s="3">
        <f t="shared" si="2"/>
        <v>8.4225185230265898E-2</v>
      </c>
      <c r="Q31" s="9">
        <v>2.9999999999999997E-4</v>
      </c>
      <c r="R31" s="9" t="s">
        <v>30</v>
      </c>
      <c r="S31" s="9">
        <v>5.4000000000000003E-3</v>
      </c>
      <c r="T31" s="9" t="s">
        <v>30</v>
      </c>
      <c r="U31" s="9">
        <v>1E-3</v>
      </c>
      <c r="V31" s="9" t="s">
        <v>30</v>
      </c>
      <c r="W31" s="9" t="s">
        <v>31</v>
      </c>
      <c r="X31" s="1" t="s">
        <v>120</v>
      </c>
      <c r="Y31" s="1">
        <f t="shared" si="3"/>
        <v>-1.1146385728457029</v>
      </c>
      <c r="Z31" s="1">
        <f t="shared" si="4"/>
        <v>3</v>
      </c>
      <c r="AA31" s="9" t="s">
        <v>31</v>
      </c>
      <c r="AB31" s="1" t="s">
        <v>7461</v>
      </c>
      <c r="AC31" s="1" t="s">
        <v>1202</v>
      </c>
    </row>
    <row r="32" spans="1:29" ht="13" x14ac:dyDescent="0.2">
      <c r="A32" s="1" t="s">
        <v>645</v>
      </c>
      <c r="B32" s="1" t="s">
        <v>646</v>
      </c>
      <c r="C32" s="1">
        <v>370</v>
      </c>
      <c r="D32" s="8">
        <v>5</v>
      </c>
      <c r="E32" s="8">
        <v>5.42</v>
      </c>
      <c r="F32" s="8">
        <v>28.0200004577637</v>
      </c>
      <c r="G32" s="8">
        <v>14.790000021457701</v>
      </c>
      <c r="H32" s="8">
        <v>7.0040002465248099</v>
      </c>
      <c r="I32" s="2">
        <v>6</v>
      </c>
      <c r="J32" s="17">
        <v>0.30760970711708102</v>
      </c>
      <c r="K32" s="17">
        <v>0.56493699550628695</v>
      </c>
      <c r="L32" s="17">
        <v>0.34355795383453402</v>
      </c>
      <c r="M32" s="17">
        <v>0.63095736503601096</v>
      </c>
      <c r="N32" s="1">
        <f t="shared" si="0"/>
        <v>0.46176550537347821</v>
      </c>
      <c r="O32" s="3">
        <f t="shared" si="1"/>
        <v>0.45424747467041049</v>
      </c>
      <c r="P32" s="3">
        <f t="shared" si="2"/>
        <v>0.16021576818901623</v>
      </c>
      <c r="Q32" s="9">
        <v>1.9E-3</v>
      </c>
      <c r="R32" s="9" t="s">
        <v>30</v>
      </c>
      <c r="S32" s="9">
        <v>3.1199999999999999E-2</v>
      </c>
      <c r="T32" s="9" t="s">
        <v>30</v>
      </c>
      <c r="U32" s="9">
        <v>6.7000000000000002E-3</v>
      </c>
      <c r="V32" s="9" t="s">
        <v>30</v>
      </c>
      <c r="W32" s="9" t="s">
        <v>31</v>
      </c>
      <c r="X32" s="1" t="s">
        <v>645</v>
      </c>
      <c r="Y32" s="1">
        <f t="shared" si="3"/>
        <v>-1.1384496008805911</v>
      </c>
      <c r="Z32" s="1">
        <f t="shared" si="4"/>
        <v>2.1739251972991736</v>
      </c>
      <c r="AA32" s="9" t="s">
        <v>31</v>
      </c>
      <c r="AB32" s="1" t="s">
        <v>8208</v>
      </c>
      <c r="AC32" s="1" t="s">
        <v>1148</v>
      </c>
    </row>
    <row r="33" spans="1:29" ht="13" x14ac:dyDescent="0.2">
      <c r="A33" s="1" t="s">
        <v>52</v>
      </c>
      <c r="B33" s="1" t="s">
        <v>53</v>
      </c>
      <c r="C33" s="1">
        <v>129</v>
      </c>
      <c r="D33" s="8">
        <v>17.52</v>
      </c>
      <c r="E33" s="8">
        <v>18.399999999999999</v>
      </c>
      <c r="F33" s="8">
        <v>40.909999608993502</v>
      </c>
      <c r="G33" s="8">
        <v>20.939999818801901</v>
      </c>
      <c r="H33" s="8">
        <v>16.4000004529953</v>
      </c>
      <c r="I33" s="2">
        <v>14</v>
      </c>
      <c r="J33" s="17">
        <v>0.44874539971351601</v>
      </c>
      <c r="K33" s="17">
        <v>0.337287306785584</v>
      </c>
      <c r="L33" s="17">
        <v>0.61944109201431297</v>
      </c>
      <c r="M33" s="17">
        <v>0.457088202238083</v>
      </c>
      <c r="N33" s="1">
        <f t="shared" si="0"/>
        <v>0.46564050018787395</v>
      </c>
      <c r="O33" s="3">
        <f t="shared" si="1"/>
        <v>0.45291680097579951</v>
      </c>
      <c r="P33" s="3">
        <f t="shared" si="2"/>
        <v>0.11617192793870838</v>
      </c>
      <c r="Q33" s="9">
        <v>6.9999999999999999E-4</v>
      </c>
      <c r="R33" s="9" t="s">
        <v>30</v>
      </c>
      <c r="S33" s="9">
        <v>1.3599999999999999E-2</v>
      </c>
      <c r="T33" s="9" t="s">
        <v>30</v>
      </c>
      <c r="U33" s="9">
        <v>2.7000000000000001E-3</v>
      </c>
      <c r="V33" s="9" t="s">
        <v>30</v>
      </c>
      <c r="W33" s="9" t="s">
        <v>31</v>
      </c>
      <c r="X33" s="1" t="s">
        <v>52</v>
      </c>
      <c r="Y33" s="1">
        <f t="shared" si="3"/>
        <v>-1.1426820376479472</v>
      </c>
      <c r="Z33" s="1">
        <f t="shared" si="4"/>
        <v>2.5686362358410126</v>
      </c>
      <c r="AA33" s="9" t="s">
        <v>31</v>
      </c>
      <c r="AB33" s="1" t="s">
        <v>7785</v>
      </c>
      <c r="AC33" s="1" t="s">
        <v>1624</v>
      </c>
    </row>
    <row r="34" spans="1:29" ht="13" x14ac:dyDescent="0.2">
      <c r="A34" s="1" t="s">
        <v>86</v>
      </c>
      <c r="B34" s="1" t="s">
        <v>87</v>
      </c>
      <c r="C34" s="1">
        <v>413</v>
      </c>
      <c r="D34" s="8">
        <v>4.09</v>
      </c>
      <c r="E34" s="8">
        <v>4.12</v>
      </c>
      <c r="F34" s="8">
        <v>39.469999074935899</v>
      </c>
      <c r="G34" s="8">
        <v>12.4600000679493</v>
      </c>
      <c r="H34" s="8">
        <v>7.1220003068447104</v>
      </c>
      <c r="I34" s="2">
        <v>3</v>
      </c>
      <c r="J34" s="17">
        <v>0.54450267553329501</v>
      </c>
      <c r="K34" s="17">
        <v>0.34673678874969499</v>
      </c>
      <c r="L34" s="17">
        <v>0.54954087734222401</v>
      </c>
      <c r="M34" s="17">
        <v>0.34673684835433999</v>
      </c>
      <c r="N34" s="1">
        <f t="shared" si="0"/>
        <v>0.44687929749488853</v>
      </c>
      <c r="O34" s="3">
        <f t="shared" si="1"/>
        <v>0.44561976194381747</v>
      </c>
      <c r="P34" s="3">
        <f t="shared" si="2"/>
        <v>0.11565286578669944</v>
      </c>
      <c r="Q34" s="9">
        <v>6.9999999999999999E-4</v>
      </c>
      <c r="R34" s="9" t="s">
        <v>30</v>
      </c>
      <c r="S34" s="9">
        <v>1.14E-2</v>
      </c>
      <c r="T34" s="9" t="s">
        <v>30</v>
      </c>
      <c r="U34" s="9">
        <v>2.3999999999999998E-3</v>
      </c>
      <c r="V34" s="9" t="s">
        <v>30</v>
      </c>
      <c r="W34" s="9" t="s">
        <v>31</v>
      </c>
      <c r="X34" s="1" t="s">
        <v>86</v>
      </c>
      <c r="Y34" s="1">
        <f t="shared" si="3"/>
        <v>-1.1661148814505389</v>
      </c>
      <c r="Z34" s="1">
        <f t="shared" si="4"/>
        <v>2.6197887582883941</v>
      </c>
      <c r="AA34" s="9" t="s">
        <v>31</v>
      </c>
      <c r="AB34" s="1" t="s">
        <v>8008</v>
      </c>
      <c r="AC34" s="1" t="s">
        <v>1148</v>
      </c>
    </row>
    <row r="35" spans="1:29" ht="13" x14ac:dyDescent="0.2">
      <c r="A35" s="1" t="s">
        <v>489</v>
      </c>
      <c r="B35" s="1" t="s">
        <v>490</v>
      </c>
      <c r="C35" s="1">
        <v>508</v>
      </c>
      <c r="D35" s="8">
        <v>2.09</v>
      </c>
      <c r="E35" s="8">
        <v>2.14</v>
      </c>
      <c r="F35" s="8">
        <v>25.220000743865999</v>
      </c>
      <c r="G35" s="8">
        <v>7.4179999530315399</v>
      </c>
      <c r="H35" s="8">
        <v>3.85800004005432</v>
      </c>
      <c r="I35" s="2">
        <v>2</v>
      </c>
      <c r="J35" s="17">
        <v>0.272897809743881</v>
      </c>
      <c r="K35" s="17">
        <v>0.40550848841667197</v>
      </c>
      <c r="L35" s="17">
        <v>0.47863009572029103</v>
      </c>
      <c r="M35" s="17">
        <v>0.67297667264938399</v>
      </c>
      <c r="N35" s="1">
        <f t="shared" si="0"/>
        <v>0.45750326663255703</v>
      </c>
      <c r="O35" s="3">
        <f t="shared" si="1"/>
        <v>0.4420692920684815</v>
      </c>
      <c r="P35" s="3">
        <f t="shared" si="2"/>
        <v>0.16699078146471683</v>
      </c>
      <c r="Q35" s="9">
        <v>2.0999999999999999E-3</v>
      </c>
      <c r="R35" s="9" t="s">
        <v>30</v>
      </c>
      <c r="S35" s="9">
        <v>3.3500000000000002E-2</v>
      </c>
      <c r="T35" s="9" t="s">
        <v>30</v>
      </c>
      <c r="U35" s="9">
        <v>7.4000000000000003E-3</v>
      </c>
      <c r="V35" s="9" t="s">
        <v>30</v>
      </c>
      <c r="W35" s="9" t="s">
        <v>31</v>
      </c>
      <c r="X35" s="1" t="s">
        <v>489</v>
      </c>
      <c r="Y35" s="1">
        <f t="shared" si="3"/>
        <v>-1.1776555725817819</v>
      </c>
      <c r="Z35" s="1">
        <f t="shared" si="4"/>
        <v>2.1307682802690238</v>
      </c>
      <c r="AA35" s="9" t="s">
        <v>31</v>
      </c>
      <c r="AB35" s="1" t="s">
        <v>8297</v>
      </c>
      <c r="AC35" s="1" t="s">
        <v>1148</v>
      </c>
    </row>
    <row r="36" spans="1:29" ht="13" x14ac:dyDescent="0.2">
      <c r="A36" s="1" t="s">
        <v>1079</v>
      </c>
      <c r="B36" s="1" t="s">
        <v>1080</v>
      </c>
      <c r="C36" s="1">
        <v>340</v>
      </c>
      <c r="D36" s="8">
        <v>6</v>
      </c>
      <c r="E36" s="8">
        <v>6.18</v>
      </c>
      <c r="F36" s="8">
        <v>45.539999008178697</v>
      </c>
      <c r="G36" s="8">
        <v>20.309999585151701</v>
      </c>
      <c r="H36" s="8">
        <v>13.850000500679</v>
      </c>
      <c r="I36" s="2">
        <v>5</v>
      </c>
      <c r="J36" s="17">
        <v>0.57016432285308805</v>
      </c>
      <c r="K36" s="17">
        <v>0.51522862911224399</v>
      </c>
      <c r="L36" s="17">
        <v>0.36643758416175798</v>
      </c>
      <c r="M36" s="17">
        <v>0.34673684835433999</v>
      </c>
      <c r="N36" s="1">
        <f t="shared" si="0"/>
        <v>0.44964184612035751</v>
      </c>
      <c r="O36" s="3">
        <f t="shared" si="1"/>
        <v>0.44083310663700098</v>
      </c>
      <c r="P36" s="3">
        <f t="shared" si="2"/>
        <v>0.1100601067210029</v>
      </c>
      <c r="Q36" s="9">
        <v>5.9999999999999995E-4</v>
      </c>
      <c r="R36" s="9" t="s">
        <v>30</v>
      </c>
      <c r="S36" s="9">
        <v>1.0200000000000001E-2</v>
      </c>
      <c r="T36" s="9" t="s">
        <v>30</v>
      </c>
      <c r="U36" s="9">
        <v>2.0999999999999999E-3</v>
      </c>
      <c r="V36" s="9" t="s">
        <v>30</v>
      </c>
      <c r="W36" s="9" t="s">
        <v>31</v>
      </c>
      <c r="X36" s="1" t="s">
        <v>1079</v>
      </c>
      <c r="Y36" s="1">
        <f t="shared" si="3"/>
        <v>-1.1816955202807404</v>
      </c>
      <c r="Z36" s="1">
        <f t="shared" si="4"/>
        <v>2.6777807052660809</v>
      </c>
      <c r="AA36" s="9" t="s">
        <v>31</v>
      </c>
      <c r="AB36" s="1" t="s">
        <v>7453</v>
      </c>
      <c r="AC36" s="1" t="s">
        <v>1155</v>
      </c>
    </row>
    <row r="37" spans="1:29" ht="13" x14ac:dyDescent="0.2">
      <c r="A37" s="1" t="s">
        <v>102</v>
      </c>
      <c r="B37" s="1" t="s">
        <v>103</v>
      </c>
      <c r="C37" s="1">
        <v>183</v>
      </c>
      <c r="D37" s="8">
        <v>13.83</v>
      </c>
      <c r="E37" s="8">
        <v>14.44</v>
      </c>
      <c r="F37" s="8">
        <v>42.950001358985901</v>
      </c>
      <c r="G37" s="8">
        <v>23.039999604225201</v>
      </c>
      <c r="H37" s="8">
        <v>15.6599998474121</v>
      </c>
      <c r="I37" s="2">
        <v>8</v>
      </c>
      <c r="J37" s="17">
        <v>0.61944109201431297</v>
      </c>
      <c r="K37" s="17">
        <v>0.36307808756828303</v>
      </c>
      <c r="L37" s="17">
        <v>0.50118720531463601</v>
      </c>
      <c r="M37" s="17">
        <v>0.30478951334953303</v>
      </c>
      <c r="N37" s="1">
        <f t="shared" si="0"/>
        <v>0.44712397456169128</v>
      </c>
      <c r="O37" s="3">
        <f t="shared" si="1"/>
        <v>0.43213264644145954</v>
      </c>
      <c r="P37" s="3">
        <f t="shared" si="2"/>
        <v>0.14134925050584318</v>
      </c>
      <c r="Q37" s="9">
        <v>1.1999999999999999E-3</v>
      </c>
      <c r="R37" s="9" t="s">
        <v>30</v>
      </c>
      <c r="S37" s="9">
        <v>1.9800000000000002E-2</v>
      </c>
      <c r="T37" s="9" t="s">
        <v>30</v>
      </c>
      <c r="U37" s="9">
        <v>4.3E-3</v>
      </c>
      <c r="V37" s="9" t="s">
        <v>30</v>
      </c>
      <c r="W37" s="9" t="s">
        <v>31</v>
      </c>
      <c r="X37" s="1" t="s">
        <v>102</v>
      </c>
      <c r="Y37" s="1">
        <f t="shared" si="3"/>
        <v>-1.2104538681715731</v>
      </c>
      <c r="Z37" s="1">
        <f t="shared" si="4"/>
        <v>2.3665315444204134</v>
      </c>
      <c r="AA37" s="9" t="s">
        <v>31</v>
      </c>
      <c r="AB37" s="1" t="s">
        <v>7312</v>
      </c>
      <c r="AC37" s="1" t="s">
        <v>1815</v>
      </c>
    </row>
    <row r="38" spans="1:29" ht="13" x14ac:dyDescent="0.2">
      <c r="A38" s="1" t="s">
        <v>100</v>
      </c>
      <c r="B38" s="1" t="s">
        <v>101</v>
      </c>
      <c r="C38" s="1">
        <v>26</v>
      </c>
      <c r="D38" s="8">
        <v>41.79</v>
      </c>
      <c r="E38" s="8">
        <v>41.8</v>
      </c>
      <c r="F38" s="8">
        <v>57.059997320175199</v>
      </c>
      <c r="G38" s="8">
        <v>56.470000743866002</v>
      </c>
      <c r="H38" s="8">
        <v>45.5900013446808</v>
      </c>
      <c r="I38" s="2">
        <v>44</v>
      </c>
      <c r="J38" s="17">
        <v>0.58076441287994396</v>
      </c>
      <c r="K38" s="17">
        <v>0.40179079771041898</v>
      </c>
      <c r="L38" s="17">
        <v>0.45289757847786</v>
      </c>
      <c r="M38" s="17">
        <v>0.31915378570556602</v>
      </c>
      <c r="N38" s="1">
        <f t="shared" si="0"/>
        <v>0.43865164369344722</v>
      </c>
      <c r="O38" s="3">
        <f t="shared" si="1"/>
        <v>0.42734418809413949</v>
      </c>
      <c r="P38" s="3">
        <f t="shared" si="2"/>
        <v>0.10960146874626055</v>
      </c>
      <c r="Q38" s="9">
        <v>5.9999999999999995E-4</v>
      </c>
      <c r="R38" s="9" t="s">
        <v>30</v>
      </c>
      <c r="S38" s="9">
        <v>9.1000000000000004E-3</v>
      </c>
      <c r="T38" s="9" t="s">
        <v>30</v>
      </c>
      <c r="U38" s="9">
        <v>2E-3</v>
      </c>
      <c r="V38" s="9" t="s">
        <v>30</v>
      </c>
      <c r="W38" s="9" t="s">
        <v>31</v>
      </c>
      <c r="X38" s="1" t="s">
        <v>100</v>
      </c>
      <c r="Y38" s="1">
        <f t="shared" si="3"/>
        <v>-1.2265295931076472</v>
      </c>
      <c r="Z38" s="1">
        <f t="shared" si="4"/>
        <v>2.6989700043360187</v>
      </c>
      <c r="AA38" s="9" t="s">
        <v>31</v>
      </c>
      <c r="AB38" s="1" t="s">
        <v>7345</v>
      </c>
      <c r="AC38" s="1" t="s">
        <v>1155</v>
      </c>
    </row>
    <row r="39" spans="1:29" ht="13" x14ac:dyDescent="0.2">
      <c r="A39" s="1" t="s">
        <v>1013</v>
      </c>
      <c r="B39" s="1" t="s">
        <v>1014</v>
      </c>
      <c r="C39" s="1">
        <v>304</v>
      </c>
      <c r="D39" s="8">
        <v>7.51</v>
      </c>
      <c r="E39" s="8">
        <v>8.2799999999999994</v>
      </c>
      <c r="F39" s="8">
        <v>94.230002164840698</v>
      </c>
      <c r="G39" s="8">
        <v>69.230002164840698</v>
      </c>
      <c r="H39" s="8">
        <v>35.580000281333902</v>
      </c>
      <c r="I39" s="2">
        <v>5</v>
      </c>
      <c r="J39" s="17">
        <v>0.58613818883895896</v>
      </c>
      <c r="K39" s="17">
        <v>0.42854851484298701</v>
      </c>
      <c r="L39" s="17">
        <v>0.41686937212943997</v>
      </c>
      <c r="M39" s="17">
        <v>0.27542287111282299</v>
      </c>
      <c r="N39" s="1">
        <f t="shared" si="0"/>
        <v>0.42674473673105229</v>
      </c>
      <c r="O39" s="3">
        <f t="shared" si="1"/>
        <v>0.42270894348621346</v>
      </c>
      <c r="P39" s="3">
        <f t="shared" si="2"/>
        <v>0.12702408699474907</v>
      </c>
      <c r="Q39" s="9">
        <v>8.0000000000000004E-4</v>
      </c>
      <c r="R39" s="9" t="s">
        <v>30</v>
      </c>
      <c r="S39" s="9">
        <v>1.2500000000000001E-2</v>
      </c>
      <c r="T39" s="9" t="s">
        <v>30</v>
      </c>
      <c r="U39" s="9">
        <v>2.8999999999999998E-3</v>
      </c>
      <c r="V39" s="9" t="s">
        <v>30</v>
      </c>
      <c r="W39" s="9" t="s">
        <v>31</v>
      </c>
      <c r="X39" s="1" t="s">
        <v>1013</v>
      </c>
      <c r="Y39" s="1">
        <f t="shared" si="3"/>
        <v>-1.2422634583012153</v>
      </c>
      <c r="Z39" s="1">
        <f t="shared" si="4"/>
        <v>2.5376020021010439</v>
      </c>
      <c r="AA39" s="9" t="s">
        <v>31</v>
      </c>
      <c r="AB39" s="1" t="s">
        <v>8141</v>
      </c>
      <c r="AC39" s="1" t="s">
        <v>1356</v>
      </c>
    </row>
    <row r="40" spans="1:29" ht="13" x14ac:dyDescent="0.2">
      <c r="A40" s="1" t="s">
        <v>1059</v>
      </c>
      <c r="B40" s="1" t="s">
        <v>1060</v>
      </c>
      <c r="C40" s="1">
        <v>178</v>
      </c>
      <c r="D40" s="8">
        <v>14.13</v>
      </c>
      <c r="E40" s="8">
        <v>14.57</v>
      </c>
      <c r="F40" s="8">
        <v>52.600002288818402</v>
      </c>
      <c r="G40" s="8">
        <v>37.020000815391498</v>
      </c>
      <c r="H40" s="8">
        <v>19.720000028610201</v>
      </c>
      <c r="I40" s="2">
        <v>8</v>
      </c>
      <c r="J40" s="17">
        <v>0.36643761396408098</v>
      </c>
      <c r="K40" s="17">
        <v>0.452897608280182</v>
      </c>
      <c r="L40" s="17">
        <v>0.38725763559341397</v>
      </c>
      <c r="M40" s="17">
        <v>0.46989411115646401</v>
      </c>
      <c r="N40" s="1">
        <f t="shared" si="0"/>
        <v>0.41912174224853527</v>
      </c>
      <c r="O40" s="3">
        <f t="shared" si="1"/>
        <v>0.42007762193679798</v>
      </c>
      <c r="P40" s="3">
        <f t="shared" si="2"/>
        <v>5.0031927262273526E-2</v>
      </c>
      <c r="Q40" s="9" t="s">
        <v>29</v>
      </c>
      <c r="R40" s="9" t="s">
        <v>30</v>
      </c>
      <c r="S40" s="9">
        <v>8.0000000000000004E-4</v>
      </c>
      <c r="T40" s="9" t="s">
        <v>30</v>
      </c>
      <c r="U40" s="9">
        <v>2.0000000000000001E-4</v>
      </c>
      <c r="V40" s="9" t="s">
        <v>30</v>
      </c>
      <c r="W40" s="9" t="s">
        <v>31</v>
      </c>
      <c r="X40" s="1" t="s">
        <v>1059</v>
      </c>
      <c r="Y40" s="1">
        <f t="shared" si="3"/>
        <v>-1.2512721611950786</v>
      </c>
      <c r="Z40" s="1">
        <f t="shared" si="4"/>
        <v>3.6989700043360187</v>
      </c>
      <c r="AA40" s="9" t="s">
        <v>31</v>
      </c>
      <c r="AB40" s="1" t="s">
        <v>8066</v>
      </c>
      <c r="AC40" s="1" t="s">
        <v>1220</v>
      </c>
    </row>
    <row r="41" spans="1:29" ht="13" x14ac:dyDescent="0.2">
      <c r="A41" s="1" t="s">
        <v>54</v>
      </c>
      <c r="B41" s="1" t="s">
        <v>55</v>
      </c>
      <c r="C41" s="1">
        <v>126</v>
      </c>
      <c r="D41" s="8">
        <v>17.64</v>
      </c>
      <c r="E41" s="8">
        <v>17.87</v>
      </c>
      <c r="F41" s="8">
        <v>58.039999008178697</v>
      </c>
      <c r="G41" s="8">
        <v>29.019999504089402</v>
      </c>
      <c r="H41" s="8">
        <v>20.759999752044699</v>
      </c>
      <c r="I41" s="2">
        <v>13</v>
      </c>
      <c r="J41" s="17">
        <v>0.42461958527565002</v>
      </c>
      <c r="K41" s="17">
        <v>0.42072659730911299</v>
      </c>
      <c r="L41" s="17">
        <v>0.35974934697151201</v>
      </c>
      <c r="M41" s="17">
        <v>0.36982819437980702</v>
      </c>
      <c r="N41" s="1">
        <f t="shared" si="0"/>
        <v>0.39373093098402051</v>
      </c>
      <c r="O41" s="3">
        <f t="shared" si="1"/>
        <v>0.39527739584445998</v>
      </c>
      <c r="P41" s="3">
        <f t="shared" si="2"/>
        <v>3.370936483853864E-2</v>
      </c>
      <c r="Q41" s="9" t="s">
        <v>29</v>
      </c>
      <c r="R41" s="9" t="s">
        <v>30</v>
      </c>
      <c r="S41" s="9">
        <v>2.0000000000000001E-4</v>
      </c>
      <c r="T41" s="9" t="s">
        <v>30</v>
      </c>
      <c r="U41" s="9">
        <v>1E-4</v>
      </c>
      <c r="V41" s="9" t="s">
        <v>30</v>
      </c>
      <c r="W41" s="9" t="s">
        <v>31</v>
      </c>
      <c r="X41" s="1" t="s">
        <v>54</v>
      </c>
      <c r="Y41" s="1">
        <f t="shared" si="3"/>
        <v>-1.3390626386813143</v>
      </c>
      <c r="Z41" s="1">
        <f t="shared" si="4"/>
        <v>4</v>
      </c>
      <c r="AA41" s="9" t="s">
        <v>31</v>
      </c>
      <c r="AB41" s="1" t="s">
        <v>7887</v>
      </c>
      <c r="AC41" s="1" t="s">
        <v>1148</v>
      </c>
    </row>
    <row r="42" spans="1:29" ht="13" x14ac:dyDescent="0.2">
      <c r="A42" s="1" t="s">
        <v>1017</v>
      </c>
      <c r="B42" s="1" t="s">
        <v>1018</v>
      </c>
      <c r="C42" s="1">
        <v>465</v>
      </c>
      <c r="D42" s="8">
        <v>2.69</v>
      </c>
      <c r="E42" s="8">
        <v>3.01</v>
      </c>
      <c r="F42" s="8">
        <v>34.459999203681903</v>
      </c>
      <c r="G42" s="8">
        <v>9.2330001294612902</v>
      </c>
      <c r="H42" s="8">
        <v>2.3409999907016799</v>
      </c>
      <c r="I42" s="2">
        <v>2</v>
      </c>
      <c r="J42" s="17">
        <v>0.27797129750251798</v>
      </c>
      <c r="K42" s="17">
        <v>0.65463608503341697</v>
      </c>
      <c r="L42" s="17">
        <v>0.242102906107903</v>
      </c>
      <c r="M42" s="17">
        <v>0.51050502061843905</v>
      </c>
      <c r="N42" s="1">
        <f t="shared" si="0"/>
        <v>0.42130382731556926</v>
      </c>
      <c r="O42" s="3">
        <f t="shared" si="1"/>
        <v>0.39423815906047854</v>
      </c>
      <c r="P42" s="3">
        <f t="shared" si="2"/>
        <v>0.19583835140462946</v>
      </c>
      <c r="Q42" s="9">
        <v>2.8999999999999998E-3</v>
      </c>
      <c r="R42" s="9" t="s">
        <v>30</v>
      </c>
      <c r="S42" s="9">
        <v>3.7999999999999999E-2</v>
      </c>
      <c r="T42" s="9" t="s">
        <v>30</v>
      </c>
      <c r="U42" s="9">
        <v>9.7000000000000003E-3</v>
      </c>
      <c r="V42" s="9" t="s">
        <v>30</v>
      </c>
      <c r="W42" s="9" t="s">
        <v>31</v>
      </c>
      <c r="X42" s="1" t="s">
        <v>1017</v>
      </c>
      <c r="Y42" s="1">
        <f t="shared" si="3"/>
        <v>-1.3428606705532924</v>
      </c>
      <c r="Z42" s="1">
        <f t="shared" si="4"/>
        <v>2.0132282657337552</v>
      </c>
      <c r="AA42" s="9" t="s">
        <v>31</v>
      </c>
      <c r="AB42" s="1" t="s">
        <v>8254</v>
      </c>
      <c r="AC42" s="1" t="s">
        <v>1213</v>
      </c>
    </row>
    <row r="43" spans="1:29" ht="13" x14ac:dyDescent="0.2">
      <c r="A43" s="1" t="s">
        <v>965</v>
      </c>
      <c r="B43" s="1" t="s">
        <v>966</v>
      </c>
      <c r="C43" s="1">
        <v>330</v>
      </c>
      <c r="D43" s="8">
        <v>6.42</v>
      </c>
      <c r="E43" s="8">
        <v>6.93</v>
      </c>
      <c r="F43" s="8">
        <v>30.189999938011201</v>
      </c>
      <c r="G43" s="8">
        <v>19.480000436306</v>
      </c>
      <c r="H43" s="8">
        <v>12.0099999010563</v>
      </c>
      <c r="I43" s="2">
        <v>4</v>
      </c>
      <c r="J43" s="17">
        <v>0.43251380324363697</v>
      </c>
      <c r="K43" s="17">
        <v>0.34994518756866499</v>
      </c>
      <c r="L43" s="17">
        <v>0.48752850294113198</v>
      </c>
      <c r="M43" s="17">
        <v>0.34673684835433999</v>
      </c>
      <c r="N43" s="1">
        <f t="shared" si="0"/>
        <v>0.40418108552694348</v>
      </c>
      <c r="O43" s="3">
        <f t="shared" si="1"/>
        <v>0.39122949540615098</v>
      </c>
      <c r="P43" s="3">
        <f t="shared" si="2"/>
        <v>6.8290819037681194E-2</v>
      </c>
      <c r="Q43" s="9">
        <v>1E-4</v>
      </c>
      <c r="R43" s="9" t="s">
        <v>30</v>
      </c>
      <c r="S43" s="9">
        <v>1.6999999999999999E-3</v>
      </c>
      <c r="T43" s="9" t="s">
        <v>30</v>
      </c>
      <c r="U43" s="9">
        <v>4.0000000000000002E-4</v>
      </c>
      <c r="V43" s="9" t="s">
        <v>30</v>
      </c>
      <c r="W43" s="9" t="s">
        <v>31</v>
      </c>
      <c r="X43" s="1" t="s">
        <v>965</v>
      </c>
      <c r="Y43" s="1">
        <f t="shared" si="3"/>
        <v>-1.3539129534518204</v>
      </c>
      <c r="Z43" s="1">
        <f t="shared" si="4"/>
        <v>3.3979400086720375</v>
      </c>
      <c r="AA43" s="9" t="s">
        <v>31</v>
      </c>
      <c r="AB43" s="1" t="s">
        <v>7651</v>
      </c>
      <c r="AC43" s="1" t="s">
        <v>1810</v>
      </c>
    </row>
    <row r="44" spans="1:29" ht="13" x14ac:dyDescent="0.2">
      <c r="A44" s="1" t="s">
        <v>38</v>
      </c>
      <c r="B44" s="1" t="s">
        <v>39</v>
      </c>
      <c r="C44" s="1">
        <v>389</v>
      </c>
      <c r="D44" s="8">
        <v>4.53</v>
      </c>
      <c r="E44" s="8">
        <v>4.88</v>
      </c>
      <c r="F44" s="8">
        <v>50.639998912811301</v>
      </c>
      <c r="G44" s="8">
        <v>15.6000003218651</v>
      </c>
      <c r="H44" s="8">
        <v>5.6269999593496296</v>
      </c>
      <c r="I44" s="2">
        <v>3</v>
      </c>
      <c r="J44" s="17">
        <v>0.58076441287994396</v>
      </c>
      <c r="K44" s="17">
        <v>0.27542290091514599</v>
      </c>
      <c r="L44" s="17">
        <v>0.46989411115646401</v>
      </c>
      <c r="M44" s="17">
        <v>0.31045594811439498</v>
      </c>
      <c r="N44" s="1">
        <f t="shared" si="0"/>
        <v>0.40913434326648723</v>
      </c>
      <c r="O44" s="3">
        <f t="shared" si="1"/>
        <v>0.39017502963542949</v>
      </c>
      <c r="P44" s="3">
        <f t="shared" si="2"/>
        <v>0.14231983426427533</v>
      </c>
      <c r="Q44" s="9">
        <v>1.1000000000000001E-3</v>
      </c>
      <c r="R44" s="9" t="s">
        <v>30</v>
      </c>
      <c r="S44" s="9">
        <v>1.49E-2</v>
      </c>
      <c r="T44" s="9" t="s">
        <v>30</v>
      </c>
      <c r="U44" s="9">
        <v>3.7000000000000002E-3</v>
      </c>
      <c r="V44" s="9" t="s">
        <v>30</v>
      </c>
      <c r="W44" s="9" t="s">
        <v>31</v>
      </c>
      <c r="X44" s="1" t="s">
        <v>38</v>
      </c>
      <c r="Y44" s="1">
        <f t="shared" si="3"/>
        <v>-1.3578066433726623</v>
      </c>
      <c r="Z44" s="1">
        <f t="shared" si="4"/>
        <v>2.431798275933005</v>
      </c>
      <c r="AA44" s="9" t="s">
        <v>31</v>
      </c>
      <c r="AB44" s="1" t="s">
        <v>8077</v>
      </c>
      <c r="AC44" s="1" t="s">
        <v>1213</v>
      </c>
    </row>
    <row r="45" spans="1:29" ht="13" x14ac:dyDescent="0.2">
      <c r="A45" s="1" t="s">
        <v>94</v>
      </c>
      <c r="B45" s="1" t="s">
        <v>95</v>
      </c>
      <c r="C45" s="1">
        <v>36</v>
      </c>
      <c r="D45" s="8">
        <v>37.729999999999997</v>
      </c>
      <c r="E45" s="8">
        <v>38.22</v>
      </c>
      <c r="F45" s="8">
        <v>77.079999446868896</v>
      </c>
      <c r="G45" s="8">
        <v>55.790001153945902</v>
      </c>
      <c r="H45" s="8">
        <v>49.540001153945902</v>
      </c>
      <c r="I45" s="2">
        <v>32</v>
      </c>
      <c r="J45" s="17">
        <v>0.48305881023406999</v>
      </c>
      <c r="K45" s="17">
        <v>0.29107171297073398</v>
      </c>
      <c r="L45" s="17">
        <v>0.48305881023406999</v>
      </c>
      <c r="M45" s="17">
        <v>0.283139199018478</v>
      </c>
      <c r="N45" s="1">
        <f t="shared" si="0"/>
        <v>0.38508213311433798</v>
      </c>
      <c r="O45" s="3">
        <f t="shared" si="1"/>
        <v>0.38706526160240196</v>
      </c>
      <c r="P45" s="3">
        <f t="shared" si="2"/>
        <v>0.1131800621819028</v>
      </c>
      <c r="Q45" s="9">
        <v>5.0000000000000001E-4</v>
      </c>
      <c r="R45" s="9" t="s">
        <v>30</v>
      </c>
      <c r="S45" s="9">
        <v>6.4999999999999997E-3</v>
      </c>
      <c r="T45" s="9" t="s">
        <v>30</v>
      </c>
      <c r="U45" s="9">
        <v>1.6999999999999999E-3</v>
      </c>
      <c r="V45" s="9" t="s">
        <v>30</v>
      </c>
      <c r="W45" s="9" t="s">
        <v>31</v>
      </c>
      <c r="X45" s="1" t="s">
        <v>94</v>
      </c>
      <c r="Y45" s="1">
        <f t="shared" si="3"/>
        <v>-1.3693512606821614</v>
      </c>
      <c r="Z45" s="1">
        <f t="shared" si="4"/>
        <v>2.7695510786217259</v>
      </c>
      <c r="AA45" s="9" t="s">
        <v>31</v>
      </c>
      <c r="AB45" s="1" t="s">
        <v>7467</v>
      </c>
      <c r="AC45" s="1" t="s">
        <v>1202</v>
      </c>
    </row>
    <row r="46" spans="1:29" ht="13" x14ac:dyDescent="0.2">
      <c r="A46" s="1" t="s">
        <v>80</v>
      </c>
      <c r="B46" s="1" t="s">
        <v>81</v>
      </c>
      <c r="C46" s="1">
        <v>44</v>
      </c>
      <c r="D46" s="8">
        <v>35</v>
      </c>
      <c r="E46" s="8">
        <v>37.369999999999997</v>
      </c>
      <c r="F46" s="8">
        <v>57.459998130798297</v>
      </c>
      <c r="G46" s="8">
        <v>48.460000753402703</v>
      </c>
      <c r="H46" s="8">
        <v>38.3799999952316</v>
      </c>
      <c r="I46" s="2">
        <v>28</v>
      </c>
      <c r="J46" s="17">
        <v>0.34673678874969499</v>
      </c>
      <c r="K46" s="17">
        <v>0.40550848841667197</v>
      </c>
      <c r="L46" s="17">
        <v>0.35974934697151201</v>
      </c>
      <c r="M46" s="17">
        <v>0.41304749250411998</v>
      </c>
      <c r="N46" s="1">
        <f t="shared" si="0"/>
        <v>0.38126052916049979</v>
      </c>
      <c r="O46" s="3">
        <f t="shared" si="1"/>
        <v>0.38262891769409202</v>
      </c>
      <c r="P46" s="3">
        <f t="shared" si="2"/>
        <v>3.2929187548526515E-2</v>
      </c>
      <c r="Q46" s="9" t="s">
        <v>29</v>
      </c>
      <c r="R46" s="9" t="s">
        <v>30</v>
      </c>
      <c r="S46" s="9">
        <v>2.0000000000000001E-4</v>
      </c>
      <c r="T46" s="9" t="s">
        <v>30</v>
      </c>
      <c r="U46" s="9">
        <v>1E-4</v>
      </c>
      <c r="V46" s="9" t="s">
        <v>30</v>
      </c>
      <c r="W46" s="9" t="s">
        <v>31</v>
      </c>
      <c r="X46" s="1" t="s">
        <v>80</v>
      </c>
      <c r="Y46" s="1">
        <f t="shared" si="3"/>
        <v>-1.3859821834685737</v>
      </c>
      <c r="Z46" s="1">
        <f t="shared" si="4"/>
        <v>4</v>
      </c>
      <c r="AA46" s="9" t="s">
        <v>31</v>
      </c>
      <c r="AB46" s="1" t="s">
        <v>8301</v>
      </c>
      <c r="AC46" s="1" t="s">
        <v>1155</v>
      </c>
    </row>
    <row r="47" spans="1:29" ht="13" x14ac:dyDescent="0.2">
      <c r="A47" s="1" t="s">
        <v>981</v>
      </c>
      <c r="B47" s="1" t="s">
        <v>982</v>
      </c>
      <c r="C47" s="1">
        <v>51</v>
      </c>
      <c r="D47" s="8">
        <v>32.659999999999997</v>
      </c>
      <c r="E47" s="8">
        <v>35.57</v>
      </c>
      <c r="F47" s="8">
        <v>44.479998946189902</v>
      </c>
      <c r="G47" s="8">
        <v>26.719999313354499</v>
      </c>
      <c r="H47" s="8">
        <v>21.060000360012101</v>
      </c>
      <c r="I47" s="2">
        <v>34</v>
      </c>
      <c r="J47" s="17">
        <v>0.47424200177192699</v>
      </c>
      <c r="K47" s="17">
        <v>0.293765008449554</v>
      </c>
      <c r="L47" s="17">
        <v>0.44874539971351601</v>
      </c>
      <c r="M47" s="17">
        <v>0.28575906157493602</v>
      </c>
      <c r="N47" s="1">
        <f t="shared" si="0"/>
        <v>0.37562786787748326</v>
      </c>
      <c r="O47" s="3">
        <f t="shared" si="1"/>
        <v>0.37125520408153501</v>
      </c>
      <c r="P47" s="3">
        <f t="shared" si="2"/>
        <v>9.9747766834661966E-2</v>
      </c>
      <c r="Q47" s="9">
        <v>2.9999999999999997E-4</v>
      </c>
      <c r="R47" s="9" t="s">
        <v>30</v>
      </c>
      <c r="S47" s="9">
        <v>4.1999999999999997E-3</v>
      </c>
      <c r="T47" s="9" t="s">
        <v>30</v>
      </c>
      <c r="U47" s="9">
        <v>1.1000000000000001E-3</v>
      </c>
      <c r="V47" s="9" t="s">
        <v>30</v>
      </c>
      <c r="W47" s="9" t="s">
        <v>31</v>
      </c>
      <c r="X47" s="1" t="s">
        <v>981</v>
      </c>
      <c r="Y47" s="1">
        <f t="shared" si="3"/>
        <v>-1.4295168458089715</v>
      </c>
      <c r="Z47" s="1">
        <f t="shared" si="4"/>
        <v>2.9586073148417751</v>
      </c>
      <c r="AA47" s="9" t="s">
        <v>31</v>
      </c>
      <c r="AB47" s="1" t="s">
        <v>7729</v>
      </c>
      <c r="AC47" s="1" t="s">
        <v>1155</v>
      </c>
    </row>
    <row r="48" spans="1:29" ht="13" x14ac:dyDescent="0.2">
      <c r="A48" s="1" t="s">
        <v>58</v>
      </c>
      <c r="B48" s="1" t="s">
        <v>59</v>
      </c>
      <c r="C48" s="1">
        <v>279</v>
      </c>
      <c r="D48" s="8">
        <v>8.59</v>
      </c>
      <c r="E48" s="8">
        <v>10.33</v>
      </c>
      <c r="F48" s="8">
        <v>39.570000767707803</v>
      </c>
      <c r="G48" s="8">
        <v>17.249999940395401</v>
      </c>
      <c r="H48" s="8">
        <v>8.9060001075267792</v>
      </c>
      <c r="I48" s="2">
        <v>12</v>
      </c>
      <c r="J48" s="17">
        <v>0.25822600722312899</v>
      </c>
      <c r="K48" s="17">
        <v>0.452897608280182</v>
      </c>
      <c r="L48" s="17">
        <v>0.283139199018478</v>
      </c>
      <c r="M48" s="17">
        <v>0.43651583790779103</v>
      </c>
      <c r="N48" s="1">
        <f t="shared" si="0"/>
        <v>0.35769466310739495</v>
      </c>
      <c r="O48" s="3">
        <f t="shared" si="1"/>
        <v>0.35982751846313454</v>
      </c>
      <c r="P48" s="3">
        <f t="shared" si="2"/>
        <v>0.1012075575165936</v>
      </c>
      <c r="Q48" s="9">
        <v>2.9999999999999997E-4</v>
      </c>
      <c r="R48" s="9" t="s">
        <v>30</v>
      </c>
      <c r="S48" s="9">
        <v>3.8999999999999998E-3</v>
      </c>
      <c r="T48" s="9" t="s">
        <v>30</v>
      </c>
      <c r="U48" s="9">
        <v>1.1000000000000001E-3</v>
      </c>
      <c r="V48" s="9" t="s">
        <v>30</v>
      </c>
      <c r="W48" s="9" t="s">
        <v>31</v>
      </c>
      <c r="X48" s="1" t="s">
        <v>58</v>
      </c>
      <c r="Y48" s="1">
        <f t="shared" si="3"/>
        <v>-1.4746225713547629</v>
      </c>
      <c r="Z48" s="1">
        <f t="shared" si="4"/>
        <v>2.9586073148417751</v>
      </c>
      <c r="AA48" s="9" t="s">
        <v>31</v>
      </c>
      <c r="AB48" s="1" t="s">
        <v>8079</v>
      </c>
      <c r="AC48" s="1" t="s">
        <v>1213</v>
      </c>
    </row>
    <row r="49" spans="1:29" ht="13" x14ac:dyDescent="0.2">
      <c r="A49" s="1" t="s">
        <v>1087</v>
      </c>
      <c r="B49" s="1" t="s">
        <v>1088</v>
      </c>
      <c r="C49" s="1">
        <v>426</v>
      </c>
      <c r="D49" s="8">
        <v>3.85</v>
      </c>
      <c r="E49" s="8">
        <v>4.03</v>
      </c>
      <c r="F49" s="8">
        <v>24.770000576973001</v>
      </c>
      <c r="G49" s="8">
        <v>17.4300000071526</v>
      </c>
      <c r="H49" s="8">
        <v>17.4300000071526</v>
      </c>
      <c r="I49" s="2">
        <v>3</v>
      </c>
      <c r="J49" s="17">
        <v>0.340408205986023</v>
      </c>
      <c r="K49" s="17">
        <v>0.31045588850974998</v>
      </c>
      <c r="L49" s="17">
        <v>0.41304749250411998</v>
      </c>
      <c r="M49" s="17">
        <v>0.36643758416175798</v>
      </c>
      <c r="N49" s="1">
        <f t="shared" si="0"/>
        <v>0.35758729279041274</v>
      </c>
      <c r="O49" s="3">
        <f t="shared" si="1"/>
        <v>0.35342289507389046</v>
      </c>
      <c r="P49" s="3">
        <f t="shared" si="2"/>
        <v>4.3476628597220658E-2</v>
      </c>
      <c r="Q49" s="9" t="s">
        <v>29</v>
      </c>
      <c r="R49" s="9" t="s">
        <v>30</v>
      </c>
      <c r="S49" s="9">
        <v>2.9999999999999997E-4</v>
      </c>
      <c r="T49" s="9" t="s">
        <v>30</v>
      </c>
      <c r="U49" s="9">
        <v>1E-4</v>
      </c>
      <c r="V49" s="9" t="s">
        <v>30</v>
      </c>
      <c r="W49" s="9" t="s">
        <v>31</v>
      </c>
      <c r="X49" s="1" t="s">
        <v>1087</v>
      </c>
      <c r="Y49" s="1">
        <f t="shared" si="3"/>
        <v>-1.5005325928029765</v>
      </c>
      <c r="Z49" s="1">
        <f t="shared" si="4"/>
        <v>4</v>
      </c>
      <c r="AA49" s="9" t="s">
        <v>31</v>
      </c>
      <c r="AB49" s="1" t="s">
        <v>7312</v>
      </c>
      <c r="AC49" s="1" t="s">
        <v>1356</v>
      </c>
    </row>
    <row r="50" spans="1:29" ht="13" x14ac:dyDescent="0.2">
      <c r="A50" s="1" t="s">
        <v>126</v>
      </c>
      <c r="B50" s="1" t="s">
        <v>127</v>
      </c>
      <c r="C50" s="1">
        <v>223</v>
      </c>
      <c r="D50" s="8">
        <v>11.57</v>
      </c>
      <c r="E50" s="8">
        <v>11.73</v>
      </c>
      <c r="F50" s="8">
        <v>43.959999084472699</v>
      </c>
      <c r="G50" s="8">
        <v>40.659999847412102</v>
      </c>
      <c r="H50" s="8">
        <v>22.529999911785101</v>
      </c>
      <c r="I50" s="2">
        <v>9</v>
      </c>
      <c r="J50" s="17">
        <v>0.30478951334953303</v>
      </c>
      <c r="K50" s="17">
        <v>0.36643761396408098</v>
      </c>
      <c r="L50" s="17">
        <v>0.33113113045692399</v>
      </c>
      <c r="M50" s="17">
        <v>0.40550854802131697</v>
      </c>
      <c r="N50" s="1">
        <f t="shared" si="0"/>
        <v>0.35196670144796371</v>
      </c>
      <c r="O50" s="3">
        <f t="shared" si="1"/>
        <v>0.34878437221050251</v>
      </c>
      <c r="P50" s="3">
        <f t="shared" si="2"/>
        <v>4.3726211585771682E-2</v>
      </c>
      <c r="Q50" s="9" t="s">
        <v>29</v>
      </c>
      <c r="R50" s="9" t="s">
        <v>30</v>
      </c>
      <c r="S50" s="9">
        <v>2.9999999999999997E-4</v>
      </c>
      <c r="T50" s="9" t="s">
        <v>30</v>
      </c>
      <c r="U50" s="9">
        <v>1E-4</v>
      </c>
      <c r="V50" s="9" t="s">
        <v>30</v>
      </c>
      <c r="W50" s="9" t="s">
        <v>31</v>
      </c>
      <c r="X50" s="1" t="s">
        <v>126</v>
      </c>
      <c r="Y50" s="1">
        <f t="shared" si="3"/>
        <v>-1.519592695367439</v>
      </c>
      <c r="Z50" s="1">
        <f t="shared" si="4"/>
        <v>4</v>
      </c>
      <c r="AA50" s="9" t="s">
        <v>31</v>
      </c>
      <c r="AB50" s="1" t="s">
        <v>7810</v>
      </c>
      <c r="AC50" s="1" t="s">
        <v>1185</v>
      </c>
    </row>
    <row r="51" spans="1:29" ht="13" x14ac:dyDescent="0.2">
      <c r="A51" s="1" t="s">
        <v>875</v>
      </c>
      <c r="B51" s="1" t="s">
        <v>876</v>
      </c>
      <c r="C51" s="1">
        <v>476</v>
      </c>
      <c r="D51" s="8">
        <v>2.5099999999999998</v>
      </c>
      <c r="E51" s="8">
        <v>2.59</v>
      </c>
      <c r="F51" s="8">
        <v>45.680001378059401</v>
      </c>
      <c r="G51" s="8">
        <v>14.3999993801117</v>
      </c>
      <c r="H51" s="8">
        <v>6.5839998424053201</v>
      </c>
      <c r="I51" s="2">
        <v>2</v>
      </c>
      <c r="J51" s="17">
        <v>0.17218689620494801</v>
      </c>
      <c r="K51" s="17">
        <v>0.39810720086097701</v>
      </c>
      <c r="L51" s="17">
        <v>0.28840315341949502</v>
      </c>
      <c r="M51" s="17">
        <v>0.63679552078247104</v>
      </c>
      <c r="N51" s="1">
        <f t="shared" si="0"/>
        <v>0.37387319281697273</v>
      </c>
      <c r="O51" s="3">
        <f t="shared" si="1"/>
        <v>0.34325517714023601</v>
      </c>
      <c r="P51" s="3">
        <f t="shared" si="2"/>
        <v>0.19807231639341069</v>
      </c>
      <c r="Q51" s="9">
        <v>2.5999999999999999E-3</v>
      </c>
      <c r="R51" s="9" t="s">
        <v>30</v>
      </c>
      <c r="S51" s="9">
        <v>2.8199999999999999E-2</v>
      </c>
      <c r="T51" s="9" t="s">
        <v>30</v>
      </c>
      <c r="U51" s="9">
        <v>8.0000000000000002E-3</v>
      </c>
      <c r="V51" s="9" t="s">
        <v>30</v>
      </c>
      <c r="W51" s="9" t="s">
        <v>31</v>
      </c>
      <c r="X51" s="1" t="s">
        <v>875</v>
      </c>
      <c r="Y51" s="1">
        <f t="shared" si="3"/>
        <v>-1.5426466149280429</v>
      </c>
      <c r="Z51" s="1">
        <f t="shared" si="4"/>
        <v>2.0969100130080562</v>
      </c>
      <c r="AA51" s="9" t="s">
        <v>31</v>
      </c>
      <c r="AB51" s="1" t="s">
        <v>7992</v>
      </c>
      <c r="AC51" s="1" t="s">
        <v>1624</v>
      </c>
    </row>
    <row r="52" spans="1:29" ht="13" x14ac:dyDescent="0.2">
      <c r="A52" s="1" t="s">
        <v>108</v>
      </c>
      <c r="B52" s="1" t="s">
        <v>109</v>
      </c>
      <c r="C52" s="1">
        <v>105</v>
      </c>
      <c r="D52" s="8">
        <v>20.77</v>
      </c>
      <c r="E52" s="8">
        <v>21.38</v>
      </c>
      <c r="F52" s="8">
        <v>54.490000009536701</v>
      </c>
      <c r="G52" s="8">
        <v>31.729999184608499</v>
      </c>
      <c r="H52" s="8">
        <v>21.930000185966499</v>
      </c>
      <c r="I52" s="2">
        <v>12</v>
      </c>
      <c r="J52" s="17">
        <v>0.283139199018478</v>
      </c>
      <c r="K52" s="17">
        <v>0.24888570606708499</v>
      </c>
      <c r="L52" s="17">
        <v>0.43651583790779103</v>
      </c>
      <c r="M52" s="17">
        <v>0.380189388990402</v>
      </c>
      <c r="N52" s="1">
        <f t="shared" si="0"/>
        <v>0.33718253299593903</v>
      </c>
      <c r="O52" s="3">
        <f t="shared" si="1"/>
        <v>0.33166429400443997</v>
      </c>
      <c r="P52" s="3">
        <f t="shared" si="2"/>
        <v>8.6474864788065792E-2</v>
      </c>
      <c r="Q52" s="9">
        <v>2.0000000000000001E-4</v>
      </c>
      <c r="R52" s="9" t="s">
        <v>30</v>
      </c>
      <c r="S52" s="9">
        <v>2.0999999999999999E-3</v>
      </c>
      <c r="T52" s="9" t="s">
        <v>30</v>
      </c>
      <c r="U52" s="9">
        <v>5.9999999999999995E-4</v>
      </c>
      <c r="V52" s="9" t="s">
        <v>30</v>
      </c>
      <c r="W52" s="9" t="s">
        <v>31</v>
      </c>
      <c r="X52" s="1" t="s">
        <v>108</v>
      </c>
      <c r="Y52" s="1">
        <f t="shared" si="3"/>
        <v>-1.5922043906766703</v>
      </c>
      <c r="Z52" s="1">
        <f t="shared" si="4"/>
        <v>3.2218487496163566</v>
      </c>
      <c r="AA52" s="9" t="s">
        <v>31</v>
      </c>
      <c r="AB52" s="1" t="s">
        <v>7902</v>
      </c>
      <c r="AC52" s="1" t="s">
        <v>1220</v>
      </c>
    </row>
    <row r="53" spans="1:29" ht="13" x14ac:dyDescent="0.2">
      <c r="A53" s="1" t="s">
        <v>425</v>
      </c>
      <c r="B53" s="1" t="s">
        <v>426</v>
      </c>
      <c r="C53" s="1">
        <v>18</v>
      </c>
      <c r="D53" s="8">
        <v>52.37</v>
      </c>
      <c r="E53" s="8">
        <v>52.29</v>
      </c>
      <c r="F53" s="8">
        <v>73.909997940063505</v>
      </c>
      <c r="G53" s="8">
        <v>62.029999494552598</v>
      </c>
      <c r="H53" s="8">
        <v>61.449998617172199</v>
      </c>
      <c r="I53" s="2">
        <v>55</v>
      </c>
      <c r="J53" s="17">
        <v>0.30199518799781799</v>
      </c>
      <c r="K53" s="17">
        <v>0.24888570606708499</v>
      </c>
      <c r="L53" s="17">
        <v>0.49659231305122398</v>
      </c>
      <c r="M53" s="17">
        <v>0.349945157766342</v>
      </c>
      <c r="N53" s="1">
        <f t="shared" si="0"/>
        <v>0.34935459122061724</v>
      </c>
      <c r="O53" s="3">
        <f t="shared" si="1"/>
        <v>0.32597017288207997</v>
      </c>
      <c r="P53" s="3">
        <f t="shared" si="2"/>
        <v>0.10648349708808628</v>
      </c>
      <c r="Q53" s="9">
        <v>4.0000000000000002E-4</v>
      </c>
      <c r="R53" s="9" t="s">
        <v>30</v>
      </c>
      <c r="S53" s="9">
        <v>4.1999999999999997E-3</v>
      </c>
      <c r="T53" s="9" t="s">
        <v>30</v>
      </c>
      <c r="U53" s="9">
        <v>1.1999999999999999E-3</v>
      </c>
      <c r="V53" s="9" t="s">
        <v>30</v>
      </c>
      <c r="W53" s="9" t="s">
        <v>31</v>
      </c>
      <c r="X53" s="1" t="s">
        <v>425</v>
      </c>
      <c r="Y53" s="1">
        <f t="shared" si="3"/>
        <v>-1.6171881347371178</v>
      </c>
      <c r="Z53" s="1">
        <f t="shared" si="4"/>
        <v>2.9208187539523753</v>
      </c>
      <c r="AA53" s="9" t="s">
        <v>31</v>
      </c>
      <c r="AB53" s="1" t="s">
        <v>8074</v>
      </c>
      <c r="AC53" s="1" t="s">
        <v>1450</v>
      </c>
    </row>
    <row r="54" spans="1:29" ht="13" x14ac:dyDescent="0.2">
      <c r="A54" s="1" t="s">
        <v>96</v>
      </c>
      <c r="B54" s="1" t="s">
        <v>97</v>
      </c>
      <c r="C54" s="1">
        <v>30</v>
      </c>
      <c r="D54" s="8">
        <v>40.159999999999997</v>
      </c>
      <c r="E54" s="8">
        <v>42.62</v>
      </c>
      <c r="F54" s="8">
        <v>58.270001411438002</v>
      </c>
      <c r="G54" s="8">
        <v>42.289999127388</v>
      </c>
      <c r="H54" s="8">
        <v>37.590000033378601</v>
      </c>
      <c r="I54" s="2">
        <v>35</v>
      </c>
      <c r="J54" s="17">
        <v>0.40926069021224998</v>
      </c>
      <c r="K54" s="17">
        <v>0.27039578557014499</v>
      </c>
      <c r="L54" s="17">
        <v>0.30478951334953303</v>
      </c>
      <c r="M54" s="17">
        <v>0.21086281538009599</v>
      </c>
      <c r="N54" s="1">
        <f t="shared" si="0"/>
        <v>0.29882720112800598</v>
      </c>
      <c r="O54" s="3">
        <f t="shared" si="1"/>
        <v>0.28759264945983898</v>
      </c>
      <c r="P54" s="3">
        <f t="shared" si="2"/>
        <v>8.3220957354458419E-2</v>
      </c>
      <c r="Q54" s="9">
        <v>2.0000000000000001E-4</v>
      </c>
      <c r="R54" s="9" t="s">
        <v>30</v>
      </c>
      <c r="S54" s="9">
        <v>1.5E-3</v>
      </c>
      <c r="T54" s="9" t="s">
        <v>30</v>
      </c>
      <c r="U54" s="9">
        <v>5.0000000000000001E-4</v>
      </c>
      <c r="V54" s="9" t="s">
        <v>30</v>
      </c>
      <c r="W54" s="9" t="s">
        <v>31</v>
      </c>
      <c r="X54" s="1" t="s">
        <v>96</v>
      </c>
      <c r="Y54" s="1">
        <f t="shared" si="3"/>
        <v>-1.7979012922789888</v>
      </c>
      <c r="Z54" s="1">
        <f t="shared" si="4"/>
        <v>3.3010299956639813</v>
      </c>
      <c r="AA54" s="9" t="s">
        <v>31</v>
      </c>
      <c r="AB54" s="1" t="s">
        <v>7463</v>
      </c>
      <c r="AC54" s="1" t="s">
        <v>1202</v>
      </c>
    </row>
    <row r="55" spans="1:29" ht="13" x14ac:dyDescent="0.2">
      <c r="A55" s="1" t="s">
        <v>1077</v>
      </c>
      <c r="B55" s="1" t="s">
        <v>1078</v>
      </c>
      <c r="C55" s="1">
        <v>86</v>
      </c>
      <c r="D55" s="8">
        <v>24.95</v>
      </c>
      <c r="E55" s="8">
        <v>27.44</v>
      </c>
      <c r="F55" s="8">
        <v>84.259998798370404</v>
      </c>
      <c r="G55" s="8">
        <v>68.510001897811904</v>
      </c>
      <c r="H55" s="8">
        <v>60.4300022125244</v>
      </c>
      <c r="I55" s="2">
        <v>20</v>
      </c>
      <c r="J55" s="17">
        <v>0.53951060771942105</v>
      </c>
      <c r="K55" s="17">
        <v>0.222843497991562</v>
      </c>
      <c r="L55" s="17">
        <v>0.34355795383453402</v>
      </c>
      <c r="M55" s="17">
        <v>0.165958687663078</v>
      </c>
      <c r="N55" s="1">
        <f t="shared" si="0"/>
        <v>0.31796768680214876</v>
      </c>
      <c r="O55" s="3">
        <f t="shared" si="1"/>
        <v>0.28320072591304801</v>
      </c>
      <c r="P55" s="3">
        <f t="shared" si="2"/>
        <v>0.16521851660904496</v>
      </c>
      <c r="Q55" s="9">
        <v>1.2999999999999999E-3</v>
      </c>
      <c r="R55" s="9" t="s">
        <v>30</v>
      </c>
      <c r="S55" s="9">
        <v>1.21E-2</v>
      </c>
      <c r="T55" s="9" t="s">
        <v>30</v>
      </c>
      <c r="U55" s="9">
        <v>3.7000000000000002E-3</v>
      </c>
      <c r="V55" s="9" t="s">
        <v>30</v>
      </c>
      <c r="W55" s="9" t="s">
        <v>31</v>
      </c>
      <c r="X55" s="1" t="s">
        <v>1077</v>
      </c>
      <c r="Y55" s="1">
        <f t="shared" si="3"/>
        <v>-1.8201031314798266</v>
      </c>
      <c r="Z55" s="1">
        <f t="shared" si="4"/>
        <v>2.431798275933005</v>
      </c>
      <c r="AA55" s="9" t="s">
        <v>31</v>
      </c>
      <c r="AB55" s="1" t="s">
        <v>7458</v>
      </c>
      <c r="AC55" s="1" t="s">
        <v>1202</v>
      </c>
    </row>
    <row r="56" spans="1:29" ht="13" x14ac:dyDescent="0.2">
      <c r="A56" s="1" t="s">
        <v>1065</v>
      </c>
      <c r="B56" s="1" t="s">
        <v>1066</v>
      </c>
      <c r="C56" s="1">
        <v>85</v>
      </c>
      <c r="D56" s="8">
        <v>25.02</v>
      </c>
      <c r="E56" s="8">
        <v>25.75</v>
      </c>
      <c r="F56" s="8">
        <v>38.310000300407403</v>
      </c>
      <c r="G56" s="8">
        <v>24.459999799728401</v>
      </c>
      <c r="H56" s="8">
        <v>21.760000288486498</v>
      </c>
      <c r="I56" s="2">
        <v>15</v>
      </c>
      <c r="J56" s="17">
        <v>0.28840321302413902</v>
      </c>
      <c r="K56" s="17">
        <v>0.28575909137725802</v>
      </c>
      <c r="L56" s="17">
        <v>0.24888573586940799</v>
      </c>
      <c r="M56" s="17">
        <v>0.28054335713386502</v>
      </c>
      <c r="N56" s="1">
        <f t="shared" si="0"/>
        <v>0.27589784935116751</v>
      </c>
      <c r="O56" s="3">
        <f t="shared" si="1"/>
        <v>0.2831512242555615</v>
      </c>
      <c r="P56" s="3">
        <f t="shared" si="2"/>
        <v>1.8301759771498904E-2</v>
      </c>
      <c r="Q56" s="9" t="s">
        <v>29</v>
      </c>
      <c r="R56" s="9" t="s">
        <v>30</v>
      </c>
      <c r="S56" s="9" t="s">
        <v>29</v>
      </c>
      <c r="T56" s="9" t="s">
        <v>30</v>
      </c>
      <c r="U56" s="9">
        <v>1E-4</v>
      </c>
      <c r="V56" s="9" t="s">
        <v>30</v>
      </c>
      <c r="W56" s="9" t="s">
        <v>31</v>
      </c>
      <c r="X56" s="1" t="s">
        <v>1065</v>
      </c>
      <c r="Y56" s="1">
        <f t="shared" si="3"/>
        <v>-1.820355327295281</v>
      </c>
      <c r="Z56" s="1">
        <f t="shared" si="4"/>
        <v>4</v>
      </c>
      <c r="AA56" s="9" t="s">
        <v>31</v>
      </c>
      <c r="AB56" s="1" t="s">
        <v>7876</v>
      </c>
      <c r="AC56" s="1" t="s">
        <v>1202</v>
      </c>
    </row>
    <row r="57" spans="1:29" ht="13" x14ac:dyDescent="0.2">
      <c r="A57" s="1" t="s">
        <v>98</v>
      </c>
      <c r="B57" s="1" t="s">
        <v>99</v>
      </c>
      <c r="C57" s="1">
        <v>4</v>
      </c>
      <c r="D57" s="8">
        <v>85.74</v>
      </c>
      <c r="E57" s="8">
        <v>86.13</v>
      </c>
      <c r="F57" s="8">
        <v>54.280000925064101</v>
      </c>
      <c r="G57" s="8">
        <v>38.510000705719001</v>
      </c>
      <c r="H57" s="8">
        <v>29.379999637603799</v>
      </c>
      <c r="I57" s="2">
        <v>58</v>
      </c>
      <c r="J57" s="17">
        <v>0.337287306785584</v>
      </c>
      <c r="K57" s="17">
        <v>0.222843497991562</v>
      </c>
      <c r="L57" s="17">
        <v>0.25822600722312899</v>
      </c>
      <c r="M57" s="17">
        <v>0.18030177056789401</v>
      </c>
      <c r="N57" s="1">
        <f t="shared" si="0"/>
        <v>0.24966464564204227</v>
      </c>
      <c r="O57" s="3">
        <f t="shared" si="1"/>
        <v>0.2405347526073455</v>
      </c>
      <c r="P57" s="3">
        <f t="shared" si="2"/>
        <v>6.6537232829543866E-2</v>
      </c>
      <c r="Q57" s="9" t="s">
        <v>29</v>
      </c>
      <c r="R57" s="9" t="s">
        <v>30</v>
      </c>
      <c r="S57" s="9">
        <v>5.9999999999999995E-4</v>
      </c>
      <c r="T57" s="9" t="s">
        <v>30</v>
      </c>
      <c r="U57" s="9">
        <v>2.0000000000000001E-4</v>
      </c>
      <c r="V57" s="9" t="s">
        <v>30</v>
      </c>
      <c r="W57" s="9" t="s">
        <v>31</v>
      </c>
      <c r="X57" s="1" t="s">
        <v>98</v>
      </c>
      <c r="Y57" s="1">
        <f t="shared" si="3"/>
        <v>-2.0556827443757921</v>
      </c>
      <c r="Z57" s="1">
        <f t="shared" si="4"/>
        <v>3.6989700043360187</v>
      </c>
      <c r="AA57" s="9" t="s">
        <v>31</v>
      </c>
      <c r="AB57" s="1" t="s">
        <v>7459</v>
      </c>
      <c r="AC57" s="1" t="s">
        <v>1202</v>
      </c>
    </row>
    <row r="58" spans="1:29" ht="13" x14ac:dyDescent="0.2">
      <c r="A58" s="1" t="s">
        <v>92</v>
      </c>
      <c r="B58" s="1" t="s">
        <v>93</v>
      </c>
      <c r="C58" s="1">
        <v>526</v>
      </c>
      <c r="D58" s="8">
        <v>2.02</v>
      </c>
      <c r="E58" s="8">
        <v>2.37</v>
      </c>
      <c r="F58" s="8">
        <v>28.450000286102298</v>
      </c>
      <c r="G58" s="8">
        <v>18.099999427795399</v>
      </c>
      <c r="H58" s="8">
        <v>7.7590003609657296</v>
      </c>
      <c r="I58" s="2">
        <v>3</v>
      </c>
      <c r="J58" s="17">
        <v>0.63095742464065596</v>
      </c>
      <c r="K58" s="17">
        <v>1.10662402585149E-2</v>
      </c>
      <c r="L58" s="17">
        <v>0.41304749250411998</v>
      </c>
      <c r="M58" s="17">
        <v>1.1066237464547201E-2</v>
      </c>
      <c r="N58" s="1">
        <f t="shared" si="0"/>
        <v>0.26653434871695947</v>
      </c>
      <c r="O58" s="3">
        <f t="shared" si="1"/>
        <v>0.21205686638131746</v>
      </c>
      <c r="P58" s="3">
        <f t="shared" si="2"/>
        <v>0.3081115544053788</v>
      </c>
      <c r="Q58" s="9">
        <v>6.7999999999999996E-3</v>
      </c>
      <c r="R58" s="9" t="s">
        <v>30</v>
      </c>
      <c r="S58" s="9">
        <v>4.7E-2</v>
      </c>
      <c r="T58" s="9" t="s">
        <v>30</v>
      </c>
      <c r="U58" s="9">
        <v>1.7600000000000001E-2</v>
      </c>
      <c r="V58" s="9" t="s">
        <v>30</v>
      </c>
      <c r="W58" s="9" t="s">
        <v>31</v>
      </c>
      <c r="X58" s="1" t="s">
        <v>92</v>
      </c>
      <c r="Y58" s="1">
        <f t="shared" si="3"/>
        <v>-2.237476896867447</v>
      </c>
      <c r="Z58" s="1">
        <f t="shared" si="4"/>
        <v>1.7544873321858501</v>
      </c>
      <c r="AA58" s="9" t="s">
        <v>31</v>
      </c>
      <c r="AB58" s="1" t="s">
        <v>7774</v>
      </c>
      <c r="AC58" s="1" t="s">
        <v>1155</v>
      </c>
    </row>
    <row r="59" spans="1:29" ht="13" x14ac:dyDescent="0.2">
      <c r="A59" s="1" t="s">
        <v>907</v>
      </c>
      <c r="B59" s="1" t="s">
        <v>908</v>
      </c>
      <c r="C59" s="1">
        <v>474</v>
      </c>
      <c r="D59" s="8">
        <v>2.52</v>
      </c>
      <c r="E59" s="8">
        <v>4.34</v>
      </c>
      <c r="F59" s="8">
        <v>47.260001301765399</v>
      </c>
      <c r="G59" s="8">
        <v>10.4500003159046</v>
      </c>
      <c r="H59" s="8">
        <v>9.2040002346038801</v>
      </c>
      <c r="I59" s="2">
        <v>6</v>
      </c>
      <c r="J59" s="17">
        <v>0.13931569457054099</v>
      </c>
      <c r="K59" s="17">
        <v>0.235504895448685</v>
      </c>
      <c r="L59" s="17">
        <v>0.16904409229755399</v>
      </c>
      <c r="M59" s="17">
        <v>0.208929613232613</v>
      </c>
      <c r="N59" s="1">
        <f t="shared" si="0"/>
        <v>0.18819857388734823</v>
      </c>
      <c r="O59" s="3">
        <f t="shared" si="1"/>
        <v>0.18898685276508348</v>
      </c>
      <c r="P59" s="3">
        <f t="shared" si="2"/>
        <v>4.2520952118827435E-2</v>
      </c>
      <c r="Q59" s="9" t="s">
        <v>29</v>
      </c>
      <c r="R59" s="9" t="s">
        <v>30</v>
      </c>
      <c r="S59" s="9">
        <v>1E-4</v>
      </c>
      <c r="T59" s="9" t="s">
        <v>30</v>
      </c>
      <c r="U59" s="9">
        <v>1E-4</v>
      </c>
      <c r="V59" s="9" t="s">
        <v>30</v>
      </c>
      <c r="W59" s="9" t="s">
        <v>31</v>
      </c>
      <c r="X59" s="1" t="s">
        <v>907</v>
      </c>
      <c r="Y59" s="1">
        <f t="shared" si="3"/>
        <v>-2.4036422208132571</v>
      </c>
      <c r="Z59" s="1">
        <f t="shared" si="4"/>
        <v>4</v>
      </c>
      <c r="AA59" s="9" t="s">
        <v>31</v>
      </c>
      <c r="AB59" s="1" t="s">
        <v>7672</v>
      </c>
      <c r="AC59" s="1" t="s">
        <v>1148</v>
      </c>
    </row>
    <row r="60" spans="1:29" ht="13" x14ac:dyDescent="0.2">
      <c r="A60" s="1" t="s">
        <v>122</v>
      </c>
      <c r="B60" s="1" t="s">
        <v>123</v>
      </c>
      <c r="C60" s="1">
        <v>412</v>
      </c>
      <c r="D60" s="8">
        <v>4.0999999999999996</v>
      </c>
      <c r="E60" s="8">
        <v>4.12</v>
      </c>
      <c r="F60" s="8">
        <v>48.8299995660782</v>
      </c>
      <c r="G60" s="8">
        <v>12.5</v>
      </c>
      <c r="H60" s="8">
        <v>7.4220001697540301</v>
      </c>
      <c r="I60" s="2">
        <v>2</v>
      </c>
      <c r="J60" s="17">
        <v>9.8174802958965302E-2</v>
      </c>
      <c r="K60" s="17">
        <v>0.15995579957962</v>
      </c>
      <c r="L60" s="17">
        <v>0.121338881552219</v>
      </c>
      <c r="M60" s="17">
        <v>0.15995579957962</v>
      </c>
      <c r="N60" s="1">
        <f t="shared" si="0"/>
        <v>0.13485632091760608</v>
      </c>
      <c r="O60" s="3">
        <f t="shared" si="1"/>
        <v>0.14064734056591949</v>
      </c>
      <c r="P60" s="3">
        <f t="shared" si="2"/>
        <v>3.0486185860466912E-2</v>
      </c>
      <c r="Q60" s="9" t="s">
        <v>29</v>
      </c>
      <c r="R60" s="9" t="s">
        <v>30</v>
      </c>
      <c r="S60" s="9" t="s">
        <v>29</v>
      </c>
      <c r="T60" s="9" t="s">
        <v>30</v>
      </c>
      <c r="U60" s="9">
        <v>1E-4</v>
      </c>
      <c r="V60" s="9" t="s">
        <v>30</v>
      </c>
      <c r="W60" s="9" t="s">
        <v>31</v>
      </c>
      <c r="X60" s="1" t="s">
        <v>122</v>
      </c>
      <c r="Y60" s="1">
        <f t="shared" si="3"/>
        <v>-2.8298458212154318</v>
      </c>
      <c r="Z60" s="1">
        <f t="shared" si="4"/>
        <v>4</v>
      </c>
      <c r="AA60" s="9" t="s">
        <v>31</v>
      </c>
      <c r="AB60" s="1" t="s">
        <v>7657</v>
      </c>
      <c r="AC60" s="1" t="s">
        <v>1810</v>
      </c>
    </row>
    <row r="61" spans="1:29" ht="13" x14ac:dyDescent="0.2">
      <c r="A61" s="1" t="s">
        <v>669</v>
      </c>
      <c r="B61" s="1" t="s">
        <v>670</v>
      </c>
      <c r="C61" s="1">
        <v>437</v>
      </c>
      <c r="D61" s="8">
        <v>3.37</v>
      </c>
      <c r="E61" s="8">
        <v>5.01</v>
      </c>
      <c r="F61" s="8">
        <v>40.650001168251002</v>
      </c>
      <c r="G61" s="8">
        <v>18.989999592304201</v>
      </c>
      <c r="H61" s="8">
        <v>7.4179999530315399</v>
      </c>
      <c r="I61" s="2">
        <v>2</v>
      </c>
      <c r="J61" s="17">
        <v>6.0813501477241502E-2</v>
      </c>
      <c r="K61" s="17">
        <v>0.12705740332603499</v>
      </c>
      <c r="L61" s="17">
        <v>0.11912420392036401</v>
      </c>
      <c r="M61" s="17">
        <v>0.235504925251007</v>
      </c>
      <c r="N61" s="1">
        <f t="shared" si="0"/>
        <v>0.13562500849366188</v>
      </c>
      <c r="O61" s="3">
        <f t="shared" si="1"/>
        <v>0.12309080362319949</v>
      </c>
      <c r="P61" s="3">
        <f t="shared" si="2"/>
        <v>7.2843301598697924E-2</v>
      </c>
      <c r="Q61" s="9" t="s">
        <v>29</v>
      </c>
      <c r="R61" s="9" t="s">
        <v>30</v>
      </c>
      <c r="S61" s="9">
        <v>4.0000000000000002E-4</v>
      </c>
      <c r="T61" s="9" t="s">
        <v>30</v>
      </c>
      <c r="U61" s="9">
        <v>2.0000000000000001E-4</v>
      </c>
      <c r="V61" s="9" t="s">
        <v>30</v>
      </c>
      <c r="W61" s="9" t="s">
        <v>31</v>
      </c>
      <c r="X61" s="1" t="s">
        <v>669</v>
      </c>
      <c r="Y61" s="1">
        <f t="shared" si="3"/>
        <v>-3.0222051158660972</v>
      </c>
      <c r="Z61" s="1">
        <f t="shared" si="4"/>
        <v>3.6989700043360187</v>
      </c>
      <c r="AA61" s="9" t="s">
        <v>31</v>
      </c>
      <c r="AB61" s="1" t="s">
        <v>7964</v>
      </c>
      <c r="AC61" s="1" t="s">
        <v>1213</v>
      </c>
    </row>
    <row r="62" spans="1:29" ht="13" x14ac:dyDescent="0.2">
      <c r="A62" s="1" t="s">
        <v>124</v>
      </c>
      <c r="B62" s="1" t="s">
        <v>125</v>
      </c>
      <c r="C62" s="1">
        <v>317</v>
      </c>
      <c r="D62" s="8">
        <v>7.12</v>
      </c>
      <c r="E62" s="8">
        <v>7.44</v>
      </c>
      <c r="F62" s="8">
        <v>37.850001454353297</v>
      </c>
      <c r="G62" s="8">
        <v>19.769999384880101</v>
      </c>
      <c r="H62" s="8">
        <v>15.539999306201899</v>
      </c>
      <c r="I62" s="2">
        <v>5</v>
      </c>
      <c r="J62" s="17">
        <v>0.17218689620494801</v>
      </c>
      <c r="K62" s="17">
        <v>9.4623707234859494E-2</v>
      </c>
      <c r="L62" s="17">
        <v>0.14996849000453899</v>
      </c>
      <c r="M62" s="17">
        <v>8.7902255356311798E-2</v>
      </c>
      <c r="N62" s="1">
        <f t="shared" si="0"/>
        <v>0.12617033720016457</v>
      </c>
      <c r="O62" s="3">
        <f t="shared" si="1"/>
        <v>0.12229609861969924</v>
      </c>
      <c r="P62" s="3">
        <f t="shared" si="2"/>
        <v>4.1406568439144864E-2</v>
      </c>
      <c r="Q62" s="9" t="s">
        <v>29</v>
      </c>
      <c r="R62" s="9" t="s">
        <v>30</v>
      </c>
      <c r="S62" s="9" t="s">
        <v>29</v>
      </c>
      <c r="T62" s="9" t="s">
        <v>30</v>
      </c>
      <c r="U62" s="9">
        <v>1E-4</v>
      </c>
      <c r="V62" s="9" t="s">
        <v>30</v>
      </c>
      <c r="W62" s="9" t="s">
        <v>31</v>
      </c>
      <c r="X62" s="1" t="s">
        <v>124</v>
      </c>
      <c r="Y62" s="1">
        <f t="shared" si="3"/>
        <v>-3.0315497138494489</v>
      </c>
      <c r="Z62" s="1">
        <f t="shared" si="4"/>
        <v>4</v>
      </c>
      <c r="AA62" s="9" t="s">
        <v>31</v>
      </c>
      <c r="AB62" s="1" t="s">
        <v>7809</v>
      </c>
      <c r="AC62" s="1" t="s">
        <v>1810</v>
      </c>
    </row>
    <row r="63" spans="1:29" ht="13" x14ac:dyDescent="0.2">
      <c r="A63" s="1" t="s">
        <v>128</v>
      </c>
      <c r="B63" s="1" t="s">
        <v>129</v>
      </c>
      <c r="C63" s="1">
        <v>37</v>
      </c>
      <c r="D63" s="8">
        <v>36.630000000000003</v>
      </c>
      <c r="E63" s="8">
        <v>38.35</v>
      </c>
      <c r="F63" s="8">
        <v>98.509997129440293</v>
      </c>
      <c r="G63" s="8">
        <v>98.509997129440293</v>
      </c>
      <c r="H63" s="8">
        <v>92.540001869201703</v>
      </c>
      <c r="I63" s="2">
        <v>34</v>
      </c>
      <c r="J63" s="17">
        <v>12.5892496109009</v>
      </c>
      <c r="K63" s="17">
        <v>23.334579467773398</v>
      </c>
      <c r="L63" s="17">
        <v>18.535316467285199</v>
      </c>
      <c r="M63" s="17">
        <v>30.7609672546387</v>
      </c>
      <c r="N63" s="1">
        <f t="shared" si="0"/>
        <v>21.30502820014955</v>
      </c>
      <c r="O63" s="3">
        <f t="shared" si="1"/>
        <v>20.934947967529297</v>
      </c>
      <c r="P63" s="3">
        <f t="shared" si="2"/>
        <v>7.6848327080056071</v>
      </c>
      <c r="Q63" s="9">
        <v>1.38E-2</v>
      </c>
      <c r="R63" s="9" t="s">
        <v>30</v>
      </c>
      <c r="S63" s="9">
        <v>1.2800000000000001E-2</v>
      </c>
      <c r="T63" s="9" t="s">
        <v>30</v>
      </c>
      <c r="U63" s="9">
        <v>1.32E-2</v>
      </c>
      <c r="V63" s="9" t="s">
        <v>30</v>
      </c>
      <c r="W63" s="9" t="s">
        <v>130</v>
      </c>
      <c r="X63" s="1" t="s">
        <v>128</v>
      </c>
      <c r="Y63" s="1">
        <f t="shared" si="3"/>
        <v>4.387841427244024</v>
      </c>
      <c r="Z63" s="1">
        <f t="shared" si="4"/>
        <v>1.8794260687941502</v>
      </c>
      <c r="AA63" s="9" t="s">
        <v>130</v>
      </c>
      <c r="AB63" s="1" t="s">
        <v>7312</v>
      </c>
      <c r="AC63" s="1" t="s">
        <v>1140</v>
      </c>
    </row>
    <row r="64" spans="1:29" ht="13" x14ac:dyDescent="0.2">
      <c r="A64" s="1" t="s">
        <v>131</v>
      </c>
      <c r="B64" s="1" t="s">
        <v>132</v>
      </c>
      <c r="C64" s="1">
        <v>217</v>
      </c>
      <c r="D64" s="8">
        <v>11.83</v>
      </c>
      <c r="E64" s="8">
        <v>12.2</v>
      </c>
      <c r="F64" s="8">
        <v>50.959998369216898</v>
      </c>
      <c r="G64" s="8">
        <v>44.229999184608502</v>
      </c>
      <c r="H64" s="8">
        <v>40.380001068115199</v>
      </c>
      <c r="I64" s="2">
        <v>8</v>
      </c>
      <c r="J64" s="17">
        <v>16.443719863891602</v>
      </c>
      <c r="K64" s="17">
        <v>19.952619552612301</v>
      </c>
      <c r="L64" s="17">
        <v>17.378007888793899</v>
      </c>
      <c r="M64" s="17">
        <v>21.086280822753899</v>
      </c>
      <c r="N64" s="1">
        <f t="shared" si="0"/>
        <v>18.715157032012925</v>
      </c>
      <c r="O64" s="3">
        <f t="shared" si="1"/>
        <v>18.6653137207031</v>
      </c>
      <c r="P64" s="3">
        <f t="shared" si="2"/>
        <v>2.1680203074725721</v>
      </c>
      <c r="Q64" s="9">
        <v>5.0000000000000001E-4</v>
      </c>
      <c r="R64" s="9" t="s">
        <v>30</v>
      </c>
      <c r="S64" s="9">
        <v>5.0000000000000001E-4</v>
      </c>
      <c r="T64" s="9" t="s">
        <v>30</v>
      </c>
      <c r="U64" s="9">
        <v>5.0000000000000001E-4</v>
      </c>
      <c r="V64" s="9" t="s">
        <v>30</v>
      </c>
      <c r="W64" s="9" t="s">
        <v>130</v>
      </c>
      <c r="X64" s="1" t="s">
        <v>131</v>
      </c>
      <c r="Y64" s="1">
        <f t="shared" si="3"/>
        <v>4.2222878520951257</v>
      </c>
      <c r="Z64" s="1">
        <f t="shared" si="4"/>
        <v>3.3010299956639813</v>
      </c>
      <c r="AA64" s="9" t="s">
        <v>130</v>
      </c>
      <c r="AB64" s="1" t="s">
        <v>7329</v>
      </c>
      <c r="AC64" s="1" t="s">
        <v>1140</v>
      </c>
    </row>
    <row r="65" spans="1:29" ht="13" x14ac:dyDescent="0.2">
      <c r="A65" s="1" t="s">
        <v>133</v>
      </c>
      <c r="B65" s="1" t="s">
        <v>134</v>
      </c>
      <c r="C65" s="1">
        <v>20</v>
      </c>
      <c r="D65" s="8">
        <v>49.66</v>
      </c>
      <c r="E65" s="8">
        <v>49.98</v>
      </c>
      <c r="F65" s="8">
        <v>78.380000591278105</v>
      </c>
      <c r="G65" s="8">
        <v>69.730001688003497</v>
      </c>
      <c r="H65" s="8">
        <v>67.5700008869171</v>
      </c>
      <c r="I65" s="2">
        <v>44</v>
      </c>
      <c r="J65" s="17">
        <v>10.6659603118896</v>
      </c>
      <c r="K65" s="17">
        <v>18.1970100402832</v>
      </c>
      <c r="L65" s="17">
        <v>12.0226440429688</v>
      </c>
      <c r="M65" s="17">
        <v>20.323570251464801</v>
      </c>
      <c r="N65" s="1">
        <f t="shared" si="0"/>
        <v>15.302296161651601</v>
      </c>
      <c r="O65" s="3">
        <f t="shared" si="1"/>
        <v>15.109827041626</v>
      </c>
      <c r="P65" s="3">
        <f t="shared" si="2"/>
        <v>4.6848795806488122</v>
      </c>
      <c r="Q65" s="9">
        <v>9.4000000000000004E-3</v>
      </c>
      <c r="R65" s="9" t="s">
        <v>30</v>
      </c>
      <c r="S65" s="9">
        <v>8.3999999999999995E-3</v>
      </c>
      <c r="T65" s="9" t="s">
        <v>30</v>
      </c>
      <c r="U65" s="9">
        <v>8.8000000000000005E-3</v>
      </c>
      <c r="V65" s="9" t="s">
        <v>30</v>
      </c>
      <c r="W65" s="9" t="s">
        <v>130</v>
      </c>
      <c r="X65" s="1" t="s">
        <v>133</v>
      </c>
      <c r="Y65" s="1">
        <f t="shared" si="3"/>
        <v>3.9174152413188552</v>
      </c>
      <c r="Z65" s="1">
        <f t="shared" si="4"/>
        <v>2.0555173278498313</v>
      </c>
      <c r="AA65" s="9" t="s">
        <v>130</v>
      </c>
      <c r="AB65" s="1" t="s">
        <v>7417</v>
      </c>
      <c r="AC65" s="1" t="s">
        <v>1350</v>
      </c>
    </row>
    <row r="66" spans="1:29" ht="13" x14ac:dyDescent="0.2">
      <c r="A66" s="1" t="s">
        <v>145</v>
      </c>
      <c r="B66" s="1" t="s">
        <v>146</v>
      </c>
      <c r="C66" s="1">
        <v>205</v>
      </c>
      <c r="D66" s="8">
        <v>12.19</v>
      </c>
      <c r="E66" s="8">
        <v>13.66</v>
      </c>
      <c r="F66" s="8">
        <v>100</v>
      </c>
      <c r="G66" s="8">
        <v>78.130000829696698</v>
      </c>
      <c r="H66" s="8">
        <v>78.130000829696698</v>
      </c>
      <c r="I66" s="2">
        <v>10</v>
      </c>
      <c r="J66" s="17">
        <v>5.7016429901123002</v>
      </c>
      <c r="K66" s="17">
        <v>9.0364952087402308</v>
      </c>
      <c r="L66" s="17">
        <v>4.0179080963134801</v>
      </c>
      <c r="M66" s="17">
        <v>7.3113908767700204</v>
      </c>
      <c r="N66" s="1">
        <f t="shared" si="0"/>
        <v>6.5168592929840079</v>
      </c>
      <c r="O66" s="3">
        <f t="shared" si="1"/>
        <v>6.5065169334411603</v>
      </c>
      <c r="P66" s="3">
        <f t="shared" si="2"/>
        <v>2.1516799862286766</v>
      </c>
      <c r="Q66" s="9">
        <v>1.67E-2</v>
      </c>
      <c r="R66" s="9" t="s">
        <v>30</v>
      </c>
      <c r="S66" s="9">
        <v>1.2800000000000001E-2</v>
      </c>
      <c r="T66" s="9" t="s">
        <v>30</v>
      </c>
      <c r="U66" s="9">
        <v>1.44E-2</v>
      </c>
      <c r="V66" s="9" t="s">
        <v>30</v>
      </c>
      <c r="W66" s="9" t="s">
        <v>130</v>
      </c>
      <c r="X66" s="1" t="s">
        <v>145</v>
      </c>
      <c r="Y66" s="1">
        <f t="shared" si="3"/>
        <v>2.701885446984913</v>
      </c>
      <c r="Z66" s="1">
        <f t="shared" si="4"/>
        <v>1.8416375079047504</v>
      </c>
      <c r="AA66" s="9" t="s">
        <v>130</v>
      </c>
      <c r="AB66" s="1" t="s">
        <v>7312</v>
      </c>
      <c r="AC66" s="1" t="s">
        <v>1140</v>
      </c>
    </row>
    <row r="67" spans="1:29" ht="13" x14ac:dyDescent="0.2">
      <c r="A67" s="1" t="s">
        <v>137</v>
      </c>
      <c r="B67" s="1" t="s">
        <v>138</v>
      </c>
      <c r="C67" s="1">
        <v>47</v>
      </c>
      <c r="D67" s="8">
        <v>34.44</v>
      </c>
      <c r="E67" s="8">
        <v>36.22</v>
      </c>
      <c r="F67" s="8">
        <v>61.640000343322797</v>
      </c>
      <c r="G67" s="8">
        <v>52.280002832412698</v>
      </c>
      <c r="H67" s="8">
        <v>40.1800006628037</v>
      </c>
      <c r="I67" s="2">
        <v>25</v>
      </c>
      <c r="J67" s="17">
        <v>4.6989412307739302</v>
      </c>
      <c r="K67" s="17">
        <v>5.4450259208679199</v>
      </c>
      <c r="L67" s="17">
        <v>7.3790421485900897</v>
      </c>
      <c r="M67" s="17">
        <v>9.1201086044311506</v>
      </c>
      <c r="N67" s="1">
        <f t="shared" ref="N67:N130" si="5">AVERAGE(J67:M67)</f>
        <v>6.6607794761657733</v>
      </c>
      <c r="O67" s="3">
        <f t="shared" ref="O67:O130" si="6">MEDIAN(J67:M67)</f>
        <v>6.4120340347290048</v>
      </c>
      <c r="P67" s="3">
        <f t="shared" ref="P67:P130" si="7">STDEV(J67:M67)</f>
        <v>1.9909015575892723</v>
      </c>
      <c r="Q67" s="9">
        <v>1.2500000000000001E-2</v>
      </c>
      <c r="R67" s="9" t="s">
        <v>30</v>
      </c>
      <c r="S67" s="9">
        <v>9.5999999999999992E-3</v>
      </c>
      <c r="T67" s="9" t="s">
        <v>30</v>
      </c>
      <c r="U67" s="9">
        <v>1.0800000000000001E-2</v>
      </c>
      <c r="V67" s="9" t="s">
        <v>30</v>
      </c>
      <c r="W67" s="9" t="s">
        <v>130</v>
      </c>
      <c r="X67" s="1" t="s">
        <v>137</v>
      </c>
      <c r="Y67" s="1">
        <f t="shared" si="3"/>
        <v>2.6807820832598406</v>
      </c>
      <c r="Z67" s="1">
        <f t="shared" si="4"/>
        <v>1.9665762445130504</v>
      </c>
      <c r="AA67" s="9" t="s">
        <v>130</v>
      </c>
      <c r="AB67" s="1" t="s">
        <v>7746</v>
      </c>
      <c r="AC67" s="1" t="s">
        <v>1213</v>
      </c>
    </row>
    <row r="68" spans="1:29" ht="13" x14ac:dyDescent="0.2">
      <c r="A68" s="1" t="s">
        <v>141</v>
      </c>
      <c r="B68" s="1" t="s">
        <v>142</v>
      </c>
      <c r="C68" s="1">
        <v>151</v>
      </c>
      <c r="D68" s="8">
        <v>15.7</v>
      </c>
      <c r="E68" s="8">
        <v>16.03</v>
      </c>
      <c r="F68" s="8">
        <v>38.879999518394499</v>
      </c>
      <c r="G68" s="8">
        <v>19.0400004386902</v>
      </c>
      <c r="H68" s="8">
        <v>15.230000019073501</v>
      </c>
      <c r="I68" s="2">
        <v>10</v>
      </c>
      <c r="J68" s="17">
        <v>4.5289759635925302</v>
      </c>
      <c r="K68" s="17">
        <v>6.6069350242614702</v>
      </c>
      <c r="L68" s="17">
        <v>3.9810717105865501</v>
      </c>
      <c r="M68" s="17">
        <v>5.8076443672180202</v>
      </c>
      <c r="N68" s="1">
        <f t="shared" si="5"/>
        <v>5.2311567664146423</v>
      </c>
      <c r="O68" s="3">
        <f t="shared" si="6"/>
        <v>5.1683101654052752</v>
      </c>
      <c r="P68" s="3">
        <f t="shared" si="7"/>
        <v>1.1945535142611121</v>
      </c>
      <c r="Q68" s="9">
        <v>7.1000000000000004E-3</v>
      </c>
      <c r="R68" s="9" t="s">
        <v>30</v>
      </c>
      <c r="S68" s="9">
        <v>5.0000000000000001E-3</v>
      </c>
      <c r="T68" s="9" t="s">
        <v>30</v>
      </c>
      <c r="U68" s="9">
        <v>5.7999999999999996E-3</v>
      </c>
      <c r="V68" s="9" t="s">
        <v>30</v>
      </c>
      <c r="W68" s="9" t="s">
        <v>130</v>
      </c>
      <c r="X68" s="1" t="s">
        <v>141</v>
      </c>
      <c r="Y68" s="1">
        <f t="shared" ref="Y68:Y131" si="8">LOG(O68, 2)</f>
        <v>2.3696926529777866</v>
      </c>
      <c r="Z68" s="1">
        <f t="shared" ref="Z68:Z131" si="9">-LOG10(U68)</f>
        <v>2.2365720064370627</v>
      </c>
      <c r="AA68" s="9" t="s">
        <v>130</v>
      </c>
      <c r="AB68" s="1" t="s">
        <v>7953</v>
      </c>
      <c r="AC68" s="1" t="s">
        <v>1450</v>
      </c>
    </row>
    <row r="69" spans="1:29" ht="13" x14ac:dyDescent="0.2">
      <c r="A69" s="1" t="s">
        <v>139</v>
      </c>
      <c r="B69" s="1" t="s">
        <v>140</v>
      </c>
      <c r="C69" s="1">
        <v>31</v>
      </c>
      <c r="D69" s="8">
        <v>39.86</v>
      </c>
      <c r="E69" s="8">
        <v>42.52</v>
      </c>
      <c r="F69" s="8">
        <v>59.420001506805399</v>
      </c>
      <c r="G69" s="8">
        <v>35.809999704360997</v>
      </c>
      <c r="H69" s="8">
        <v>22.550000250339501</v>
      </c>
      <c r="I69" s="2">
        <v>26</v>
      </c>
      <c r="J69" s="17">
        <v>5.1522870063781703</v>
      </c>
      <c r="K69" s="17">
        <v>4.4055490493774396</v>
      </c>
      <c r="L69" s="17">
        <v>6.7297663688659703</v>
      </c>
      <c r="M69" s="17">
        <v>4.8752846717834499</v>
      </c>
      <c r="N69" s="1">
        <f t="shared" si="5"/>
        <v>5.2907217741012582</v>
      </c>
      <c r="O69" s="3">
        <f t="shared" si="6"/>
        <v>5.0137858390808105</v>
      </c>
      <c r="P69" s="3">
        <f t="shared" si="7"/>
        <v>1.0076593784960703</v>
      </c>
      <c r="Q69" s="9">
        <v>4.1999999999999997E-3</v>
      </c>
      <c r="R69" s="9" t="s">
        <v>30</v>
      </c>
      <c r="S69" s="9">
        <v>2.8999999999999998E-3</v>
      </c>
      <c r="T69" s="9" t="s">
        <v>30</v>
      </c>
      <c r="U69" s="9">
        <v>3.3999999999999998E-3</v>
      </c>
      <c r="V69" s="9" t="s">
        <v>30</v>
      </c>
      <c r="W69" s="9" t="s">
        <v>130</v>
      </c>
      <c r="X69" s="1" t="s">
        <v>139</v>
      </c>
      <c r="Y69" s="1">
        <f t="shared" si="8"/>
        <v>2.3259003736160713</v>
      </c>
      <c r="Z69" s="1">
        <f t="shared" si="9"/>
        <v>2.4685210829577451</v>
      </c>
      <c r="AA69" s="9" t="s">
        <v>130</v>
      </c>
      <c r="AB69" s="1" t="s">
        <v>7952</v>
      </c>
      <c r="AC69" s="1" t="s">
        <v>1450</v>
      </c>
    </row>
    <row r="70" spans="1:29" ht="13" x14ac:dyDescent="0.2">
      <c r="A70" s="1" t="s">
        <v>153</v>
      </c>
      <c r="B70" s="1" t="s">
        <v>154</v>
      </c>
      <c r="C70" s="1">
        <v>294</v>
      </c>
      <c r="D70" s="8">
        <v>7.83</v>
      </c>
      <c r="E70" s="8">
        <v>7.97</v>
      </c>
      <c r="F70" s="8">
        <v>35.879999399185202</v>
      </c>
      <c r="G70" s="8">
        <v>17.649999260902401</v>
      </c>
      <c r="H70" s="8">
        <v>14.7100001573563</v>
      </c>
      <c r="I70" s="2">
        <v>9</v>
      </c>
      <c r="J70" s="17">
        <v>3.5974929332733199</v>
      </c>
      <c r="K70" s="17">
        <v>4.83058786392212</v>
      </c>
      <c r="L70" s="17">
        <v>4.8752846717834499</v>
      </c>
      <c r="M70" s="17">
        <v>6.3095736503601101</v>
      </c>
      <c r="N70" s="1">
        <f t="shared" si="5"/>
        <v>4.90323477983475</v>
      </c>
      <c r="O70" s="3">
        <f t="shared" si="6"/>
        <v>4.852936267852785</v>
      </c>
      <c r="P70" s="3">
        <f t="shared" si="7"/>
        <v>1.1088747406784221</v>
      </c>
      <c r="Q70" s="9">
        <v>7.4000000000000003E-3</v>
      </c>
      <c r="R70" s="9" t="s">
        <v>30</v>
      </c>
      <c r="S70" s="9">
        <v>5.0000000000000001E-3</v>
      </c>
      <c r="T70" s="9" t="s">
        <v>30</v>
      </c>
      <c r="U70" s="9">
        <v>5.8999999999999999E-3</v>
      </c>
      <c r="V70" s="9" t="s">
        <v>30</v>
      </c>
      <c r="W70" s="9" t="s">
        <v>130</v>
      </c>
      <c r="X70" s="1" t="s">
        <v>153</v>
      </c>
      <c r="Y70" s="1">
        <f t="shared" si="8"/>
        <v>2.2788579137480043</v>
      </c>
      <c r="Z70" s="1">
        <f t="shared" si="9"/>
        <v>2.2291479883578558</v>
      </c>
      <c r="AA70" s="9" t="s">
        <v>130</v>
      </c>
      <c r="AB70" s="1" t="s">
        <v>7690</v>
      </c>
      <c r="AC70" s="1" t="s">
        <v>1155</v>
      </c>
    </row>
    <row r="71" spans="1:29" ht="13" x14ac:dyDescent="0.2">
      <c r="A71" s="1" t="s">
        <v>155</v>
      </c>
      <c r="B71" s="1" t="s">
        <v>156</v>
      </c>
      <c r="C71" s="1">
        <v>123</v>
      </c>
      <c r="D71" s="8">
        <v>18</v>
      </c>
      <c r="E71" s="8">
        <v>18.62</v>
      </c>
      <c r="F71" s="8">
        <v>49.200001358985901</v>
      </c>
      <c r="G71" s="8">
        <v>41.490000486373901</v>
      </c>
      <c r="H71" s="8">
        <v>39.100000262260401</v>
      </c>
      <c r="I71" s="2">
        <v>17</v>
      </c>
      <c r="J71" s="17">
        <v>3.8018939495086701</v>
      </c>
      <c r="K71" s="17">
        <v>3.9810719490051301</v>
      </c>
      <c r="L71" s="17">
        <v>5.0582466125488299</v>
      </c>
      <c r="M71" s="17">
        <v>5.8613815307617196</v>
      </c>
      <c r="N71" s="1">
        <f t="shared" si="5"/>
        <v>4.675648510456087</v>
      </c>
      <c r="O71" s="3">
        <f t="shared" si="6"/>
        <v>4.5196592807769802</v>
      </c>
      <c r="P71" s="3">
        <f t="shared" si="7"/>
        <v>0.96578599003808907</v>
      </c>
      <c r="Q71" s="9">
        <v>6.0000000000000001E-3</v>
      </c>
      <c r="R71" s="9" t="s">
        <v>30</v>
      </c>
      <c r="S71" s="9">
        <v>3.8999999999999998E-3</v>
      </c>
      <c r="T71" s="9" t="s">
        <v>30</v>
      </c>
      <c r="U71" s="9">
        <v>4.7000000000000002E-3</v>
      </c>
      <c r="V71" s="9" t="s">
        <v>30</v>
      </c>
      <c r="W71" s="9" t="s">
        <v>130</v>
      </c>
      <c r="X71" s="1" t="s">
        <v>155</v>
      </c>
      <c r="Y71" s="1">
        <f t="shared" si="8"/>
        <v>2.176214017671199</v>
      </c>
      <c r="Z71" s="1">
        <f t="shared" si="9"/>
        <v>2.3279021420642825</v>
      </c>
      <c r="AA71" s="9" t="s">
        <v>130</v>
      </c>
      <c r="AB71" s="1" t="s">
        <v>7693</v>
      </c>
      <c r="AC71" s="1" t="s">
        <v>1155</v>
      </c>
    </row>
    <row r="72" spans="1:29" ht="13" x14ac:dyDescent="0.2">
      <c r="A72" s="1" t="s">
        <v>233</v>
      </c>
      <c r="B72" s="1" t="s">
        <v>234</v>
      </c>
      <c r="C72" s="1">
        <v>390</v>
      </c>
      <c r="D72" s="8">
        <v>4.5199999999999996</v>
      </c>
      <c r="E72" s="8">
        <v>5.07</v>
      </c>
      <c r="F72" s="8">
        <v>61.110001802444501</v>
      </c>
      <c r="G72" s="8">
        <v>52.780002355575597</v>
      </c>
      <c r="H72" s="8">
        <v>40.279999375343301</v>
      </c>
      <c r="I72" s="2">
        <v>3</v>
      </c>
      <c r="J72" s="17">
        <v>4.3651590347290004</v>
      </c>
      <c r="K72" s="17">
        <v>4.5289759635925302</v>
      </c>
      <c r="L72" s="17">
        <v>2.77971315383911</v>
      </c>
      <c r="M72" s="17">
        <v>3.0760967731475799</v>
      </c>
      <c r="N72" s="1">
        <f t="shared" si="5"/>
        <v>3.6874862313270547</v>
      </c>
      <c r="O72" s="3">
        <f t="shared" si="6"/>
        <v>3.7206279039382899</v>
      </c>
      <c r="P72" s="3">
        <f t="shared" si="7"/>
        <v>0.8879178692806754</v>
      </c>
      <c r="Q72" s="9">
        <v>1.26E-2</v>
      </c>
      <c r="R72" s="9" t="s">
        <v>30</v>
      </c>
      <c r="S72" s="9">
        <v>7.1999999999999998E-3</v>
      </c>
      <c r="T72" s="9" t="s">
        <v>30</v>
      </c>
      <c r="U72" s="9">
        <v>8.9999999999999993E-3</v>
      </c>
      <c r="V72" s="9" t="s">
        <v>30</v>
      </c>
      <c r="W72" s="9" t="s">
        <v>130</v>
      </c>
      <c r="X72" s="1" t="s">
        <v>233</v>
      </c>
      <c r="Y72" s="1">
        <f t="shared" si="8"/>
        <v>1.8955461152727353</v>
      </c>
      <c r="Z72" s="1">
        <f t="shared" si="9"/>
        <v>2.0457574905606752</v>
      </c>
      <c r="AA72" s="9" t="s">
        <v>130</v>
      </c>
      <c r="AB72" s="1" t="s">
        <v>7368</v>
      </c>
      <c r="AC72" s="1" t="s">
        <v>1148</v>
      </c>
    </row>
    <row r="73" spans="1:29" ht="13" x14ac:dyDescent="0.2">
      <c r="A73" s="1" t="s">
        <v>165</v>
      </c>
      <c r="B73" s="1" t="s">
        <v>166</v>
      </c>
      <c r="C73" s="1">
        <v>307</v>
      </c>
      <c r="D73" s="8">
        <v>7.38</v>
      </c>
      <c r="E73" s="8">
        <v>7.81</v>
      </c>
      <c r="F73" s="8">
        <v>24.279999732971199</v>
      </c>
      <c r="G73" s="8">
        <v>12.6399993896484</v>
      </c>
      <c r="H73" s="8">
        <v>6.7529998719692204</v>
      </c>
      <c r="I73" s="2">
        <v>5</v>
      </c>
      <c r="J73" s="17">
        <v>3.1332859992981001</v>
      </c>
      <c r="K73" s="17">
        <v>4.0926070213317898</v>
      </c>
      <c r="L73" s="17">
        <v>3.3113112449646001</v>
      </c>
      <c r="M73" s="17">
        <v>4.2072663307189897</v>
      </c>
      <c r="N73" s="1">
        <f t="shared" si="5"/>
        <v>3.68611764907837</v>
      </c>
      <c r="O73" s="3">
        <f t="shared" si="6"/>
        <v>3.7019591331481951</v>
      </c>
      <c r="P73" s="3">
        <f t="shared" si="7"/>
        <v>0.54250414182572482</v>
      </c>
      <c r="Q73" s="9">
        <v>3.0999999999999999E-3</v>
      </c>
      <c r="R73" s="9" t="s">
        <v>30</v>
      </c>
      <c r="S73" s="9">
        <v>1.6999999999999999E-3</v>
      </c>
      <c r="T73" s="9" t="s">
        <v>30</v>
      </c>
      <c r="U73" s="9">
        <v>2.2000000000000001E-3</v>
      </c>
      <c r="V73" s="9" t="s">
        <v>30</v>
      </c>
      <c r="W73" s="9" t="s">
        <v>130</v>
      </c>
      <c r="X73" s="1" t="s">
        <v>165</v>
      </c>
      <c r="Y73" s="1">
        <f t="shared" si="8"/>
        <v>1.8882889690253799</v>
      </c>
      <c r="Z73" s="1">
        <f t="shared" si="9"/>
        <v>2.6575773191777938</v>
      </c>
      <c r="AA73" s="9" t="s">
        <v>130</v>
      </c>
      <c r="AB73" s="1" t="s">
        <v>7897</v>
      </c>
      <c r="AC73" s="1" t="s">
        <v>1185</v>
      </c>
    </row>
    <row r="74" spans="1:29" ht="13" x14ac:dyDescent="0.2">
      <c r="A74" s="1" t="s">
        <v>159</v>
      </c>
      <c r="B74" s="1" t="s">
        <v>160</v>
      </c>
      <c r="C74" s="1">
        <v>367</v>
      </c>
      <c r="D74" s="8">
        <v>5.16</v>
      </c>
      <c r="E74" s="8">
        <v>6.6</v>
      </c>
      <c r="F74" s="8">
        <v>28.639999032020601</v>
      </c>
      <c r="G74" s="8">
        <v>25</v>
      </c>
      <c r="H74" s="8">
        <v>14.5500004291534</v>
      </c>
      <c r="I74" s="2">
        <v>4</v>
      </c>
      <c r="J74" s="17">
        <v>4.2072658538818404</v>
      </c>
      <c r="K74" s="17">
        <v>4.0926070213317898</v>
      </c>
      <c r="L74" s="17">
        <v>3.2809529304504399</v>
      </c>
      <c r="M74" s="17">
        <v>3.1915378570556601</v>
      </c>
      <c r="N74" s="1">
        <f t="shared" si="5"/>
        <v>3.6930909156799325</v>
      </c>
      <c r="O74" s="3">
        <f t="shared" si="6"/>
        <v>3.6867799758911151</v>
      </c>
      <c r="P74" s="3">
        <f t="shared" si="7"/>
        <v>0.53084906054186431</v>
      </c>
      <c r="Q74" s="9">
        <v>2.8999999999999998E-3</v>
      </c>
      <c r="R74" s="9" t="s">
        <v>30</v>
      </c>
      <c r="S74" s="9">
        <v>1.6000000000000001E-3</v>
      </c>
      <c r="T74" s="9" t="s">
        <v>30</v>
      </c>
      <c r="U74" s="9">
        <v>2E-3</v>
      </c>
      <c r="V74" s="9" t="s">
        <v>30</v>
      </c>
      <c r="W74" s="9" t="s">
        <v>130</v>
      </c>
      <c r="X74" s="1" t="s">
        <v>159</v>
      </c>
      <c r="Y74" s="1">
        <f t="shared" si="8"/>
        <v>1.8823613201034173</v>
      </c>
      <c r="Z74" s="1">
        <f t="shared" si="9"/>
        <v>2.6989700043360187</v>
      </c>
      <c r="AA74" s="9" t="s">
        <v>130</v>
      </c>
      <c r="AB74" s="1" t="s">
        <v>7341</v>
      </c>
      <c r="AC74" s="1" t="s">
        <v>1185</v>
      </c>
    </row>
    <row r="75" spans="1:29" ht="13" x14ac:dyDescent="0.2">
      <c r="A75" s="1" t="s">
        <v>88</v>
      </c>
      <c r="B75" s="1" t="s">
        <v>89</v>
      </c>
      <c r="C75" s="1">
        <v>415</v>
      </c>
      <c r="D75" s="8">
        <v>4.07</v>
      </c>
      <c r="E75" s="8">
        <v>4.12</v>
      </c>
      <c r="F75" s="8">
        <v>36.489999294280999</v>
      </c>
      <c r="G75" s="8">
        <v>36.489999294280999</v>
      </c>
      <c r="H75" s="8">
        <v>8.1079997122287804</v>
      </c>
      <c r="I75" s="2">
        <v>3</v>
      </c>
      <c r="J75" s="17">
        <v>2.18776202201843</v>
      </c>
      <c r="K75" s="17">
        <v>3.4355800151825</v>
      </c>
      <c r="L75" s="17">
        <v>3.9084088802337602</v>
      </c>
      <c r="M75" s="17">
        <v>5.8613815307617196</v>
      </c>
      <c r="N75" s="1">
        <f t="shared" si="5"/>
        <v>3.8482831120491019</v>
      </c>
      <c r="O75" s="3">
        <f t="shared" si="6"/>
        <v>3.6719944477081299</v>
      </c>
      <c r="P75" s="3">
        <f t="shared" si="7"/>
        <v>1.5257604102024005</v>
      </c>
      <c r="Q75" s="9">
        <v>4.4400000000000002E-2</v>
      </c>
      <c r="R75" s="9" t="s">
        <v>30</v>
      </c>
      <c r="S75" s="9">
        <v>2.7400000000000001E-2</v>
      </c>
      <c r="T75" s="9" t="s">
        <v>30</v>
      </c>
      <c r="U75" s="9">
        <v>3.3500000000000002E-2</v>
      </c>
      <c r="V75" s="9" t="s">
        <v>30</v>
      </c>
      <c r="W75" s="9" t="s">
        <v>130</v>
      </c>
      <c r="X75" s="1" t="s">
        <v>88</v>
      </c>
      <c r="Y75" s="1">
        <f t="shared" si="8"/>
        <v>1.8765638773056417</v>
      </c>
      <c r="Z75" s="1">
        <f t="shared" si="9"/>
        <v>1.4749551929631548</v>
      </c>
      <c r="AA75" s="9" t="s">
        <v>130</v>
      </c>
      <c r="AB75" s="1" t="s">
        <v>7457</v>
      </c>
      <c r="AC75" s="1" t="s">
        <v>1810</v>
      </c>
    </row>
    <row r="76" spans="1:29" ht="13" x14ac:dyDescent="0.2">
      <c r="A76" s="1" t="s">
        <v>261</v>
      </c>
      <c r="B76" s="1" t="s">
        <v>262</v>
      </c>
      <c r="C76" s="1">
        <v>310</v>
      </c>
      <c r="D76" s="8">
        <v>7.3</v>
      </c>
      <c r="E76" s="8">
        <v>7.42</v>
      </c>
      <c r="F76" s="8">
        <v>58.780002593994098</v>
      </c>
      <c r="G76" s="8">
        <v>51.150000095367403</v>
      </c>
      <c r="H76" s="8">
        <v>38.170000910759001</v>
      </c>
      <c r="I76" s="2">
        <v>7</v>
      </c>
      <c r="J76" s="17">
        <v>4.9659228324890101</v>
      </c>
      <c r="K76" s="17">
        <v>4.83058786392212</v>
      </c>
      <c r="L76" s="17">
        <v>2.3120648860931401</v>
      </c>
      <c r="M76" s="17">
        <v>2.5118863582611102</v>
      </c>
      <c r="N76" s="1">
        <f t="shared" si="5"/>
        <v>3.6551154851913448</v>
      </c>
      <c r="O76" s="3">
        <f t="shared" si="6"/>
        <v>3.6712371110916151</v>
      </c>
      <c r="P76" s="3">
        <f t="shared" si="7"/>
        <v>1.4388315819080713</v>
      </c>
      <c r="Q76" s="9">
        <v>4.6600000000000003E-2</v>
      </c>
      <c r="R76" s="9" t="s">
        <v>30</v>
      </c>
      <c r="S76" s="9">
        <v>2.7799999999999998E-2</v>
      </c>
      <c r="T76" s="9" t="s">
        <v>30</v>
      </c>
      <c r="U76" s="9">
        <v>3.4500000000000003E-2</v>
      </c>
      <c r="V76" s="9" t="s">
        <v>30</v>
      </c>
      <c r="W76" s="9" t="s">
        <v>130</v>
      </c>
      <c r="X76" s="1" t="s">
        <v>261</v>
      </c>
      <c r="Y76" s="1">
        <f t="shared" si="8"/>
        <v>1.876266295573116</v>
      </c>
      <c r="Z76" s="1">
        <f t="shared" si="9"/>
        <v>1.4621809049267258</v>
      </c>
      <c r="AA76" s="9" t="s">
        <v>130</v>
      </c>
      <c r="AB76" s="1" t="s">
        <v>8180</v>
      </c>
      <c r="AC76" s="1" t="s">
        <v>4833</v>
      </c>
    </row>
    <row r="77" spans="1:29" ht="13" x14ac:dyDescent="0.2">
      <c r="A77" s="1" t="s">
        <v>147</v>
      </c>
      <c r="B77" s="1" t="s">
        <v>148</v>
      </c>
      <c r="C77" s="1">
        <v>181</v>
      </c>
      <c r="D77" s="8">
        <v>13.92</v>
      </c>
      <c r="E77" s="8">
        <v>14.3</v>
      </c>
      <c r="F77" s="8">
        <v>63.029998540878303</v>
      </c>
      <c r="G77" s="8">
        <v>38.029998540878303</v>
      </c>
      <c r="H77" s="8">
        <v>17.610000073909799</v>
      </c>
      <c r="I77" s="2">
        <v>7</v>
      </c>
      <c r="J77" s="17">
        <v>2.6546061038970898</v>
      </c>
      <c r="K77" s="17">
        <v>3.8018939495086701</v>
      </c>
      <c r="L77" s="17">
        <v>3.43557953834534</v>
      </c>
      <c r="M77" s="17">
        <v>4.9203953742981001</v>
      </c>
      <c r="N77" s="1">
        <f t="shared" si="5"/>
        <v>3.7031187415123004</v>
      </c>
      <c r="O77" s="3">
        <f t="shared" si="6"/>
        <v>3.6187367439270051</v>
      </c>
      <c r="P77" s="3">
        <f t="shared" si="7"/>
        <v>0.94206774684043926</v>
      </c>
      <c r="Q77" s="9">
        <v>1.46E-2</v>
      </c>
      <c r="R77" s="9" t="s">
        <v>30</v>
      </c>
      <c r="S77" s="9">
        <v>8.3000000000000001E-3</v>
      </c>
      <c r="T77" s="9" t="s">
        <v>30</v>
      </c>
      <c r="U77" s="9">
        <v>1.0500000000000001E-2</v>
      </c>
      <c r="V77" s="9" t="s">
        <v>30</v>
      </c>
      <c r="W77" s="9" t="s">
        <v>130</v>
      </c>
      <c r="X77" s="1" t="s">
        <v>147</v>
      </c>
      <c r="Y77" s="1">
        <f t="shared" si="8"/>
        <v>1.8554861582643476</v>
      </c>
      <c r="Z77" s="1">
        <f t="shared" si="9"/>
        <v>1.9788107009300619</v>
      </c>
      <c r="AA77" s="9" t="s">
        <v>130</v>
      </c>
      <c r="AB77" s="1" t="s">
        <v>7601</v>
      </c>
      <c r="AC77" s="1" t="s">
        <v>1155</v>
      </c>
    </row>
    <row r="78" spans="1:29" ht="13" x14ac:dyDescent="0.2">
      <c r="A78" s="1" t="s">
        <v>151</v>
      </c>
      <c r="B78" s="1" t="s">
        <v>152</v>
      </c>
      <c r="C78" s="1">
        <v>362</v>
      </c>
      <c r="D78" s="8">
        <v>5.22</v>
      </c>
      <c r="E78" s="8">
        <v>5.35</v>
      </c>
      <c r="F78" s="8">
        <v>84.210002422332806</v>
      </c>
      <c r="G78" s="8">
        <v>61.8399977684021</v>
      </c>
      <c r="H78" s="8">
        <v>52.630001306533799</v>
      </c>
      <c r="I78" s="2">
        <v>4</v>
      </c>
      <c r="J78" s="17">
        <v>3.5974929332733199</v>
      </c>
      <c r="K78" s="17">
        <v>2.83139204978943</v>
      </c>
      <c r="L78" s="17">
        <v>3.87257647514343</v>
      </c>
      <c r="M78" s="17">
        <v>3.1045596599578902</v>
      </c>
      <c r="N78" s="1">
        <f t="shared" si="5"/>
        <v>3.3515052795410174</v>
      </c>
      <c r="O78" s="3">
        <f t="shared" si="6"/>
        <v>3.351026296615605</v>
      </c>
      <c r="P78" s="3">
        <f t="shared" si="7"/>
        <v>0.47029247193250923</v>
      </c>
      <c r="Q78" s="9">
        <v>3.2000000000000002E-3</v>
      </c>
      <c r="R78" s="9" t="s">
        <v>30</v>
      </c>
      <c r="S78" s="9">
        <v>1.6000000000000001E-3</v>
      </c>
      <c r="T78" s="9" t="s">
        <v>30</v>
      </c>
      <c r="U78" s="9">
        <v>2.0999999999999999E-3</v>
      </c>
      <c r="V78" s="9" t="s">
        <v>30</v>
      </c>
      <c r="W78" s="9" t="s">
        <v>130</v>
      </c>
      <c r="X78" s="1" t="s">
        <v>151</v>
      </c>
      <c r="Y78" s="1">
        <f t="shared" si="8"/>
        <v>1.744603007893643</v>
      </c>
      <c r="Z78" s="1">
        <f t="shared" si="9"/>
        <v>2.6777807052660809</v>
      </c>
      <c r="AA78" s="9" t="s">
        <v>130</v>
      </c>
      <c r="AB78" s="1" t="s">
        <v>7769</v>
      </c>
      <c r="AC78" s="1" t="s">
        <v>1140</v>
      </c>
    </row>
    <row r="79" spans="1:29" ht="13" x14ac:dyDescent="0.2">
      <c r="A79" s="1" t="s">
        <v>175</v>
      </c>
      <c r="B79" s="1" t="s">
        <v>176</v>
      </c>
      <c r="C79" s="1">
        <v>100</v>
      </c>
      <c r="D79" s="8">
        <v>22.16</v>
      </c>
      <c r="E79" s="8">
        <v>22.57</v>
      </c>
      <c r="F79" s="8">
        <v>46.119999885559103</v>
      </c>
      <c r="G79" s="8">
        <v>42.8600013256073</v>
      </c>
      <c r="H79" s="8">
        <v>30.610001087188699</v>
      </c>
      <c r="I79" s="2">
        <v>13</v>
      </c>
      <c r="J79" s="17">
        <v>2.44343090057373</v>
      </c>
      <c r="K79" s="17">
        <v>2.93764996528625</v>
      </c>
      <c r="L79" s="17">
        <v>3.1332857608795202</v>
      </c>
      <c r="M79" s="17">
        <v>3.7325015068054199</v>
      </c>
      <c r="N79" s="1">
        <f t="shared" si="5"/>
        <v>3.06171703338623</v>
      </c>
      <c r="O79" s="3">
        <f t="shared" si="6"/>
        <v>3.0354678630828849</v>
      </c>
      <c r="P79" s="3">
        <f t="shared" si="7"/>
        <v>0.53314921987202135</v>
      </c>
      <c r="Q79" s="9">
        <v>7.1000000000000004E-3</v>
      </c>
      <c r="R79" s="9" t="s">
        <v>30</v>
      </c>
      <c r="S79" s="9">
        <v>3.3E-3</v>
      </c>
      <c r="T79" s="9" t="s">
        <v>30</v>
      </c>
      <c r="U79" s="9">
        <v>4.4999999999999997E-3</v>
      </c>
      <c r="V79" s="9" t="s">
        <v>30</v>
      </c>
      <c r="W79" s="9" t="s">
        <v>130</v>
      </c>
      <c r="X79" s="1" t="s">
        <v>175</v>
      </c>
      <c r="Y79" s="1">
        <f t="shared" si="8"/>
        <v>1.6019188992580526</v>
      </c>
      <c r="Z79" s="1">
        <f t="shared" si="9"/>
        <v>2.3467874862246565</v>
      </c>
      <c r="AA79" s="9" t="s">
        <v>130</v>
      </c>
      <c r="AB79" s="1" t="s">
        <v>7692</v>
      </c>
      <c r="AC79" s="1" t="s">
        <v>1155</v>
      </c>
    </row>
    <row r="80" spans="1:29" ht="13" x14ac:dyDescent="0.2">
      <c r="A80" s="1" t="s">
        <v>169</v>
      </c>
      <c r="B80" s="1" t="s">
        <v>170</v>
      </c>
      <c r="C80" s="1">
        <v>543</v>
      </c>
      <c r="D80" s="8">
        <v>1.96</v>
      </c>
      <c r="E80" s="8">
        <v>3.26</v>
      </c>
      <c r="F80" s="8">
        <v>53.729999065399198</v>
      </c>
      <c r="G80" s="8">
        <v>23.880000412464099</v>
      </c>
      <c r="H80" s="8">
        <v>23.880000412464099</v>
      </c>
      <c r="I80" s="2">
        <v>2</v>
      </c>
      <c r="J80" s="17">
        <v>2.1677041053771999</v>
      </c>
      <c r="K80" s="17">
        <v>3.6307799816131601</v>
      </c>
      <c r="L80" s="17">
        <v>2.3550493717193599</v>
      </c>
      <c r="M80" s="17">
        <v>3.9810717105865501</v>
      </c>
      <c r="N80" s="1">
        <f t="shared" si="5"/>
        <v>3.0336512923240675</v>
      </c>
      <c r="O80" s="3">
        <f t="shared" si="6"/>
        <v>2.9929146766662598</v>
      </c>
      <c r="P80" s="3">
        <f t="shared" si="7"/>
        <v>0.9063724800438191</v>
      </c>
      <c r="Q80" s="9">
        <v>3.15E-2</v>
      </c>
      <c r="R80" s="9" t="s">
        <v>30</v>
      </c>
      <c r="S80" s="9">
        <v>1.54E-2</v>
      </c>
      <c r="T80" s="9" t="s">
        <v>30</v>
      </c>
      <c r="U80" s="9">
        <v>2.06E-2</v>
      </c>
      <c r="V80" s="9" t="s">
        <v>30</v>
      </c>
      <c r="W80" s="9" t="s">
        <v>130</v>
      </c>
      <c r="X80" s="1" t="s">
        <v>169</v>
      </c>
      <c r="Y80" s="1">
        <f t="shared" si="8"/>
        <v>1.5815511504347195</v>
      </c>
      <c r="Z80" s="1">
        <f t="shared" si="9"/>
        <v>1.6861327796308465</v>
      </c>
      <c r="AA80" s="9" t="s">
        <v>130</v>
      </c>
      <c r="AB80" s="1" t="s">
        <v>8213</v>
      </c>
      <c r="AC80" s="1" t="s">
        <v>1140</v>
      </c>
    </row>
    <row r="81" spans="1:29" ht="13" x14ac:dyDescent="0.2">
      <c r="A81" s="1" t="s">
        <v>161</v>
      </c>
      <c r="B81" s="1" t="s">
        <v>162</v>
      </c>
      <c r="C81" s="1">
        <v>216</v>
      </c>
      <c r="D81" s="8">
        <v>11.86</v>
      </c>
      <c r="E81" s="8">
        <v>11.89</v>
      </c>
      <c r="F81" s="8">
        <v>58.539998531341602</v>
      </c>
      <c r="G81" s="8">
        <v>32.929998636245699</v>
      </c>
      <c r="H81" s="8">
        <v>32.929998636245699</v>
      </c>
      <c r="I81" s="2">
        <v>8</v>
      </c>
      <c r="J81" s="17">
        <v>2.7289779186248802</v>
      </c>
      <c r="K81" s="17">
        <v>2.2490549087524401</v>
      </c>
      <c r="L81" s="17">
        <v>3.2809529304504399</v>
      </c>
      <c r="M81" s="17">
        <v>3.1332857608795202</v>
      </c>
      <c r="N81" s="1">
        <f t="shared" si="5"/>
        <v>2.8480678796768202</v>
      </c>
      <c r="O81" s="3">
        <f t="shared" si="6"/>
        <v>2.9311318397521999</v>
      </c>
      <c r="P81" s="3">
        <f t="shared" si="7"/>
        <v>0.46250681620204087</v>
      </c>
      <c r="Q81" s="9">
        <v>6.7999999999999996E-3</v>
      </c>
      <c r="R81" s="9" t="s">
        <v>30</v>
      </c>
      <c r="S81" s="9">
        <v>2.8999999999999998E-3</v>
      </c>
      <c r="T81" s="9" t="s">
        <v>30</v>
      </c>
      <c r="U81" s="9">
        <v>4.1000000000000003E-3</v>
      </c>
      <c r="V81" s="9" t="s">
        <v>30</v>
      </c>
      <c r="W81" s="9" t="s">
        <v>130</v>
      </c>
      <c r="X81" s="1" t="s">
        <v>161</v>
      </c>
      <c r="Y81" s="1">
        <f t="shared" si="8"/>
        <v>1.5514578606507943</v>
      </c>
      <c r="Z81" s="1">
        <f t="shared" si="9"/>
        <v>2.3872161432802645</v>
      </c>
      <c r="AA81" s="9" t="s">
        <v>130</v>
      </c>
      <c r="AB81" s="1" t="s">
        <v>7940</v>
      </c>
      <c r="AC81" s="1" t="s">
        <v>1194</v>
      </c>
    </row>
    <row r="82" spans="1:29" ht="13" x14ac:dyDescent="0.2">
      <c r="A82" s="1" t="s">
        <v>181</v>
      </c>
      <c r="B82" s="1" t="s">
        <v>182</v>
      </c>
      <c r="C82" s="1">
        <v>127</v>
      </c>
      <c r="D82" s="8">
        <v>17.559999999999999</v>
      </c>
      <c r="E82" s="8">
        <v>17.71</v>
      </c>
      <c r="F82" s="8">
        <v>62.669998407363899</v>
      </c>
      <c r="G82" s="8">
        <v>45.620000362396198</v>
      </c>
      <c r="H82" s="8">
        <v>37.329998612403898</v>
      </c>
      <c r="I82" s="2">
        <v>12</v>
      </c>
      <c r="J82" s="17">
        <v>2.3988330364227299</v>
      </c>
      <c r="K82" s="17">
        <v>3.9810719490051301</v>
      </c>
      <c r="L82" s="17">
        <v>1.9230917692184399</v>
      </c>
      <c r="M82" s="17">
        <v>3.2809529304504399</v>
      </c>
      <c r="N82" s="1">
        <f t="shared" si="5"/>
        <v>2.8959874212741847</v>
      </c>
      <c r="O82" s="3">
        <f t="shared" si="6"/>
        <v>2.8398929834365849</v>
      </c>
      <c r="P82" s="3">
        <f t="shared" si="7"/>
        <v>0.91638698298306853</v>
      </c>
      <c r="Q82" s="9">
        <v>0.04</v>
      </c>
      <c r="R82" s="9" t="s">
        <v>30</v>
      </c>
      <c r="S82" s="9">
        <v>1.8800000000000001E-2</v>
      </c>
      <c r="T82" s="9" t="s">
        <v>30</v>
      </c>
      <c r="U82" s="9">
        <v>2.5600000000000001E-2</v>
      </c>
      <c r="V82" s="9" t="s">
        <v>30</v>
      </c>
      <c r="W82" s="9" t="s">
        <v>130</v>
      </c>
      <c r="X82" s="1" t="s">
        <v>181</v>
      </c>
      <c r="Y82" s="1">
        <f t="shared" si="8"/>
        <v>1.5058365652319641</v>
      </c>
      <c r="Z82" s="1">
        <f t="shared" si="9"/>
        <v>1.5917600346881504</v>
      </c>
      <c r="AA82" s="9" t="s">
        <v>130</v>
      </c>
      <c r="AB82" s="1" t="s">
        <v>8109</v>
      </c>
      <c r="AC82" s="1" t="s">
        <v>1213</v>
      </c>
    </row>
    <row r="83" spans="1:29" ht="13" x14ac:dyDescent="0.2">
      <c r="A83" s="1" t="s">
        <v>341</v>
      </c>
      <c r="B83" s="1" t="s">
        <v>342</v>
      </c>
      <c r="C83" s="1">
        <v>408</v>
      </c>
      <c r="D83" s="8">
        <v>4.1399999999999997</v>
      </c>
      <c r="E83" s="8">
        <v>4.3</v>
      </c>
      <c r="F83" s="8">
        <v>35.710000991821303</v>
      </c>
      <c r="G83" s="8">
        <v>19.640000164508798</v>
      </c>
      <c r="H83" s="8">
        <v>10.710000246763199</v>
      </c>
      <c r="I83" s="2">
        <v>2</v>
      </c>
      <c r="J83" s="17">
        <v>2.5585858821868901</v>
      </c>
      <c r="K83" s="17">
        <v>2.18776202201843</v>
      </c>
      <c r="L83" s="17">
        <v>3.3728730678558398</v>
      </c>
      <c r="M83" s="17">
        <v>2.7542285919189502</v>
      </c>
      <c r="N83" s="1">
        <f t="shared" si="5"/>
        <v>2.7183623909950279</v>
      </c>
      <c r="O83" s="3">
        <f t="shared" si="6"/>
        <v>2.6564072370529201</v>
      </c>
      <c r="P83" s="3">
        <f t="shared" si="7"/>
        <v>0.4955589083107822</v>
      </c>
      <c r="Q83" s="9">
        <v>1.06E-2</v>
      </c>
      <c r="R83" s="9" t="s">
        <v>30</v>
      </c>
      <c r="S83" s="9">
        <v>4.3E-3</v>
      </c>
      <c r="T83" s="9" t="s">
        <v>30</v>
      </c>
      <c r="U83" s="9">
        <v>6.1000000000000004E-3</v>
      </c>
      <c r="V83" s="9" t="s">
        <v>30</v>
      </c>
      <c r="W83" s="9" t="s">
        <v>130</v>
      </c>
      <c r="X83" s="1" t="s">
        <v>341</v>
      </c>
      <c r="Y83" s="1">
        <f t="shared" si="8"/>
        <v>1.4094763341245984</v>
      </c>
      <c r="Z83" s="1">
        <f t="shared" si="9"/>
        <v>2.2146701649892329</v>
      </c>
      <c r="AA83" s="9" t="s">
        <v>130</v>
      </c>
      <c r="AB83" s="1" t="s">
        <v>8087</v>
      </c>
      <c r="AC83" s="1" t="s">
        <v>1140</v>
      </c>
    </row>
    <row r="84" spans="1:29" ht="13" x14ac:dyDescent="0.2">
      <c r="A84" s="1" t="s">
        <v>185</v>
      </c>
      <c r="B84" s="1" t="s">
        <v>186</v>
      </c>
      <c r="C84" s="1">
        <v>115</v>
      </c>
      <c r="D84" s="8">
        <v>18.57</v>
      </c>
      <c r="E84" s="8">
        <v>18.64</v>
      </c>
      <c r="F84" s="8">
        <v>80.000001192092896</v>
      </c>
      <c r="G84" s="8">
        <v>69.999998807907104</v>
      </c>
      <c r="H84" s="8">
        <v>65.329998731613202</v>
      </c>
      <c r="I84" s="2">
        <v>14</v>
      </c>
      <c r="J84" s="17">
        <v>2.4660389423370401</v>
      </c>
      <c r="K84" s="17">
        <v>2.3988330364227299</v>
      </c>
      <c r="L84" s="17">
        <v>2.3988330364227299</v>
      </c>
      <c r="M84" s="17">
        <v>2.4888572692871098</v>
      </c>
      <c r="N84" s="1">
        <f t="shared" si="5"/>
        <v>2.4381405711174025</v>
      </c>
      <c r="O84" s="3">
        <f t="shared" si="6"/>
        <v>2.432435989379885</v>
      </c>
      <c r="P84" s="3">
        <f t="shared" si="7"/>
        <v>4.6334534124098242E-2</v>
      </c>
      <c r="Q84" s="9" t="s">
        <v>29</v>
      </c>
      <c r="R84" s="9" t="s">
        <v>30</v>
      </c>
      <c r="S84" s="9" t="s">
        <v>29</v>
      </c>
      <c r="T84" s="9" t="s">
        <v>30</v>
      </c>
      <c r="U84" s="9">
        <v>1E-4</v>
      </c>
      <c r="V84" s="9" t="s">
        <v>30</v>
      </c>
      <c r="W84" s="9" t="s">
        <v>130</v>
      </c>
      <c r="X84" s="1" t="s">
        <v>185</v>
      </c>
      <c r="Y84" s="1">
        <f t="shared" si="8"/>
        <v>1.2824018403530344</v>
      </c>
      <c r="Z84" s="1">
        <f t="shared" si="9"/>
        <v>4</v>
      </c>
      <c r="AA84" s="9" t="s">
        <v>130</v>
      </c>
      <c r="AB84" s="1" t="s">
        <v>8243</v>
      </c>
      <c r="AC84" s="1" t="s">
        <v>1624</v>
      </c>
    </row>
    <row r="85" spans="1:29" ht="13" x14ac:dyDescent="0.2">
      <c r="A85" s="1" t="s">
        <v>163</v>
      </c>
      <c r="B85" s="1" t="s">
        <v>164</v>
      </c>
      <c r="C85" s="1">
        <v>269</v>
      </c>
      <c r="D85" s="8">
        <v>9.2899999999999991</v>
      </c>
      <c r="E85" s="8">
        <v>9.4700000000000006</v>
      </c>
      <c r="F85" s="8">
        <v>55.3200006484985</v>
      </c>
      <c r="G85" s="8">
        <v>24.469999969005599</v>
      </c>
      <c r="H85" s="8">
        <v>17.5500005483627</v>
      </c>
      <c r="I85" s="2">
        <v>8</v>
      </c>
      <c r="J85" s="17">
        <v>2.0511620044708301</v>
      </c>
      <c r="K85" s="17">
        <v>2.0892961025238002</v>
      </c>
      <c r="L85" s="17">
        <v>2.70395827293396</v>
      </c>
      <c r="M85" s="17">
        <v>2.8840315341949498</v>
      </c>
      <c r="N85" s="1">
        <f t="shared" si="5"/>
        <v>2.4321119785308851</v>
      </c>
      <c r="O85" s="3">
        <f t="shared" si="6"/>
        <v>2.3966271877288801</v>
      </c>
      <c r="P85" s="3">
        <f t="shared" si="7"/>
        <v>0.42456931124421143</v>
      </c>
      <c r="Q85" s="9">
        <v>1.29E-2</v>
      </c>
      <c r="R85" s="9" t="s">
        <v>30</v>
      </c>
      <c r="S85" s="9">
        <v>4.3E-3</v>
      </c>
      <c r="T85" s="9" t="s">
        <v>30</v>
      </c>
      <c r="U85" s="9">
        <v>6.7000000000000002E-3</v>
      </c>
      <c r="V85" s="9" t="s">
        <v>30</v>
      </c>
      <c r="W85" s="9" t="s">
        <v>130</v>
      </c>
      <c r="X85" s="1" t="s">
        <v>163</v>
      </c>
      <c r="Y85" s="1">
        <f t="shared" si="8"/>
        <v>1.2610055050462519</v>
      </c>
      <c r="Z85" s="1">
        <f t="shared" si="9"/>
        <v>2.1739251972991736</v>
      </c>
      <c r="AA85" s="9" t="s">
        <v>130</v>
      </c>
      <c r="AB85" s="1" t="s">
        <v>7318</v>
      </c>
      <c r="AC85" s="1" t="s">
        <v>1140</v>
      </c>
    </row>
    <row r="86" spans="1:29" ht="13" x14ac:dyDescent="0.2">
      <c r="A86" s="1" t="s">
        <v>173</v>
      </c>
      <c r="B86" s="1" t="s">
        <v>174</v>
      </c>
      <c r="C86" s="1">
        <v>145</v>
      </c>
      <c r="D86" s="8">
        <v>16.149999999999999</v>
      </c>
      <c r="E86" s="8">
        <v>16.52</v>
      </c>
      <c r="F86" s="8">
        <v>77.649998664856</v>
      </c>
      <c r="G86" s="8">
        <v>56.819999217987103</v>
      </c>
      <c r="H86" s="8">
        <v>40.149998664856</v>
      </c>
      <c r="I86" s="2">
        <v>12</v>
      </c>
      <c r="J86" s="17">
        <v>2.0137240886688201</v>
      </c>
      <c r="K86" s="17">
        <v>3.1915380954742401</v>
      </c>
      <c r="L86" s="17">
        <v>2.0137243270874001</v>
      </c>
      <c r="M86" s="17">
        <v>2.7289776802063002</v>
      </c>
      <c r="N86" s="1">
        <f t="shared" si="5"/>
        <v>2.4869910478591901</v>
      </c>
      <c r="O86" s="3">
        <f t="shared" si="6"/>
        <v>2.3713510036468501</v>
      </c>
      <c r="P86" s="3">
        <f t="shared" si="7"/>
        <v>0.57818886077969378</v>
      </c>
      <c r="Q86" s="9">
        <v>2.6200000000000001E-2</v>
      </c>
      <c r="R86" s="9" t="s">
        <v>30</v>
      </c>
      <c r="S86" s="9">
        <v>9.4999999999999998E-3</v>
      </c>
      <c r="T86" s="9" t="s">
        <v>30</v>
      </c>
      <c r="U86" s="9">
        <v>1.4200000000000001E-2</v>
      </c>
      <c r="V86" s="9" t="s">
        <v>30</v>
      </c>
      <c r="W86" s="9" t="s">
        <v>130</v>
      </c>
      <c r="X86" s="1" t="s">
        <v>173</v>
      </c>
      <c r="Y86" s="1">
        <f t="shared" si="8"/>
        <v>1.2457092240772718</v>
      </c>
      <c r="Z86" s="1">
        <f t="shared" si="9"/>
        <v>1.8477116556169435</v>
      </c>
      <c r="AA86" s="9" t="s">
        <v>130</v>
      </c>
      <c r="AB86" s="1" t="s">
        <v>7601</v>
      </c>
      <c r="AC86" s="1" t="s">
        <v>1155</v>
      </c>
    </row>
    <row r="87" spans="1:29" ht="13" x14ac:dyDescent="0.2">
      <c r="A87" s="1" t="s">
        <v>329</v>
      </c>
      <c r="B87" s="1" t="s">
        <v>330</v>
      </c>
      <c r="C87" s="1">
        <v>164</v>
      </c>
      <c r="D87" s="8">
        <v>15.1</v>
      </c>
      <c r="E87" s="8">
        <v>15.42</v>
      </c>
      <c r="F87" s="8">
        <v>44.310000538826003</v>
      </c>
      <c r="G87" s="8">
        <v>24.500000476837201</v>
      </c>
      <c r="H87" s="8">
        <v>19.059999287128399</v>
      </c>
      <c r="I87" s="2">
        <v>9</v>
      </c>
      <c r="J87" s="17">
        <v>1.8879909515380899</v>
      </c>
      <c r="K87" s="17">
        <v>2.3334579467773402</v>
      </c>
      <c r="L87" s="17">
        <v>1.70608234405518</v>
      </c>
      <c r="M87" s="17">
        <v>2.1677041053771999</v>
      </c>
      <c r="N87" s="1">
        <f t="shared" si="5"/>
        <v>2.0238088369369525</v>
      </c>
      <c r="O87" s="3">
        <f t="shared" si="6"/>
        <v>2.0278475284576452</v>
      </c>
      <c r="P87" s="3">
        <f t="shared" si="7"/>
        <v>0.28046689749868081</v>
      </c>
      <c r="Q87" s="9">
        <v>1.41E-2</v>
      </c>
      <c r="R87" s="9" t="s">
        <v>30</v>
      </c>
      <c r="S87" s="9">
        <v>2.8999999999999998E-3</v>
      </c>
      <c r="T87" s="9" t="s">
        <v>30</v>
      </c>
      <c r="U87" s="9">
        <v>5.3E-3</v>
      </c>
      <c r="V87" s="9" t="s">
        <v>30</v>
      </c>
      <c r="W87" s="9" t="s">
        <v>130</v>
      </c>
      <c r="X87" s="1" t="s">
        <v>329</v>
      </c>
      <c r="Y87" s="1">
        <f t="shared" si="8"/>
        <v>1.0199491818247501</v>
      </c>
      <c r="Z87" s="1">
        <f t="shared" si="9"/>
        <v>2.2757241303992108</v>
      </c>
      <c r="AA87" s="9" t="s">
        <v>130</v>
      </c>
      <c r="AB87" s="1" t="s">
        <v>8242</v>
      </c>
      <c r="AC87" s="1" t="s">
        <v>1155</v>
      </c>
    </row>
    <row r="88" spans="1:29" ht="13" x14ac:dyDescent="0.2">
      <c r="A88" s="1" t="s">
        <v>461</v>
      </c>
      <c r="B88" s="1" t="s">
        <v>462</v>
      </c>
      <c r="C88" s="1">
        <v>270</v>
      </c>
      <c r="D88" s="8">
        <v>9.24</v>
      </c>
      <c r="E88" s="8">
        <v>10.9</v>
      </c>
      <c r="F88" s="8">
        <v>40.239998698234601</v>
      </c>
      <c r="G88" s="8">
        <v>25.529998540878299</v>
      </c>
      <c r="H88" s="8">
        <v>15.6200006604195</v>
      </c>
      <c r="I88" s="2">
        <v>11</v>
      </c>
      <c r="J88" s="17">
        <v>1.85353195667267</v>
      </c>
      <c r="K88" s="17">
        <v>2.44343090057373</v>
      </c>
      <c r="L88" s="17">
        <v>1.5417004823684699</v>
      </c>
      <c r="M88" s="17">
        <v>2.1677041053771999</v>
      </c>
      <c r="N88" s="1">
        <f t="shared" si="5"/>
        <v>2.0015918612480172</v>
      </c>
      <c r="O88" s="3">
        <f t="shared" si="6"/>
        <v>2.0106180310249351</v>
      </c>
      <c r="P88" s="3">
        <f t="shared" si="7"/>
        <v>0.38997300335300922</v>
      </c>
      <c r="Q88" s="9">
        <v>3.6799999999999999E-2</v>
      </c>
      <c r="R88" s="9" t="s">
        <v>30</v>
      </c>
      <c r="S88" s="9">
        <v>8.0000000000000002E-3</v>
      </c>
      <c r="T88" s="9" t="s">
        <v>30</v>
      </c>
      <c r="U88" s="9">
        <v>1.43E-2</v>
      </c>
      <c r="V88" s="9" t="s">
        <v>30</v>
      </c>
      <c r="W88" s="9" t="s">
        <v>130</v>
      </c>
      <c r="X88" s="1" t="s">
        <v>461</v>
      </c>
      <c r="Y88" s="1">
        <f t="shared" si="8"/>
        <v>1.0076390303815561</v>
      </c>
      <c r="Z88" s="1">
        <f t="shared" si="9"/>
        <v>1.8446639625349381</v>
      </c>
      <c r="AA88" s="9" t="s">
        <v>130</v>
      </c>
      <c r="AB88" s="1" t="s">
        <v>8123</v>
      </c>
      <c r="AC88" s="1" t="s">
        <v>1220</v>
      </c>
    </row>
    <row r="89" spans="1:29" ht="13" x14ac:dyDescent="0.2">
      <c r="A89" s="1" t="s">
        <v>171</v>
      </c>
      <c r="B89" s="1" t="s">
        <v>172</v>
      </c>
      <c r="C89" s="1">
        <v>501</v>
      </c>
      <c r="D89" s="8">
        <v>2.15</v>
      </c>
      <c r="E89" s="8">
        <v>2.2599999999999998</v>
      </c>
      <c r="F89" s="8">
        <v>35.620000958442702</v>
      </c>
      <c r="G89" s="8">
        <v>35.620000958442702</v>
      </c>
      <c r="H89" s="8">
        <v>31.510001420974699</v>
      </c>
      <c r="I89" s="2">
        <v>5</v>
      </c>
      <c r="J89" s="17">
        <v>1.9408860206603999</v>
      </c>
      <c r="K89" s="17">
        <v>2.2908680438995401</v>
      </c>
      <c r="L89" s="17">
        <v>1.72186863422394</v>
      </c>
      <c r="M89" s="17">
        <v>2.0323569774627699</v>
      </c>
      <c r="N89" s="1">
        <f t="shared" si="5"/>
        <v>1.9964949190616625</v>
      </c>
      <c r="O89" s="3">
        <f t="shared" si="6"/>
        <v>1.9866214990615849</v>
      </c>
      <c r="P89" s="3">
        <f t="shared" si="7"/>
        <v>0.23555152993542025</v>
      </c>
      <c r="Q89" s="9">
        <v>9.7000000000000003E-3</v>
      </c>
      <c r="R89" s="9" t="s">
        <v>30</v>
      </c>
      <c r="S89" s="9">
        <v>1.9E-3</v>
      </c>
      <c r="T89" s="9" t="s">
        <v>30</v>
      </c>
      <c r="U89" s="9">
        <v>3.5000000000000001E-3</v>
      </c>
      <c r="V89" s="9" t="s">
        <v>30</v>
      </c>
      <c r="W89" s="9" t="s">
        <v>130</v>
      </c>
      <c r="X89" s="1" t="s">
        <v>171</v>
      </c>
      <c r="Y89" s="1">
        <f t="shared" si="8"/>
        <v>0.9903170293854292</v>
      </c>
      <c r="Z89" s="1">
        <f t="shared" si="9"/>
        <v>2.4559319556497243</v>
      </c>
      <c r="AA89" s="9" t="s">
        <v>130</v>
      </c>
      <c r="AB89" s="1" t="s">
        <v>7312</v>
      </c>
      <c r="AC89" s="1" t="s">
        <v>1140</v>
      </c>
    </row>
    <row r="90" spans="1:29" ht="13" x14ac:dyDescent="0.2">
      <c r="A90" s="1" t="s">
        <v>195</v>
      </c>
      <c r="B90" s="1" t="s">
        <v>196</v>
      </c>
      <c r="C90" s="1">
        <v>282</v>
      </c>
      <c r="D90" s="8">
        <v>8.49</v>
      </c>
      <c r="E90" s="8">
        <v>10.93</v>
      </c>
      <c r="F90" s="8">
        <v>41.6999995708466</v>
      </c>
      <c r="G90" s="8">
        <v>20.2399998903275</v>
      </c>
      <c r="H90" s="8">
        <v>14.5699992775917</v>
      </c>
      <c r="I90" s="2">
        <v>6</v>
      </c>
      <c r="J90" s="17">
        <v>2.2908680438995401</v>
      </c>
      <c r="K90" s="17">
        <v>1.8879909515380899</v>
      </c>
      <c r="L90" s="17">
        <v>2.0323569774627699</v>
      </c>
      <c r="M90" s="17">
        <v>1.80301773548126</v>
      </c>
      <c r="N90" s="1">
        <f t="shared" si="5"/>
        <v>2.003558427095415</v>
      </c>
      <c r="O90" s="3">
        <f t="shared" si="6"/>
        <v>1.9601739645004299</v>
      </c>
      <c r="P90" s="3">
        <f t="shared" si="7"/>
        <v>0.21365750069614597</v>
      </c>
      <c r="Q90" s="9">
        <v>7.1000000000000004E-3</v>
      </c>
      <c r="R90" s="9" t="s">
        <v>30</v>
      </c>
      <c r="S90" s="9">
        <v>1.4E-3</v>
      </c>
      <c r="T90" s="9" t="s">
        <v>30</v>
      </c>
      <c r="U90" s="9">
        <v>2.5999999999999999E-3</v>
      </c>
      <c r="V90" s="9" t="s">
        <v>30</v>
      </c>
      <c r="W90" s="9" t="s">
        <v>130</v>
      </c>
      <c r="X90" s="1" t="s">
        <v>195</v>
      </c>
      <c r="Y90" s="1">
        <f t="shared" si="8"/>
        <v>0.97098169851632798</v>
      </c>
      <c r="Z90" s="1">
        <f t="shared" si="9"/>
        <v>2.5850266520291822</v>
      </c>
      <c r="AA90" s="9" t="s">
        <v>130</v>
      </c>
      <c r="AB90" s="1" t="s">
        <v>7349</v>
      </c>
      <c r="AC90" s="1" t="s">
        <v>1155</v>
      </c>
    </row>
    <row r="91" spans="1:29" ht="13" x14ac:dyDescent="0.2">
      <c r="A91" s="1" t="s">
        <v>315</v>
      </c>
      <c r="B91" s="1" t="s">
        <v>316</v>
      </c>
      <c r="C91" s="1">
        <v>385</v>
      </c>
      <c r="D91" s="8">
        <v>4.7</v>
      </c>
      <c r="E91" s="8">
        <v>5.93</v>
      </c>
      <c r="F91" s="8">
        <v>42.250001430511503</v>
      </c>
      <c r="G91" s="8">
        <v>21.279999613761898</v>
      </c>
      <c r="H91" s="8">
        <v>9.1190002858638799</v>
      </c>
      <c r="I91" s="2">
        <v>4</v>
      </c>
      <c r="J91" s="17">
        <v>1.90546095371246</v>
      </c>
      <c r="K91" s="17">
        <v>1.5417000055313099</v>
      </c>
      <c r="L91" s="17">
        <v>2.26986479759216</v>
      </c>
      <c r="M91" s="17">
        <v>1.8535315990448</v>
      </c>
      <c r="N91" s="1">
        <f t="shared" si="5"/>
        <v>1.8926393389701825</v>
      </c>
      <c r="O91" s="3">
        <f t="shared" si="6"/>
        <v>1.87949627637863</v>
      </c>
      <c r="P91" s="3">
        <f t="shared" si="7"/>
        <v>0.2984131763812003</v>
      </c>
      <c r="Q91" s="9">
        <v>2.8500000000000001E-2</v>
      </c>
      <c r="R91" s="9" t="s">
        <v>30</v>
      </c>
      <c r="S91" s="9">
        <v>4.8999999999999998E-3</v>
      </c>
      <c r="T91" s="9" t="s">
        <v>30</v>
      </c>
      <c r="U91" s="9">
        <v>9.2999999999999992E-3</v>
      </c>
      <c r="V91" s="9" t="s">
        <v>30</v>
      </c>
      <c r="W91" s="9" t="s">
        <v>130</v>
      </c>
      <c r="X91" s="1" t="s">
        <v>315</v>
      </c>
      <c r="Y91" s="1">
        <f t="shared" si="8"/>
        <v>0.91034605714448069</v>
      </c>
      <c r="Z91" s="1">
        <f t="shared" si="9"/>
        <v>2.0315170514460648</v>
      </c>
      <c r="AA91" s="9" t="s">
        <v>130</v>
      </c>
      <c r="AB91" s="1" t="s">
        <v>7951</v>
      </c>
      <c r="AC91" s="1" t="s">
        <v>1231</v>
      </c>
    </row>
    <row r="92" spans="1:29" ht="13" x14ac:dyDescent="0.2">
      <c r="A92" s="1" t="s">
        <v>191</v>
      </c>
      <c r="B92" s="1" t="s">
        <v>192</v>
      </c>
      <c r="C92" s="1">
        <v>356</v>
      </c>
      <c r="D92" s="8">
        <v>5.47</v>
      </c>
      <c r="E92" s="8">
        <v>5.76</v>
      </c>
      <c r="F92" s="8">
        <v>53.420001268386798</v>
      </c>
      <c r="G92" s="8">
        <v>36.989998817443798</v>
      </c>
      <c r="H92" s="8">
        <v>24.660000205039999</v>
      </c>
      <c r="I92" s="2">
        <v>6</v>
      </c>
      <c r="J92" s="17">
        <v>1.7378009557723999</v>
      </c>
      <c r="K92" s="17">
        <v>1.5417000055313099</v>
      </c>
      <c r="L92" s="17">
        <v>1.95884466171265</v>
      </c>
      <c r="M92" s="17">
        <v>1.7538805007934599</v>
      </c>
      <c r="N92" s="1">
        <f t="shared" si="5"/>
        <v>1.7480565309524549</v>
      </c>
      <c r="O92" s="3">
        <f t="shared" si="6"/>
        <v>1.7458407282829298</v>
      </c>
      <c r="P92" s="3">
        <f t="shared" si="7"/>
        <v>0.17044426958221806</v>
      </c>
      <c r="Q92" s="9">
        <v>1.34E-2</v>
      </c>
      <c r="R92" s="9" t="s">
        <v>30</v>
      </c>
      <c r="S92" s="9">
        <v>1.4E-3</v>
      </c>
      <c r="T92" s="9" t="s">
        <v>30</v>
      </c>
      <c r="U92" s="9">
        <v>3.0999999999999999E-3</v>
      </c>
      <c r="V92" s="9" t="s">
        <v>30</v>
      </c>
      <c r="W92" s="9" t="s">
        <v>130</v>
      </c>
      <c r="X92" s="1" t="s">
        <v>191</v>
      </c>
      <c r="Y92" s="1">
        <f t="shared" si="8"/>
        <v>0.80392194900320479</v>
      </c>
      <c r="Z92" s="1">
        <f t="shared" si="9"/>
        <v>2.5086383061657274</v>
      </c>
      <c r="AA92" s="9" t="s">
        <v>130</v>
      </c>
      <c r="AB92" s="1" t="s">
        <v>7312</v>
      </c>
      <c r="AC92" s="1" t="s">
        <v>1140</v>
      </c>
    </row>
    <row r="93" spans="1:29" ht="13" x14ac:dyDescent="0.2">
      <c r="A93" s="1" t="s">
        <v>285</v>
      </c>
      <c r="B93" s="1" t="s">
        <v>286</v>
      </c>
      <c r="C93" s="1">
        <v>259</v>
      </c>
      <c r="D93" s="8">
        <v>9.77</v>
      </c>
      <c r="E93" s="8">
        <v>10.74</v>
      </c>
      <c r="F93" s="8">
        <v>91.670000553131104</v>
      </c>
      <c r="G93" s="8">
        <v>81.669998168945298</v>
      </c>
      <c r="H93" s="8">
        <v>66.670000553131104</v>
      </c>
      <c r="I93" s="2">
        <v>10</v>
      </c>
      <c r="J93" s="17">
        <v>1.4859360456466699</v>
      </c>
      <c r="K93" s="17">
        <v>1.5848929882049601</v>
      </c>
      <c r="L93" s="17">
        <v>1.87068212032318</v>
      </c>
      <c r="M93" s="17">
        <v>1.95884466171265</v>
      </c>
      <c r="N93" s="1">
        <f t="shared" si="5"/>
        <v>1.725088953971865</v>
      </c>
      <c r="O93" s="3">
        <f t="shared" si="6"/>
        <v>1.7277875542640699</v>
      </c>
      <c r="P93" s="3">
        <f t="shared" si="7"/>
        <v>0.22560150957481961</v>
      </c>
      <c r="Q93" s="9">
        <v>3.27E-2</v>
      </c>
      <c r="R93" s="9" t="s">
        <v>30</v>
      </c>
      <c r="S93" s="9">
        <v>3.5000000000000001E-3</v>
      </c>
      <c r="T93" s="9" t="s">
        <v>30</v>
      </c>
      <c r="U93" s="9">
        <v>7.6E-3</v>
      </c>
      <c r="V93" s="9" t="s">
        <v>30</v>
      </c>
      <c r="W93" s="9" t="s">
        <v>130</v>
      </c>
      <c r="X93" s="1" t="s">
        <v>285</v>
      </c>
      <c r="Y93" s="1">
        <f t="shared" si="8"/>
        <v>0.78892583714726094</v>
      </c>
      <c r="Z93" s="1">
        <f t="shared" si="9"/>
        <v>2.1191864077192086</v>
      </c>
      <c r="AA93" s="9" t="s">
        <v>130</v>
      </c>
      <c r="AB93" s="1" t="s">
        <v>7372</v>
      </c>
      <c r="AC93" s="1" t="s">
        <v>1148</v>
      </c>
    </row>
    <row r="94" spans="1:29" ht="13" x14ac:dyDescent="0.2">
      <c r="A94" s="1" t="s">
        <v>667</v>
      </c>
      <c r="B94" s="1" t="s">
        <v>668</v>
      </c>
      <c r="C94" s="1">
        <v>113</v>
      </c>
      <c r="D94" s="8">
        <v>18.78</v>
      </c>
      <c r="E94" s="8">
        <v>20.09</v>
      </c>
      <c r="F94" s="8">
        <v>52.399998903274501</v>
      </c>
      <c r="G94" s="8">
        <v>39.730000495910602</v>
      </c>
      <c r="H94" s="8">
        <v>35.269999504089398</v>
      </c>
      <c r="I94" s="2">
        <v>19</v>
      </c>
      <c r="J94" s="17">
        <v>1.5848929882049601</v>
      </c>
      <c r="K94" s="17">
        <v>1.4588140249252299</v>
      </c>
      <c r="L94" s="17">
        <v>1.9230917692184399</v>
      </c>
      <c r="M94" s="17">
        <v>1.77010893821716</v>
      </c>
      <c r="N94" s="1">
        <f t="shared" si="5"/>
        <v>1.6842269301414472</v>
      </c>
      <c r="O94" s="3">
        <f t="shared" si="6"/>
        <v>1.67750096321106</v>
      </c>
      <c r="P94" s="3">
        <f t="shared" si="7"/>
        <v>0.20421421801387526</v>
      </c>
      <c r="Q94" s="9">
        <v>3.2800000000000003E-2</v>
      </c>
      <c r="R94" s="9" t="s">
        <v>30</v>
      </c>
      <c r="S94" s="9">
        <v>2.8999999999999998E-3</v>
      </c>
      <c r="T94" s="9" t="s">
        <v>30</v>
      </c>
      <c r="U94" s="9">
        <v>6.7999999999999996E-3</v>
      </c>
      <c r="V94" s="9" t="s">
        <v>30</v>
      </c>
      <c r="W94" s="9" t="s">
        <v>130</v>
      </c>
      <c r="X94" s="1" t="s">
        <v>667</v>
      </c>
      <c r="Y94" s="1">
        <f t="shared" si="8"/>
        <v>0.74631359481259485</v>
      </c>
      <c r="Z94" s="1">
        <f t="shared" si="9"/>
        <v>2.1674910872937638</v>
      </c>
      <c r="AA94" s="9" t="s">
        <v>130</v>
      </c>
      <c r="AB94" s="1" t="s">
        <v>7704</v>
      </c>
      <c r="AC94" s="1" t="s">
        <v>1213</v>
      </c>
    </row>
    <row r="95" spans="1:29" ht="13" x14ac:dyDescent="0.2">
      <c r="A95" s="1" t="s">
        <v>627</v>
      </c>
      <c r="B95" s="1" t="s">
        <v>628</v>
      </c>
      <c r="C95" s="1">
        <v>382</v>
      </c>
      <c r="D95" s="8">
        <v>4.7300000000000004</v>
      </c>
      <c r="E95" s="8">
        <v>5.6</v>
      </c>
      <c r="F95" s="8">
        <v>43.4199988842011</v>
      </c>
      <c r="G95" s="8">
        <v>43.4199988842011</v>
      </c>
      <c r="H95" s="8">
        <v>43.4199988842011</v>
      </c>
      <c r="I95" s="2">
        <v>5</v>
      </c>
      <c r="J95" s="17">
        <v>1.44544005393982</v>
      </c>
      <c r="K95" s="17">
        <v>1.44544005393982</v>
      </c>
      <c r="L95" s="17">
        <v>1.70608234405518</v>
      </c>
      <c r="M95" s="17">
        <v>1.72186863422394</v>
      </c>
      <c r="N95" s="1">
        <f t="shared" si="5"/>
        <v>1.5797077715396899</v>
      </c>
      <c r="O95" s="3">
        <f t="shared" si="6"/>
        <v>1.5757611989975</v>
      </c>
      <c r="P95" s="3">
        <f t="shared" si="7"/>
        <v>0.15517289651284671</v>
      </c>
      <c r="Q95" s="9">
        <v>3.6600000000000001E-2</v>
      </c>
      <c r="R95" s="9" t="s">
        <v>30</v>
      </c>
      <c r="S95" s="9">
        <v>1.9E-3</v>
      </c>
      <c r="T95" s="9" t="s">
        <v>30</v>
      </c>
      <c r="U95" s="9">
        <v>5.0000000000000001E-3</v>
      </c>
      <c r="V95" s="9" t="s">
        <v>30</v>
      </c>
      <c r="W95" s="9" t="s">
        <v>130</v>
      </c>
      <c r="X95" s="1" t="s">
        <v>627</v>
      </c>
      <c r="Y95" s="1">
        <f t="shared" si="8"/>
        <v>0.65604891605957361</v>
      </c>
      <c r="Z95" s="1">
        <f t="shared" si="9"/>
        <v>2.3010299956639813</v>
      </c>
      <c r="AA95" s="9" t="s">
        <v>130</v>
      </c>
      <c r="AB95" s="1" t="s">
        <v>7312</v>
      </c>
      <c r="AC95" s="1" t="s">
        <v>1356</v>
      </c>
    </row>
    <row r="96" spans="1:29" ht="13" x14ac:dyDescent="0.2">
      <c r="A96" s="1" t="s">
        <v>197</v>
      </c>
      <c r="B96" s="1" t="s">
        <v>198</v>
      </c>
      <c r="C96" s="1">
        <v>1</v>
      </c>
      <c r="D96" s="8">
        <v>118.06</v>
      </c>
      <c r="E96" s="8">
        <v>118.06</v>
      </c>
      <c r="F96" s="8">
        <v>81.690001487731905</v>
      </c>
      <c r="G96" s="8">
        <v>71.670001745223999</v>
      </c>
      <c r="H96" s="8">
        <v>60.799998044967701</v>
      </c>
      <c r="I96" s="2">
        <v>95</v>
      </c>
      <c r="J96" s="17">
        <v>1.3931570053100599</v>
      </c>
      <c r="K96" s="17">
        <v>1.57036304473877</v>
      </c>
      <c r="L96" s="17">
        <v>1.4588142633438099</v>
      </c>
      <c r="M96" s="17">
        <v>1.6595869064331099</v>
      </c>
      <c r="N96" s="1">
        <f t="shared" si="5"/>
        <v>1.5204803049564375</v>
      </c>
      <c r="O96" s="3">
        <f t="shared" si="6"/>
        <v>1.5145886540412898</v>
      </c>
      <c r="P96" s="3">
        <f t="shared" si="7"/>
        <v>0.11811415046977962</v>
      </c>
      <c r="Q96" s="9">
        <v>3.3500000000000002E-2</v>
      </c>
      <c r="R96" s="9" t="s">
        <v>30</v>
      </c>
      <c r="S96" s="9">
        <v>1E-3</v>
      </c>
      <c r="T96" s="9" t="s">
        <v>30</v>
      </c>
      <c r="U96" s="9">
        <v>3.0999999999999999E-3</v>
      </c>
      <c r="V96" s="9" t="s">
        <v>30</v>
      </c>
      <c r="W96" s="9" t="s">
        <v>130</v>
      </c>
      <c r="X96" s="1" t="s">
        <v>197</v>
      </c>
      <c r="Y96" s="1">
        <f t="shared" si="8"/>
        <v>0.59892602646766446</v>
      </c>
      <c r="Z96" s="1">
        <f t="shared" si="9"/>
        <v>2.5086383061657274</v>
      </c>
      <c r="AA96" s="9" t="s">
        <v>130</v>
      </c>
      <c r="AB96" s="1" t="s">
        <v>7486</v>
      </c>
      <c r="AC96" s="1" t="s">
        <v>1194</v>
      </c>
    </row>
    <row r="97" spans="1:29" ht="13" x14ac:dyDescent="0.2">
      <c r="A97" s="1" t="s">
        <v>537</v>
      </c>
      <c r="B97" s="1" t="s">
        <v>538</v>
      </c>
      <c r="C97" s="1">
        <v>124</v>
      </c>
      <c r="D97" s="8">
        <v>17.760000000000002</v>
      </c>
      <c r="E97" s="8">
        <v>18.29</v>
      </c>
      <c r="F97" s="8">
        <v>38.730001449584996</v>
      </c>
      <c r="G97" s="8">
        <v>19.750000536441799</v>
      </c>
      <c r="H97" s="8">
        <v>13.269999623298601</v>
      </c>
      <c r="I97" s="2">
        <v>13</v>
      </c>
      <c r="J97" s="17">
        <v>1.5848929882049601</v>
      </c>
      <c r="K97" s="17">
        <v>1.41905701160431</v>
      </c>
      <c r="L97" s="17">
        <v>1.5417004823684699</v>
      </c>
      <c r="M97" s="17">
        <v>1.4321879148483301</v>
      </c>
      <c r="N97" s="1">
        <f t="shared" si="5"/>
        <v>1.4944595992565175</v>
      </c>
      <c r="O97" s="3">
        <f t="shared" si="6"/>
        <v>1.4869441986084</v>
      </c>
      <c r="P97" s="3">
        <f t="shared" si="7"/>
        <v>8.1594958540298662E-2</v>
      </c>
      <c r="Q97" s="9">
        <v>1.7500000000000002E-2</v>
      </c>
      <c r="R97" s="9" t="s">
        <v>30</v>
      </c>
      <c r="S97" s="9">
        <v>4.0000000000000002E-4</v>
      </c>
      <c r="T97" s="9" t="s">
        <v>30</v>
      </c>
      <c r="U97" s="9">
        <v>1.1999999999999999E-3</v>
      </c>
      <c r="V97" s="9" t="s">
        <v>30</v>
      </c>
      <c r="W97" s="9" t="s">
        <v>130</v>
      </c>
      <c r="X97" s="1" t="s">
        <v>537</v>
      </c>
      <c r="Y97" s="1">
        <f t="shared" si="8"/>
        <v>0.57235050757763228</v>
      </c>
      <c r="Z97" s="1">
        <f t="shared" si="9"/>
        <v>2.9208187539523753</v>
      </c>
      <c r="AA97" s="9" t="s">
        <v>130</v>
      </c>
      <c r="AB97" s="1" t="s">
        <v>7756</v>
      </c>
      <c r="AC97" s="1" t="s">
        <v>1148</v>
      </c>
    </row>
    <row r="98" spans="1:29" ht="13" x14ac:dyDescent="0.2">
      <c r="A98" s="1" t="s">
        <v>135</v>
      </c>
      <c r="B98" s="1" t="s">
        <v>136</v>
      </c>
      <c r="C98" s="1">
        <v>204</v>
      </c>
      <c r="D98" s="8">
        <v>12.22</v>
      </c>
      <c r="E98" s="8">
        <v>12.99</v>
      </c>
      <c r="F98" s="8">
        <v>53.549998998642003</v>
      </c>
      <c r="G98" s="8">
        <v>26.649999618530298</v>
      </c>
      <c r="H98" s="8">
        <v>13.9599993824959</v>
      </c>
      <c r="I98" s="2">
        <v>8</v>
      </c>
      <c r="J98" s="17">
        <v>3.0478949546814</v>
      </c>
      <c r="K98" s="17">
        <v>5.8076438903808603</v>
      </c>
      <c r="L98" s="17">
        <v>8.3945999145507795</v>
      </c>
      <c r="M98" s="17">
        <v>13.931568145751999</v>
      </c>
      <c r="N98" s="1">
        <f t="shared" si="5"/>
        <v>7.7954267263412591</v>
      </c>
      <c r="O98" s="3">
        <f t="shared" si="6"/>
        <v>7.1011219024658203</v>
      </c>
      <c r="P98" s="3">
        <f t="shared" si="7"/>
        <v>4.6368659873645903</v>
      </c>
      <c r="Q98" s="9">
        <v>6.7799999999999999E-2</v>
      </c>
      <c r="R98" s="9" t="s">
        <v>201</v>
      </c>
      <c r="S98" s="9">
        <v>5.6300000000000003E-2</v>
      </c>
      <c r="T98" s="9" t="s">
        <v>201</v>
      </c>
      <c r="U98" s="9">
        <v>6.0900000000000003E-2</v>
      </c>
      <c r="V98" s="9" t="s">
        <v>201</v>
      </c>
      <c r="W98" s="9"/>
      <c r="X98" s="1" t="s">
        <v>135</v>
      </c>
      <c r="Y98" s="1">
        <f t="shared" si="8"/>
        <v>2.8280469732453626</v>
      </c>
      <c r="Z98" s="1">
        <f t="shared" si="9"/>
        <v>1.2153827073671246</v>
      </c>
      <c r="AA98" s="1" t="s">
        <v>202</v>
      </c>
      <c r="AB98" s="1" t="s">
        <v>7898</v>
      </c>
      <c r="AC98" s="1" t="s">
        <v>1155</v>
      </c>
    </row>
    <row r="99" spans="1:29" ht="13" x14ac:dyDescent="0.2">
      <c r="A99" s="1" t="s">
        <v>207</v>
      </c>
      <c r="B99" s="1" t="s">
        <v>208</v>
      </c>
      <c r="C99" s="1">
        <v>140</v>
      </c>
      <c r="D99" s="8">
        <v>16.440000000000001</v>
      </c>
      <c r="E99" s="8">
        <v>16.62</v>
      </c>
      <c r="F99" s="8">
        <v>46.450001001357997</v>
      </c>
      <c r="G99" s="8">
        <v>31.119999289512599</v>
      </c>
      <c r="H99" s="8">
        <v>18.760000169277198</v>
      </c>
      <c r="I99" s="2">
        <v>8</v>
      </c>
      <c r="J99" s="17">
        <v>8.7902250289916992</v>
      </c>
      <c r="K99" s="17">
        <v>7.1121349334716797</v>
      </c>
      <c r="L99" s="17">
        <v>3.69828176498413</v>
      </c>
      <c r="M99" s="17">
        <v>2.9376497268676798</v>
      </c>
      <c r="N99" s="1">
        <f t="shared" si="5"/>
        <v>5.6345728635787973</v>
      </c>
      <c r="O99" s="3">
        <f t="shared" si="6"/>
        <v>5.4052083492279053</v>
      </c>
      <c r="P99" s="3">
        <f t="shared" si="7"/>
        <v>2.7787256001799312</v>
      </c>
      <c r="Q99" s="9">
        <v>5.2499999999999998E-2</v>
      </c>
      <c r="R99" s="9" t="s">
        <v>201</v>
      </c>
      <c r="S99" s="9">
        <v>3.9399999999999998E-2</v>
      </c>
      <c r="T99" s="9" t="s">
        <v>30</v>
      </c>
      <c r="U99" s="9">
        <v>4.4499999999999998E-2</v>
      </c>
      <c r="V99" s="9" t="s">
        <v>30</v>
      </c>
      <c r="W99" s="9"/>
      <c r="X99" s="1" t="s">
        <v>207</v>
      </c>
      <c r="Y99" s="1">
        <f t="shared" si="8"/>
        <v>2.4343502291726238</v>
      </c>
      <c r="Z99" s="1">
        <f t="shared" si="9"/>
        <v>1.3516399890190685</v>
      </c>
      <c r="AA99" s="1" t="s">
        <v>202</v>
      </c>
      <c r="AB99" s="1" t="s">
        <v>7939</v>
      </c>
      <c r="AC99" s="1" t="s">
        <v>1155</v>
      </c>
    </row>
    <row r="100" spans="1:29" ht="13" x14ac:dyDescent="0.2">
      <c r="A100" s="1" t="s">
        <v>203</v>
      </c>
      <c r="B100" s="1" t="s">
        <v>204</v>
      </c>
      <c r="C100" s="1">
        <v>153</v>
      </c>
      <c r="D100" s="8">
        <v>15.58</v>
      </c>
      <c r="E100" s="8">
        <v>16</v>
      </c>
      <c r="F100" s="8">
        <v>54.670000076293903</v>
      </c>
      <c r="G100" s="8">
        <v>43.329998850822399</v>
      </c>
      <c r="H100" s="8">
        <v>25</v>
      </c>
      <c r="I100" s="2">
        <v>10</v>
      </c>
      <c r="J100" s="17">
        <v>2.70395803451538</v>
      </c>
      <c r="K100" s="17">
        <v>4.0550851821899396</v>
      </c>
      <c r="L100" s="17">
        <v>5.70164251327515</v>
      </c>
      <c r="M100" s="17">
        <v>9.3756198883056605</v>
      </c>
      <c r="N100" s="1">
        <f t="shared" si="5"/>
        <v>5.4590764045715323</v>
      </c>
      <c r="O100" s="3">
        <f t="shared" si="6"/>
        <v>4.8783638477325448</v>
      </c>
      <c r="P100" s="3">
        <f t="shared" si="7"/>
        <v>2.8844421622801009</v>
      </c>
      <c r="Q100" s="9">
        <v>6.3299999999999995E-2</v>
      </c>
      <c r="R100" s="9" t="s">
        <v>201</v>
      </c>
      <c r="S100" s="9">
        <v>4.7399999999999998E-2</v>
      </c>
      <c r="T100" s="9" t="s">
        <v>30</v>
      </c>
      <c r="U100" s="9">
        <v>5.3600000000000002E-2</v>
      </c>
      <c r="V100" s="9" t="s">
        <v>201</v>
      </c>
      <c r="W100" s="9"/>
      <c r="X100" s="1" t="s">
        <v>203</v>
      </c>
      <c r="Y100" s="1">
        <f t="shared" si="8"/>
        <v>2.2863973640675814</v>
      </c>
      <c r="Z100" s="1">
        <f t="shared" si="9"/>
        <v>1.27083521030723</v>
      </c>
      <c r="AA100" s="1" t="s">
        <v>202</v>
      </c>
      <c r="AB100" s="1" t="s">
        <v>8110</v>
      </c>
      <c r="AC100" s="1" t="s">
        <v>4833</v>
      </c>
    </row>
    <row r="101" spans="1:29" ht="13" x14ac:dyDescent="0.2">
      <c r="A101" s="1" t="s">
        <v>205</v>
      </c>
      <c r="B101" s="1" t="s">
        <v>206</v>
      </c>
      <c r="C101" s="1">
        <v>247</v>
      </c>
      <c r="D101" s="8">
        <v>10.210000000000001</v>
      </c>
      <c r="E101" s="8">
        <v>10.43</v>
      </c>
      <c r="F101" s="8">
        <v>49.279999732971199</v>
      </c>
      <c r="G101" s="8">
        <v>25.360000133514401</v>
      </c>
      <c r="H101" s="8">
        <v>23.0499997735024</v>
      </c>
      <c r="I101" s="2">
        <v>10</v>
      </c>
      <c r="J101" s="17">
        <v>7.1121349334716797</v>
      </c>
      <c r="K101" s="17">
        <v>7.1779432296752903</v>
      </c>
      <c r="L101" s="17">
        <v>2.3768403530120898</v>
      </c>
      <c r="M101" s="17">
        <v>2.3120648860931401</v>
      </c>
      <c r="N101" s="1">
        <f t="shared" si="5"/>
        <v>4.7447458505630493</v>
      </c>
      <c r="O101" s="3">
        <f t="shared" si="6"/>
        <v>4.7444876432418841</v>
      </c>
      <c r="P101" s="3">
        <f t="shared" si="7"/>
        <v>2.7718762403722135</v>
      </c>
      <c r="Q101" s="9">
        <v>8.8800000000000004E-2</v>
      </c>
      <c r="R101" s="9" t="s">
        <v>201</v>
      </c>
      <c r="S101" s="9">
        <v>6.4100000000000004E-2</v>
      </c>
      <c r="T101" s="9" t="s">
        <v>201</v>
      </c>
      <c r="U101" s="9">
        <v>7.3700000000000002E-2</v>
      </c>
      <c r="V101" s="9" t="s">
        <v>201</v>
      </c>
      <c r="W101" s="9"/>
      <c r="X101" s="1" t="s">
        <v>205</v>
      </c>
      <c r="Y101" s="1">
        <f t="shared" si="8"/>
        <v>2.2462522991611675</v>
      </c>
      <c r="Z101" s="1">
        <f t="shared" si="9"/>
        <v>1.1325325121409484</v>
      </c>
      <c r="AA101" s="1" t="s">
        <v>202</v>
      </c>
      <c r="AB101" s="1" t="s">
        <v>7773</v>
      </c>
      <c r="AC101" s="1" t="s">
        <v>1155</v>
      </c>
    </row>
    <row r="102" spans="1:29" ht="13" x14ac:dyDescent="0.2">
      <c r="A102" s="1" t="s">
        <v>143</v>
      </c>
      <c r="B102" s="1" t="s">
        <v>144</v>
      </c>
      <c r="C102" s="1">
        <v>173</v>
      </c>
      <c r="D102" s="8">
        <v>14.4</v>
      </c>
      <c r="E102" s="8">
        <v>14.55</v>
      </c>
      <c r="F102" s="8">
        <v>51.450002193450899</v>
      </c>
      <c r="G102" s="8">
        <v>31.790000200271599</v>
      </c>
      <c r="H102" s="8">
        <v>31.790000200271599</v>
      </c>
      <c r="I102" s="2">
        <v>14</v>
      </c>
      <c r="J102" s="17">
        <v>2.0511620044708301</v>
      </c>
      <c r="K102" s="17">
        <v>6.4863438606262198</v>
      </c>
      <c r="L102" s="17">
        <v>2.0892961025238002</v>
      </c>
      <c r="M102" s="17">
        <v>6.1944108009338397</v>
      </c>
      <c r="N102" s="1">
        <f t="shared" si="5"/>
        <v>4.2053031921386719</v>
      </c>
      <c r="O102" s="3">
        <f t="shared" si="6"/>
        <v>4.1418534517288199</v>
      </c>
      <c r="P102" s="3">
        <f t="shared" si="7"/>
        <v>2.4682994058236658</v>
      </c>
      <c r="Q102" s="9">
        <v>9.9900000000000003E-2</v>
      </c>
      <c r="R102" s="9" t="s">
        <v>201</v>
      </c>
      <c r="S102" s="9">
        <v>6.88E-2</v>
      </c>
      <c r="T102" s="9" t="s">
        <v>201</v>
      </c>
      <c r="U102" s="9">
        <v>8.0600000000000005E-2</v>
      </c>
      <c r="V102" s="9" t="s">
        <v>201</v>
      </c>
      <c r="W102" s="9"/>
      <c r="X102" s="1" t="s">
        <v>143</v>
      </c>
      <c r="Y102" s="1">
        <f t="shared" si="8"/>
        <v>2.0502765086032393</v>
      </c>
      <c r="Z102" s="1">
        <f t="shared" si="9"/>
        <v>1.0936649581949094</v>
      </c>
      <c r="AA102" s="1" t="s">
        <v>202</v>
      </c>
      <c r="AB102" s="1" t="s">
        <v>7841</v>
      </c>
      <c r="AC102" s="1" t="s">
        <v>1393</v>
      </c>
    </row>
    <row r="103" spans="1:29" ht="13" x14ac:dyDescent="0.2">
      <c r="A103" s="1" t="s">
        <v>259</v>
      </c>
      <c r="B103" s="1" t="s">
        <v>260</v>
      </c>
      <c r="C103" s="1">
        <v>335</v>
      </c>
      <c r="D103" s="8">
        <v>6.22</v>
      </c>
      <c r="E103" s="8">
        <v>6.34</v>
      </c>
      <c r="F103" s="8">
        <v>64.380002021789593</v>
      </c>
      <c r="G103" s="8">
        <v>21.8799993395805</v>
      </c>
      <c r="H103" s="8">
        <v>15.6299993395805</v>
      </c>
      <c r="I103" s="2">
        <v>4</v>
      </c>
      <c r="J103" s="17">
        <v>5.7016429901123002</v>
      </c>
      <c r="K103" s="17">
        <v>6.9823241233825701</v>
      </c>
      <c r="L103" s="17">
        <v>1.8197008371353101</v>
      </c>
      <c r="M103" s="17">
        <v>2.2080047130584699</v>
      </c>
      <c r="N103" s="1">
        <f t="shared" si="5"/>
        <v>4.1779181659221623</v>
      </c>
      <c r="O103" s="3">
        <f t="shared" si="6"/>
        <v>3.9548238515853851</v>
      </c>
      <c r="P103" s="3">
        <f t="shared" si="7"/>
        <v>2.557875296390649</v>
      </c>
      <c r="Q103" s="9">
        <v>0.1099</v>
      </c>
      <c r="R103" s="9" t="s">
        <v>201</v>
      </c>
      <c r="S103" s="9">
        <v>7.5999999999999998E-2</v>
      </c>
      <c r="T103" s="9" t="s">
        <v>201</v>
      </c>
      <c r="U103" s="9">
        <v>8.8900000000000007E-2</v>
      </c>
      <c r="V103" s="9" t="s">
        <v>201</v>
      </c>
      <c r="W103" s="9"/>
      <c r="X103" s="1" t="s">
        <v>259</v>
      </c>
      <c r="Y103" s="1">
        <f t="shared" si="8"/>
        <v>1.9836134382875488</v>
      </c>
      <c r="Z103" s="1">
        <f t="shared" si="9"/>
        <v>1.0510982390297863</v>
      </c>
      <c r="AA103" s="1" t="s">
        <v>202</v>
      </c>
      <c r="AB103" s="1" t="s">
        <v>7575</v>
      </c>
      <c r="AC103" s="1" t="s">
        <v>1356</v>
      </c>
    </row>
    <row r="104" spans="1:29" ht="13" x14ac:dyDescent="0.2">
      <c r="A104" s="1" t="s">
        <v>223</v>
      </c>
      <c r="B104" s="1" t="s">
        <v>224</v>
      </c>
      <c r="C104" s="1">
        <v>378</v>
      </c>
      <c r="D104" s="8">
        <v>4.8099999999999996</v>
      </c>
      <c r="E104" s="8">
        <v>5.66</v>
      </c>
      <c r="F104" s="8">
        <v>31.159999966621399</v>
      </c>
      <c r="G104" s="8">
        <v>17.520000040531201</v>
      </c>
      <c r="H104" s="8">
        <v>11.8100002408028</v>
      </c>
      <c r="I104" s="2">
        <v>7</v>
      </c>
      <c r="J104" s="17">
        <v>4.2072658538818404</v>
      </c>
      <c r="K104" s="17">
        <v>2.0137240886688201</v>
      </c>
      <c r="L104" s="17">
        <v>6.4268770217895499</v>
      </c>
      <c r="M104" s="17">
        <v>3.4040818214416499</v>
      </c>
      <c r="N104" s="1">
        <f t="shared" si="5"/>
        <v>4.0129871964454651</v>
      </c>
      <c r="O104" s="3">
        <f t="shared" si="6"/>
        <v>3.8056738376617449</v>
      </c>
      <c r="P104" s="3">
        <f t="shared" si="7"/>
        <v>1.8468375686977496</v>
      </c>
      <c r="Q104" s="9">
        <v>6.0600000000000001E-2</v>
      </c>
      <c r="R104" s="9" t="s">
        <v>201</v>
      </c>
      <c r="S104" s="9">
        <v>3.9100000000000003E-2</v>
      </c>
      <c r="T104" s="9" t="s">
        <v>30</v>
      </c>
      <c r="U104" s="9">
        <v>4.7E-2</v>
      </c>
      <c r="V104" s="9" t="s">
        <v>30</v>
      </c>
      <c r="W104" s="9"/>
      <c r="X104" s="1" t="s">
        <v>223</v>
      </c>
      <c r="Y104" s="1">
        <f t="shared" si="8"/>
        <v>1.928151921845374</v>
      </c>
      <c r="Z104" s="1">
        <f t="shared" si="9"/>
        <v>1.3279021420642825</v>
      </c>
      <c r="AA104" s="1" t="s">
        <v>202</v>
      </c>
      <c r="AB104" s="1" t="s">
        <v>7352</v>
      </c>
      <c r="AC104" s="1" t="s">
        <v>1450</v>
      </c>
    </row>
    <row r="105" spans="1:29" ht="13" x14ac:dyDescent="0.2">
      <c r="A105" s="1" t="s">
        <v>157</v>
      </c>
      <c r="B105" s="1" t="s">
        <v>158</v>
      </c>
      <c r="C105" s="1">
        <v>112</v>
      </c>
      <c r="D105" s="8">
        <v>19.02</v>
      </c>
      <c r="E105" s="8">
        <v>20.059999999999999</v>
      </c>
      <c r="F105" s="8">
        <v>90.530002117156997</v>
      </c>
      <c r="G105" s="8">
        <v>90.530002117156997</v>
      </c>
      <c r="H105" s="8">
        <v>90.530002117156997</v>
      </c>
      <c r="I105" s="2">
        <v>25</v>
      </c>
      <c r="J105" s="17">
        <v>1.3803839683532699</v>
      </c>
      <c r="K105" s="17">
        <v>5.4450259208679199</v>
      </c>
      <c r="L105" s="17">
        <v>1.8535315990448</v>
      </c>
      <c r="M105" s="17">
        <v>7.3113908767700204</v>
      </c>
      <c r="N105" s="1">
        <f t="shared" si="5"/>
        <v>3.9975830912590027</v>
      </c>
      <c r="O105" s="3">
        <f t="shared" si="6"/>
        <v>3.6492787599563599</v>
      </c>
      <c r="P105" s="3">
        <f t="shared" si="7"/>
        <v>2.8590849838426857</v>
      </c>
      <c r="Q105" s="9">
        <v>0.15559999999999999</v>
      </c>
      <c r="R105" s="9" t="s">
        <v>201</v>
      </c>
      <c r="S105" s="9">
        <v>0.1091</v>
      </c>
      <c r="T105" s="9" t="s">
        <v>201</v>
      </c>
      <c r="U105" s="9">
        <v>0.12690000000000001</v>
      </c>
      <c r="V105" s="9" t="s">
        <v>201</v>
      </c>
      <c r="W105" s="9"/>
      <c r="X105" s="1" t="s">
        <v>157</v>
      </c>
      <c r="Y105" s="1">
        <f t="shared" si="8"/>
        <v>1.8676113592660497</v>
      </c>
      <c r="Z105" s="1">
        <f t="shared" si="9"/>
        <v>0.89653837790529523</v>
      </c>
      <c r="AA105" s="1" t="s">
        <v>202</v>
      </c>
      <c r="AB105" s="1" t="s">
        <v>7557</v>
      </c>
      <c r="AC105" s="1" t="s">
        <v>1194</v>
      </c>
    </row>
    <row r="106" spans="1:29" ht="13" x14ac:dyDescent="0.2">
      <c r="A106" s="1" t="s">
        <v>325</v>
      </c>
      <c r="B106" s="1" t="s">
        <v>326</v>
      </c>
      <c r="C106" s="1">
        <v>473</v>
      </c>
      <c r="D106" s="8">
        <v>2.54</v>
      </c>
      <c r="E106" s="8">
        <v>2.67</v>
      </c>
      <c r="F106" s="8">
        <v>36.710000038147001</v>
      </c>
      <c r="G106" s="8">
        <v>31.650000810623201</v>
      </c>
      <c r="H106" s="8">
        <v>31.650000810623201</v>
      </c>
      <c r="I106" s="2">
        <v>2</v>
      </c>
      <c r="J106" s="17">
        <v>5.4450259208679199</v>
      </c>
      <c r="K106" s="17">
        <v>4.6131758689880398</v>
      </c>
      <c r="L106" s="17">
        <v>2.2908675670623802</v>
      </c>
      <c r="M106" s="17">
        <v>2.0137243270874001</v>
      </c>
      <c r="N106" s="1">
        <f t="shared" si="5"/>
        <v>3.5906984210014352</v>
      </c>
      <c r="O106" s="3">
        <f t="shared" si="6"/>
        <v>3.4520217180252102</v>
      </c>
      <c r="P106" s="3">
        <f t="shared" si="7"/>
        <v>1.6990583813915092</v>
      </c>
      <c r="Q106" s="9">
        <v>7.3999999999999996E-2</v>
      </c>
      <c r="R106" s="9" t="s">
        <v>201</v>
      </c>
      <c r="S106" s="9">
        <v>4.4999999999999998E-2</v>
      </c>
      <c r="T106" s="9" t="s">
        <v>30</v>
      </c>
      <c r="U106" s="9">
        <v>5.5399999999999998E-2</v>
      </c>
      <c r="V106" s="9" t="s">
        <v>201</v>
      </c>
      <c r="W106" s="9"/>
      <c r="X106" s="1" t="s">
        <v>325</v>
      </c>
      <c r="Y106" s="1">
        <f t="shared" si="8"/>
        <v>1.7874415411068754</v>
      </c>
      <c r="Z106" s="1">
        <f t="shared" si="9"/>
        <v>1.2564902352715703</v>
      </c>
      <c r="AA106" s="1" t="s">
        <v>202</v>
      </c>
      <c r="AB106" s="1" t="s">
        <v>7864</v>
      </c>
      <c r="AC106" s="1" t="s">
        <v>1810</v>
      </c>
    </row>
    <row r="107" spans="1:29" ht="13" x14ac:dyDescent="0.2">
      <c r="A107" s="1" t="s">
        <v>501</v>
      </c>
      <c r="B107" s="1" t="s">
        <v>502</v>
      </c>
      <c r="C107" s="1">
        <v>227</v>
      </c>
      <c r="D107" s="8">
        <v>11.27</v>
      </c>
      <c r="E107" s="8">
        <v>11.37</v>
      </c>
      <c r="F107" s="8">
        <v>51.719999313354499</v>
      </c>
      <c r="G107" s="8">
        <v>51.719999313354499</v>
      </c>
      <c r="H107" s="8">
        <v>51.719999313354499</v>
      </c>
      <c r="I107" s="2">
        <v>17</v>
      </c>
      <c r="J107" s="17">
        <v>1.9952620267868</v>
      </c>
      <c r="K107" s="17">
        <v>2.3550488948821999</v>
      </c>
      <c r="L107" s="17">
        <v>4.2072663307189897</v>
      </c>
      <c r="M107" s="17">
        <v>5.1522865295410201</v>
      </c>
      <c r="N107" s="1">
        <f t="shared" si="5"/>
        <v>3.4274659454822523</v>
      </c>
      <c r="O107" s="3">
        <f t="shared" si="6"/>
        <v>3.2811576128005946</v>
      </c>
      <c r="P107" s="3">
        <f t="shared" si="7"/>
        <v>1.5038152682596486</v>
      </c>
      <c r="Q107" s="9">
        <v>6.6199999999999995E-2</v>
      </c>
      <c r="R107" s="9" t="s">
        <v>201</v>
      </c>
      <c r="S107" s="9">
        <v>3.85E-2</v>
      </c>
      <c r="T107" s="9" t="s">
        <v>30</v>
      </c>
      <c r="U107" s="9">
        <v>4.8300000000000003E-2</v>
      </c>
      <c r="V107" s="9" t="s">
        <v>30</v>
      </c>
      <c r="W107" s="9"/>
      <c r="X107" s="1" t="s">
        <v>501</v>
      </c>
      <c r="Y107" s="1">
        <f t="shared" si="8"/>
        <v>1.7142048964300469</v>
      </c>
      <c r="Z107" s="1">
        <f t="shared" si="9"/>
        <v>1.3160528692484879</v>
      </c>
      <c r="AA107" s="1" t="s">
        <v>202</v>
      </c>
      <c r="AB107" s="1" t="s">
        <v>8076</v>
      </c>
      <c r="AC107" s="1" t="s">
        <v>1624</v>
      </c>
    </row>
    <row r="108" spans="1:29" ht="13" x14ac:dyDescent="0.2">
      <c r="A108" s="1" t="s">
        <v>149</v>
      </c>
      <c r="B108" s="1" t="s">
        <v>150</v>
      </c>
      <c r="C108" s="1">
        <v>392</v>
      </c>
      <c r="D108" s="8">
        <v>4.49</v>
      </c>
      <c r="E108" s="8">
        <v>4.83</v>
      </c>
      <c r="F108" s="8">
        <v>24.420000612735699</v>
      </c>
      <c r="G108" s="8">
        <v>15.5100002884865</v>
      </c>
      <c r="H108" s="8">
        <v>14.190000295639001</v>
      </c>
      <c r="I108" s="2">
        <v>5</v>
      </c>
      <c r="J108" s="17">
        <v>1.87068200111389</v>
      </c>
      <c r="K108" s="17">
        <v>3.87257599830627</v>
      </c>
      <c r="L108" s="17">
        <v>2.3768403530120898</v>
      </c>
      <c r="M108" s="17">
        <v>4.5289759635925302</v>
      </c>
      <c r="N108" s="1">
        <f t="shared" si="5"/>
        <v>3.1622685790061951</v>
      </c>
      <c r="O108" s="3">
        <f t="shared" si="6"/>
        <v>3.1247081756591797</v>
      </c>
      <c r="P108" s="3">
        <f t="shared" si="7"/>
        <v>1.2459961331367708</v>
      </c>
      <c r="Q108" s="9">
        <v>5.8200000000000002E-2</v>
      </c>
      <c r="R108" s="9" t="s">
        <v>201</v>
      </c>
      <c r="S108" s="9">
        <v>3.1099999999999999E-2</v>
      </c>
      <c r="T108" s="9" t="s">
        <v>30</v>
      </c>
      <c r="U108" s="9">
        <v>4.0300000000000002E-2</v>
      </c>
      <c r="V108" s="9" t="s">
        <v>30</v>
      </c>
      <c r="W108" s="9"/>
      <c r="X108" s="1" t="s">
        <v>149</v>
      </c>
      <c r="Y108" s="1">
        <f t="shared" si="8"/>
        <v>1.6437214591544191</v>
      </c>
      <c r="Z108" s="1">
        <f t="shared" si="9"/>
        <v>1.3946949538588904</v>
      </c>
      <c r="AA108" s="1" t="s">
        <v>202</v>
      </c>
      <c r="AB108" s="1" t="s">
        <v>7641</v>
      </c>
      <c r="AC108" s="1" t="s">
        <v>1155</v>
      </c>
    </row>
    <row r="109" spans="1:29" ht="13" x14ac:dyDescent="0.2">
      <c r="A109" s="1" t="s">
        <v>213</v>
      </c>
      <c r="B109" s="1" t="s">
        <v>214</v>
      </c>
      <c r="C109" s="1">
        <v>114</v>
      </c>
      <c r="D109" s="8">
        <v>18.75</v>
      </c>
      <c r="E109" s="8">
        <v>19.78</v>
      </c>
      <c r="F109" s="8">
        <v>64.039999246597304</v>
      </c>
      <c r="G109" s="8">
        <v>53.930002450943</v>
      </c>
      <c r="H109" s="8">
        <v>46.070000529289203</v>
      </c>
      <c r="I109" s="2">
        <v>14</v>
      </c>
      <c r="J109" s="17">
        <v>3.22106909751892</v>
      </c>
      <c r="K109" s="17">
        <v>4.8752851486206099</v>
      </c>
      <c r="L109" s="17">
        <v>1.9769695997238199</v>
      </c>
      <c r="M109" s="17">
        <v>2.83139204978943</v>
      </c>
      <c r="N109" s="1">
        <f t="shared" si="5"/>
        <v>3.226178973913195</v>
      </c>
      <c r="O109" s="3">
        <f t="shared" si="6"/>
        <v>3.0262305736541748</v>
      </c>
      <c r="P109" s="3">
        <f t="shared" si="7"/>
        <v>1.2159986379264018</v>
      </c>
      <c r="Q109" s="9">
        <v>5.0599999999999999E-2</v>
      </c>
      <c r="R109" s="9" t="s">
        <v>201</v>
      </c>
      <c r="S109" s="9">
        <v>2.7300000000000001E-2</v>
      </c>
      <c r="T109" s="9" t="s">
        <v>30</v>
      </c>
      <c r="U109" s="9">
        <v>3.5200000000000002E-2</v>
      </c>
      <c r="V109" s="9" t="s">
        <v>30</v>
      </c>
      <c r="W109" s="9"/>
      <c r="X109" s="1" t="s">
        <v>213</v>
      </c>
      <c r="Y109" s="1">
        <f t="shared" si="8"/>
        <v>1.597521913131196</v>
      </c>
      <c r="Z109" s="1">
        <f t="shared" si="9"/>
        <v>1.453457336521869</v>
      </c>
      <c r="AA109" s="1" t="s">
        <v>202</v>
      </c>
      <c r="AB109" s="1" t="s">
        <v>7538</v>
      </c>
      <c r="AC109" s="1" t="s">
        <v>1194</v>
      </c>
    </row>
    <row r="110" spans="1:29" ht="13" x14ac:dyDescent="0.2">
      <c r="A110" s="1" t="s">
        <v>265</v>
      </c>
      <c r="B110" s="1" t="s">
        <v>266</v>
      </c>
      <c r="C110" s="1">
        <v>520</v>
      </c>
      <c r="D110" s="8">
        <v>2.04</v>
      </c>
      <c r="E110" s="8">
        <v>2.23</v>
      </c>
      <c r="F110" s="8">
        <v>50.330001115799</v>
      </c>
      <c r="G110" s="8">
        <v>23.839999735355399</v>
      </c>
      <c r="H110" s="8">
        <v>16.560000181198099</v>
      </c>
      <c r="I110" s="2">
        <v>4</v>
      </c>
      <c r="J110" s="17">
        <v>2.7289779186248802</v>
      </c>
      <c r="K110" s="17">
        <v>1.67494297027588</v>
      </c>
      <c r="L110" s="17">
        <v>4.6558609008789098</v>
      </c>
      <c r="M110" s="17">
        <v>2.9376497268676798</v>
      </c>
      <c r="N110" s="1">
        <f t="shared" si="5"/>
        <v>2.9993578791618374</v>
      </c>
      <c r="O110" s="3">
        <f t="shared" si="6"/>
        <v>2.83331382274628</v>
      </c>
      <c r="P110" s="3">
        <f t="shared" si="7"/>
        <v>1.2349075985617595</v>
      </c>
      <c r="Q110" s="9">
        <v>7.0599999999999996E-2</v>
      </c>
      <c r="R110" s="9" t="s">
        <v>201</v>
      </c>
      <c r="S110" s="9">
        <v>3.6499999999999998E-2</v>
      </c>
      <c r="T110" s="9" t="s">
        <v>30</v>
      </c>
      <c r="U110" s="9">
        <v>4.7899999999999998E-2</v>
      </c>
      <c r="V110" s="9" t="s">
        <v>30</v>
      </c>
      <c r="W110" s="9"/>
      <c r="X110" s="1" t="s">
        <v>265</v>
      </c>
      <c r="Y110" s="1">
        <f t="shared" si="8"/>
        <v>1.5024904059677358</v>
      </c>
      <c r="Z110" s="1">
        <f t="shared" si="9"/>
        <v>1.3196644865854368</v>
      </c>
      <c r="AA110" s="1" t="s">
        <v>202</v>
      </c>
      <c r="AB110" s="1" t="s">
        <v>7480</v>
      </c>
      <c r="AC110" s="1" t="s">
        <v>1356</v>
      </c>
    </row>
    <row r="111" spans="1:29" ht="13" x14ac:dyDescent="0.2">
      <c r="A111" s="1" t="s">
        <v>221</v>
      </c>
      <c r="B111" s="1" t="s">
        <v>222</v>
      </c>
      <c r="C111" s="1">
        <v>189</v>
      </c>
      <c r="D111" s="8">
        <v>13.31</v>
      </c>
      <c r="E111" s="8">
        <v>14.22</v>
      </c>
      <c r="F111" s="8">
        <v>46.050000190734899</v>
      </c>
      <c r="G111" s="8">
        <v>20.790000259876301</v>
      </c>
      <c r="H111" s="8">
        <v>19.740000367164601</v>
      </c>
      <c r="I111" s="2">
        <v>8</v>
      </c>
      <c r="J111" s="17">
        <v>3.87257599830627</v>
      </c>
      <c r="K111" s="17">
        <v>3.53183197975159</v>
      </c>
      <c r="L111" s="17">
        <v>2.0137243270874001</v>
      </c>
      <c r="M111" s="17">
        <v>1.99526226520538</v>
      </c>
      <c r="N111" s="1">
        <f t="shared" si="5"/>
        <v>2.85334864258766</v>
      </c>
      <c r="O111" s="3">
        <f t="shared" si="6"/>
        <v>2.7727781534194951</v>
      </c>
      <c r="P111" s="3">
        <f t="shared" si="7"/>
        <v>0.99002445486337631</v>
      </c>
      <c r="Q111" s="9">
        <v>5.1700000000000003E-2</v>
      </c>
      <c r="R111" s="9" t="s">
        <v>201</v>
      </c>
      <c r="S111" s="9">
        <v>2.4500000000000001E-2</v>
      </c>
      <c r="T111" s="9" t="s">
        <v>30</v>
      </c>
      <c r="U111" s="9">
        <v>3.3300000000000003E-2</v>
      </c>
      <c r="V111" s="9" t="s">
        <v>30</v>
      </c>
      <c r="W111" s="9"/>
      <c r="X111" s="1" t="s">
        <v>221</v>
      </c>
      <c r="Y111" s="1">
        <f t="shared" si="8"/>
        <v>1.4713321927333696</v>
      </c>
      <c r="Z111" s="1">
        <f t="shared" si="9"/>
        <v>1.47755576649368</v>
      </c>
      <c r="AA111" s="1" t="s">
        <v>202</v>
      </c>
      <c r="AB111" s="1" t="s">
        <v>7686</v>
      </c>
      <c r="AC111" s="1" t="s">
        <v>1140</v>
      </c>
    </row>
    <row r="112" spans="1:29" ht="13" x14ac:dyDescent="0.2">
      <c r="A112" s="1" t="s">
        <v>273</v>
      </c>
      <c r="B112" s="1" t="s">
        <v>274</v>
      </c>
      <c r="C112" s="1">
        <v>492</v>
      </c>
      <c r="D112" s="8">
        <v>2.21</v>
      </c>
      <c r="E112" s="8">
        <v>2.35</v>
      </c>
      <c r="F112" s="8">
        <v>45.379999279975898</v>
      </c>
      <c r="G112" s="8">
        <v>17.180000245571101</v>
      </c>
      <c r="H112" s="8">
        <v>5.3849998861551303</v>
      </c>
      <c r="I112" s="2">
        <v>2</v>
      </c>
      <c r="J112" s="17">
        <v>1.41905701160431</v>
      </c>
      <c r="K112" s="17">
        <v>1.4996850490570099</v>
      </c>
      <c r="L112" s="17">
        <v>4.0179080963134801</v>
      </c>
      <c r="M112" s="17">
        <v>4.2461957931518599</v>
      </c>
      <c r="N112" s="1">
        <f t="shared" si="5"/>
        <v>2.7957114875316647</v>
      </c>
      <c r="O112" s="3">
        <f t="shared" si="6"/>
        <v>2.7587965726852453</v>
      </c>
      <c r="P112" s="3">
        <f t="shared" si="7"/>
        <v>1.5462353579672576</v>
      </c>
      <c r="Q112" s="9">
        <v>0.14849999999999999</v>
      </c>
      <c r="R112" s="9" t="s">
        <v>201</v>
      </c>
      <c r="S112" s="9">
        <v>7.8899999999999998E-2</v>
      </c>
      <c r="T112" s="9" t="s">
        <v>201</v>
      </c>
      <c r="U112" s="9">
        <v>0.1028</v>
      </c>
      <c r="V112" s="9" t="s">
        <v>201</v>
      </c>
      <c r="W112" s="9"/>
      <c r="X112" s="1" t="s">
        <v>273</v>
      </c>
      <c r="Y112" s="1">
        <f t="shared" si="8"/>
        <v>1.4640390795986473</v>
      </c>
      <c r="Z112" s="1">
        <f t="shared" si="9"/>
        <v>0.9880068853407431</v>
      </c>
      <c r="AA112" s="1" t="s">
        <v>202</v>
      </c>
      <c r="AB112" s="1" t="s">
        <v>7571</v>
      </c>
      <c r="AC112" s="1" t="s">
        <v>1148</v>
      </c>
    </row>
    <row r="113" spans="1:29" ht="13" x14ac:dyDescent="0.2">
      <c r="A113" s="1" t="s">
        <v>219</v>
      </c>
      <c r="B113" s="1" t="s">
        <v>220</v>
      </c>
      <c r="C113" s="1">
        <v>76</v>
      </c>
      <c r="D113" s="8">
        <v>26.59</v>
      </c>
      <c r="E113" s="8">
        <v>27.58</v>
      </c>
      <c r="F113" s="8">
        <v>48.100000619888299</v>
      </c>
      <c r="G113" s="8">
        <v>40.239998698234601</v>
      </c>
      <c r="H113" s="8">
        <v>32.1399986743927</v>
      </c>
      <c r="I113" s="2">
        <v>18</v>
      </c>
      <c r="J113" s="17">
        <v>1.7538809776306199</v>
      </c>
      <c r="K113" s="17">
        <v>1.7378009557723999</v>
      </c>
      <c r="L113" s="17">
        <v>3.7325015068054199</v>
      </c>
      <c r="M113" s="17">
        <v>3.6643757820129399</v>
      </c>
      <c r="N113" s="1">
        <f t="shared" si="5"/>
        <v>2.722139805555345</v>
      </c>
      <c r="O113" s="3">
        <f t="shared" si="6"/>
        <v>2.70912837982178</v>
      </c>
      <c r="P113" s="3">
        <f t="shared" si="7"/>
        <v>1.1276949250174166</v>
      </c>
      <c r="Q113" s="9">
        <v>8.5999999999999993E-2</v>
      </c>
      <c r="R113" s="9" t="s">
        <v>201</v>
      </c>
      <c r="S113" s="9">
        <v>4.0500000000000001E-2</v>
      </c>
      <c r="T113" s="9" t="s">
        <v>30</v>
      </c>
      <c r="U113" s="9">
        <v>5.5199999999999999E-2</v>
      </c>
      <c r="V113" s="9" t="s">
        <v>201</v>
      </c>
      <c r="W113" s="9"/>
      <c r="X113" s="1" t="s">
        <v>219</v>
      </c>
      <c r="Y113" s="1">
        <f t="shared" si="8"/>
        <v>1.437828761403988</v>
      </c>
      <c r="Z113" s="1">
        <f t="shared" si="9"/>
        <v>1.258060922270801</v>
      </c>
      <c r="AA113" s="1" t="s">
        <v>202</v>
      </c>
      <c r="AB113" s="1" t="s">
        <v>7539</v>
      </c>
      <c r="AC113" s="1" t="s">
        <v>1194</v>
      </c>
    </row>
    <row r="114" spans="1:29" ht="13" x14ac:dyDescent="0.2">
      <c r="A114" s="1" t="s">
        <v>279</v>
      </c>
      <c r="B114" s="1" t="s">
        <v>280</v>
      </c>
      <c r="C114" s="1">
        <v>155</v>
      </c>
      <c r="D114" s="8">
        <v>15.55</v>
      </c>
      <c r="E114" s="8">
        <v>15.59</v>
      </c>
      <c r="F114" s="8">
        <v>68.970000743865995</v>
      </c>
      <c r="G114" s="8">
        <v>68.970000743865995</v>
      </c>
      <c r="H114" s="8">
        <v>68.970000743865995</v>
      </c>
      <c r="I114" s="2">
        <v>9</v>
      </c>
      <c r="J114" s="17">
        <v>2.7289779186248802</v>
      </c>
      <c r="K114" s="17">
        <v>3.4673690795898402</v>
      </c>
      <c r="L114" s="17">
        <v>1.5135612487793</v>
      </c>
      <c r="M114" s="17">
        <v>1.99526226520538</v>
      </c>
      <c r="N114" s="1">
        <f t="shared" si="5"/>
        <v>2.42629262804985</v>
      </c>
      <c r="O114" s="3">
        <f t="shared" si="6"/>
        <v>2.3621200919151302</v>
      </c>
      <c r="P114" s="3">
        <f t="shared" si="7"/>
        <v>0.8552434950508816</v>
      </c>
      <c r="Q114" s="9">
        <v>7.8100000000000003E-2</v>
      </c>
      <c r="R114" s="9" t="s">
        <v>201</v>
      </c>
      <c r="S114" s="9">
        <v>3.04E-2</v>
      </c>
      <c r="T114" s="9" t="s">
        <v>30</v>
      </c>
      <c r="U114" s="9">
        <v>4.4499999999999998E-2</v>
      </c>
      <c r="V114" s="9" t="s">
        <v>30</v>
      </c>
      <c r="W114" s="9"/>
      <c r="X114" s="1" t="s">
        <v>279</v>
      </c>
      <c r="Y114" s="1">
        <f t="shared" si="8"/>
        <v>1.2400823142719473</v>
      </c>
      <c r="Z114" s="1">
        <f t="shared" si="9"/>
        <v>1.3516399890190685</v>
      </c>
      <c r="AA114" s="1" t="s">
        <v>202</v>
      </c>
      <c r="AB114" s="1" t="s">
        <v>7312</v>
      </c>
      <c r="AC114" s="1" t="s">
        <v>1140</v>
      </c>
    </row>
    <row r="115" spans="1:29" ht="13" x14ac:dyDescent="0.2">
      <c r="A115" s="1" t="s">
        <v>809</v>
      </c>
      <c r="B115" s="1" t="s">
        <v>810</v>
      </c>
      <c r="C115" s="1">
        <v>320</v>
      </c>
      <c r="D115" s="8">
        <v>6.95</v>
      </c>
      <c r="E115" s="8">
        <v>7.24</v>
      </c>
      <c r="F115" s="8">
        <v>36.660000681877101</v>
      </c>
      <c r="G115" s="8">
        <v>19.200000166892998</v>
      </c>
      <c r="H115" s="8">
        <v>10.2200001478195</v>
      </c>
      <c r="I115" s="2">
        <v>7</v>
      </c>
      <c r="J115" s="17">
        <v>1.10662400722504</v>
      </c>
      <c r="K115" s="17">
        <v>1.08642601966858</v>
      </c>
      <c r="L115" s="17">
        <v>3.5974934101104701</v>
      </c>
      <c r="M115" s="17">
        <v>3.8370723724365199</v>
      </c>
      <c r="N115" s="1">
        <f t="shared" si="5"/>
        <v>2.4069039523601523</v>
      </c>
      <c r="O115" s="3">
        <f t="shared" si="6"/>
        <v>2.3520587086677551</v>
      </c>
      <c r="P115" s="3">
        <f t="shared" si="7"/>
        <v>1.5162755766609965</v>
      </c>
      <c r="Q115" s="9">
        <v>0.2404</v>
      </c>
      <c r="R115" s="9" t="s">
        <v>201</v>
      </c>
      <c r="S115" s="9">
        <v>0.1196</v>
      </c>
      <c r="T115" s="9" t="s">
        <v>201</v>
      </c>
      <c r="U115" s="9">
        <v>0.1605</v>
      </c>
      <c r="V115" s="9" t="s">
        <v>201</v>
      </c>
      <c r="W115" s="9"/>
      <c r="X115" s="1" t="s">
        <v>809</v>
      </c>
      <c r="Y115" s="1">
        <f t="shared" si="8"/>
        <v>1.2339240710785104</v>
      </c>
      <c r="Z115" s="1">
        <f t="shared" si="9"/>
        <v>0.79452496325910915</v>
      </c>
      <c r="AA115" s="1" t="s">
        <v>202</v>
      </c>
      <c r="AB115" s="1" t="s">
        <v>7634</v>
      </c>
      <c r="AC115" s="1" t="s">
        <v>1155</v>
      </c>
    </row>
    <row r="116" spans="1:29" ht="13" x14ac:dyDescent="0.2">
      <c r="A116" s="1" t="s">
        <v>251</v>
      </c>
      <c r="B116" s="1" t="s">
        <v>252</v>
      </c>
      <c r="C116" s="1">
        <v>302</v>
      </c>
      <c r="D116" s="8">
        <v>7.63</v>
      </c>
      <c r="E116" s="8">
        <v>8.44</v>
      </c>
      <c r="F116" s="8">
        <v>39.8400008678436</v>
      </c>
      <c r="G116" s="8">
        <v>13.349999487400099</v>
      </c>
      <c r="H116" s="8">
        <v>9.3630000948905892</v>
      </c>
      <c r="I116" s="2">
        <v>4</v>
      </c>
      <c r="J116" s="17">
        <v>2.3988330364227299</v>
      </c>
      <c r="K116" s="17">
        <v>3.6307799816131601</v>
      </c>
      <c r="L116" s="17">
        <v>1.52756607532501</v>
      </c>
      <c r="M116" s="17">
        <v>2.1281390190124498</v>
      </c>
      <c r="N116" s="1">
        <f t="shared" si="5"/>
        <v>2.4213295280933376</v>
      </c>
      <c r="O116" s="3">
        <f t="shared" si="6"/>
        <v>2.2634860277175899</v>
      </c>
      <c r="P116" s="3">
        <f t="shared" si="7"/>
        <v>0.88469397265876737</v>
      </c>
      <c r="Q116" s="9">
        <v>8.5099999999999995E-2</v>
      </c>
      <c r="R116" s="9" t="s">
        <v>201</v>
      </c>
      <c r="S116" s="9">
        <v>3.3500000000000002E-2</v>
      </c>
      <c r="T116" s="9" t="s">
        <v>30</v>
      </c>
      <c r="U116" s="9">
        <v>4.8800000000000003E-2</v>
      </c>
      <c r="V116" s="9" t="s">
        <v>30</v>
      </c>
      <c r="W116" s="9"/>
      <c r="X116" s="1" t="s">
        <v>251</v>
      </c>
      <c r="Y116" s="1">
        <f t="shared" si="8"/>
        <v>1.17854640099496</v>
      </c>
      <c r="Z116" s="1">
        <f t="shared" si="9"/>
        <v>1.3115801779972893</v>
      </c>
      <c r="AA116" s="1" t="s">
        <v>202</v>
      </c>
      <c r="AB116" s="1" t="s">
        <v>8124</v>
      </c>
      <c r="AC116" s="1" t="s">
        <v>1450</v>
      </c>
    </row>
    <row r="117" spans="1:29" ht="13" x14ac:dyDescent="0.2">
      <c r="A117" s="1" t="s">
        <v>237</v>
      </c>
      <c r="B117" s="1" t="s">
        <v>238</v>
      </c>
      <c r="C117" s="1">
        <v>331</v>
      </c>
      <c r="D117" s="8">
        <v>6.4</v>
      </c>
      <c r="E117" s="8">
        <v>9.3000000000000007</v>
      </c>
      <c r="F117" s="8">
        <v>85.869997739791899</v>
      </c>
      <c r="G117" s="8">
        <v>57.609999179840102</v>
      </c>
      <c r="H117" s="8">
        <v>42.390000820159898</v>
      </c>
      <c r="I117" s="2">
        <v>6</v>
      </c>
      <c r="J117" s="17">
        <v>1.3931570053100599</v>
      </c>
      <c r="K117" s="17">
        <v>4.3251380920410201</v>
      </c>
      <c r="L117" s="17">
        <v>1.16949939727783</v>
      </c>
      <c r="M117" s="17">
        <v>3.1332857608795202</v>
      </c>
      <c r="N117" s="1">
        <f t="shared" si="5"/>
        <v>2.5052700638771075</v>
      </c>
      <c r="O117" s="3">
        <f t="shared" si="6"/>
        <v>2.2632213830947903</v>
      </c>
      <c r="P117" s="3">
        <f t="shared" si="7"/>
        <v>1.4974870154581275</v>
      </c>
      <c r="Q117" s="9">
        <v>0.20580000000000001</v>
      </c>
      <c r="R117" s="9" t="s">
        <v>201</v>
      </c>
      <c r="S117" s="9">
        <v>0.1032</v>
      </c>
      <c r="T117" s="9" t="s">
        <v>201</v>
      </c>
      <c r="U117" s="9">
        <v>0.13789999999999999</v>
      </c>
      <c r="V117" s="9" t="s">
        <v>201</v>
      </c>
      <c r="W117" s="9"/>
      <c r="X117" s="1" t="s">
        <v>237</v>
      </c>
      <c r="Y117" s="1">
        <f t="shared" si="8"/>
        <v>1.1783777126081496</v>
      </c>
      <c r="Z117" s="1">
        <f t="shared" si="9"/>
        <v>0.86043573382415028</v>
      </c>
      <c r="AA117" s="1" t="s">
        <v>202</v>
      </c>
      <c r="AB117" s="1" t="s">
        <v>7312</v>
      </c>
      <c r="AC117" s="1" t="s">
        <v>1624</v>
      </c>
    </row>
    <row r="118" spans="1:29" ht="13" x14ac:dyDescent="0.2">
      <c r="A118" s="1" t="s">
        <v>167</v>
      </c>
      <c r="B118" s="1" t="s">
        <v>168</v>
      </c>
      <c r="C118" s="1">
        <v>148</v>
      </c>
      <c r="D118" s="8">
        <v>15.83</v>
      </c>
      <c r="E118" s="8">
        <v>17.510000000000002</v>
      </c>
      <c r="F118" s="8">
        <v>88.779997825622601</v>
      </c>
      <c r="G118" s="8">
        <v>78.570002317428603</v>
      </c>
      <c r="H118" s="8">
        <v>69.389998912811294</v>
      </c>
      <c r="I118" s="2">
        <v>11</v>
      </c>
      <c r="J118" s="17">
        <v>3.22106909751892</v>
      </c>
      <c r="K118" s="17">
        <v>1.8879909515380899</v>
      </c>
      <c r="L118" s="17">
        <v>2.5822601318359402</v>
      </c>
      <c r="M118" s="17">
        <v>1.4859356880187999</v>
      </c>
      <c r="N118" s="1">
        <f t="shared" si="5"/>
        <v>2.2943139672279376</v>
      </c>
      <c r="O118" s="3">
        <f t="shared" si="6"/>
        <v>2.2351255416870153</v>
      </c>
      <c r="P118" s="3">
        <f t="shared" si="7"/>
        <v>0.76602043066956016</v>
      </c>
      <c r="Q118" s="9">
        <v>8.0699999999999994E-2</v>
      </c>
      <c r="R118" s="9" t="s">
        <v>201</v>
      </c>
      <c r="S118" s="9">
        <v>2.8299999999999999E-2</v>
      </c>
      <c r="T118" s="9" t="s">
        <v>30</v>
      </c>
      <c r="U118" s="9">
        <v>4.3099999999999999E-2</v>
      </c>
      <c r="V118" s="9" t="s">
        <v>30</v>
      </c>
      <c r="W118" s="9"/>
      <c r="X118" s="1" t="s">
        <v>167</v>
      </c>
      <c r="Y118" s="1">
        <f t="shared" si="8"/>
        <v>1.1603558664344062</v>
      </c>
      <c r="Z118" s="1">
        <f t="shared" si="9"/>
        <v>1.3655227298392685</v>
      </c>
      <c r="AA118" s="1" t="s">
        <v>202</v>
      </c>
      <c r="AB118" s="1" t="s">
        <v>7388</v>
      </c>
      <c r="AC118" s="1" t="s">
        <v>1148</v>
      </c>
    </row>
    <row r="119" spans="1:29" ht="13" x14ac:dyDescent="0.2">
      <c r="A119" s="1" t="s">
        <v>255</v>
      </c>
      <c r="B119" s="1" t="s">
        <v>256</v>
      </c>
      <c r="C119" s="1">
        <v>128</v>
      </c>
      <c r="D119" s="8">
        <v>17.54</v>
      </c>
      <c r="E119" s="8">
        <v>17.86</v>
      </c>
      <c r="F119" s="8">
        <v>69.3499982357025</v>
      </c>
      <c r="G119" s="8">
        <v>48.059999942779498</v>
      </c>
      <c r="H119" s="8">
        <v>39.680001139640801</v>
      </c>
      <c r="I119" s="2">
        <v>24</v>
      </c>
      <c r="J119" s="17">
        <v>1.4996850490570099</v>
      </c>
      <c r="K119" s="17">
        <v>2.0511620044708301</v>
      </c>
      <c r="L119" s="17">
        <v>2.26986479759216</v>
      </c>
      <c r="M119" s="17">
        <v>3.1332857608795202</v>
      </c>
      <c r="N119" s="1">
        <f t="shared" si="5"/>
        <v>2.2384994029998802</v>
      </c>
      <c r="O119" s="3">
        <f t="shared" si="6"/>
        <v>2.160513401031495</v>
      </c>
      <c r="P119" s="3">
        <f t="shared" si="7"/>
        <v>0.67886384611965056</v>
      </c>
      <c r="Q119" s="9">
        <v>6.9900000000000004E-2</v>
      </c>
      <c r="R119" s="9" t="s">
        <v>201</v>
      </c>
      <c r="S119" s="9">
        <v>2.2700000000000001E-2</v>
      </c>
      <c r="T119" s="9" t="s">
        <v>30</v>
      </c>
      <c r="U119" s="9">
        <v>3.5499999999999997E-2</v>
      </c>
      <c r="V119" s="9" t="s">
        <v>30</v>
      </c>
      <c r="W119" s="9"/>
      <c r="X119" s="1" t="s">
        <v>255</v>
      </c>
      <c r="Y119" s="1">
        <f t="shared" si="8"/>
        <v>1.1113741795699612</v>
      </c>
      <c r="Z119" s="1">
        <f t="shared" si="9"/>
        <v>1.449771646944906</v>
      </c>
      <c r="AA119" s="1" t="s">
        <v>202</v>
      </c>
      <c r="AB119" s="1" t="s">
        <v>7643</v>
      </c>
      <c r="AC119" s="1" t="s">
        <v>1213</v>
      </c>
    </row>
    <row r="120" spans="1:29" ht="13" x14ac:dyDescent="0.2">
      <c r="A120" s="1" t="s">
        <v>189</v>
      </c>
      <c r="B120" s="1" t="s">
        <v>190</v>
      </c>
      <c r="C120" s="1">
        <v>287</v>
      </c>
      <c r="D120" s="8">
        <v>8.31</v>
      </c>
      <c r="E120" s="8">
        <v>8.51</v>
      </c>
      <c r="F120" s="8">
        <v>34.119999408721903</v>
      </c>
      <c r="G120" s="8">
        <v>21.760000288486498</v>
      </c>
      <c r="H120" s="8">
        <v>15.5900001525879</v>
      </c>
      <c r="I120" s="2">
        <v>7</v>
      </c>
      <c r="J120" s="17">
        <v>2.7542290687561</v>
      </c>
      <c r="K120" s="17">
        <v>1.4588140249252299</v>
      </c>
      <c r="L120" s="17">
        <v>2.91071701049805</v>
      </c>
      <c r="M120" s="17">
        <v>1.4588142633438099</v>
      </c>
      <c r="N120" s="1">
        <f t="shared" si="5"/>
        <v>2.1456435918807975</v>
      </c>
      <c r="O120" s="3">
        <f t="shared" si="6"/>
        <v>2.1065216660499551</v>
      </c>
      <c r="P120" s="3">
        <f t="shared" si="7"/>
        <v>0.79565130535119244</v>
      </c>
      <c r="Q120" s="9">
        <v>0.1235</v>
      </c>
      <c r="R120" s="9" t="s">
        <v>201</v>
      </c>
      <c r="S120" s="9">
        <v>4.0599999999999997E-2</v>
      </c>
      <c r="T120" s="9" t="s">
        <v>30</v>
      </c>
      <c r="U120" s="9">
        <v>6.3500000000000001E-2</v>
      </c>
      <c r="V120" s="9" t="s">
        <v>201</v>
      </c>
      <c r="W120" s="9"/>
      <c r="X120" s="1" t="s">
        <v>189</v>
      </c>
      <c r="Y120" s="1">
        <f t="shared" si="8"/>
        <v>1.0748627544200249</v>
      </c>
      <c r="Z120" s="1">
        <f t="shared" si="9"/>
        <v>1.1972262747080242</v>
      </c>
      <c r="AA120" s="1" t="s">
        <v>202</v>
      </c>
      <c r="AB120" s="1" t="s">
        <v>7769</v>
      </c>
      <c r="AC120" s="1" t="s">
        <v>1155</v>
      </c>
    </row>
    <row r="121" spans="1:29" ht="13" x14ac:dyDescent="0.2">
      <c r="A121" s="1" t="s">
        <v>235</v>
      </c>
      <c r="B121" s="1" t="s">
        <v>236</v>
      </c>
      <c r="C121" s="1">
        <v>5</v>
      </c>
      <c r="D121" s="8">
        <v>82.86</v>
      </c>
      <c r="E121" s="8">
        <v>82.79</v>
      </c>
      <c r="F121" s="8">
        <v>71.660000085830703</v>
      </c>
      <c r="G121" s="8">
        <v>64.910000562667804</v>
      </c>
      <c r="H121" s="8">
        <v>52.880001068115199</v>
      </c>
      <c r="I121" s="2">
        <v>54</v>
      </c>
      <c r="J121" s="17">
        <v>0.91201078891754195</v>
      </c>
      <c r="K121" s="17">
        <v>2.1478300094604501</v>
      </c>
      <c r="L121" s="17">
        <v>2.0511622428893999</v>
      </c>
      <c r="M121" s="17">
        <v>4.3251380920410201</v>
      </c>
      <c r="N121" s="1">
        <f t="shared" si="5"/>
        <v>2.3590352833271027</v>
      </c>
      <c r="O121" s="3">
        <f t="shared" si="6"/>
        <v>2.099496126174925</v>
      </c>
      <c r="P121" s="3">
        <f t="shared" si="7"/>
        <v>1.425813641234535</v>
      </c>
      <c r="Q121" s="9">
        <v>0.2341</v>
      </c>
      <c r="R121" s="9" t="s">
        <v>201</v>
      </c>
      <c r="S121" s="9">
        <v>0.112</v>
      </c>
      <c r="T121" s="9" t="s">
        <v>201</v>
      </c>
      <c r="U121" s="9">
        <v>0.1527</v>
      </c>
      <c r="V121" s="9" t="s">
        <v>201</v>
      </c>
      <c r="W121" s="9"/>
      <c r="X121" s="1" t="s">
        <v>235</v>
      </c>
      <c r="Y121" s="1">
        <f t="shared" si="8"/>
        <v>1.0700431262279999</v>
      </c>
      <c r="Z121" s="1">
        <f t="shared" si="9"/>
        <v>0.81616096294357876</v>
      </c>
      <c r="AA121" s="1" t="s">
        <v>202</v>
      </c>
      <c r="AB121" s="1" t="s">
        <v>7506</v>
      </c>
      <c r="AC121" s="1" t="s">
        <v>1194</v>
      </c>
    </row>
    <row r="122" spans="1:29" ht="13" x14ac:dyDescent="0.2">
      <c r="A122" s="1" t="s">
        <v>215</v>
      </c>
      <c r="B122" s="1" t="s">
        <v>216</v>
      </c>
      <c r="C122" s="1">
        <v>176</v>
      </c>
      <c r="D122" s="8">
        <v>14.23</v>
      </c>
      <c r="E122" s="8">
        <v>14.42</v>
      </c>
      <c r="F122" s="8">
        <v>44.3300008773804</v>
      </c>
      <c r="G122" s="8">
        <v>31.490001082420299</v>
      </c>
      <c r="H122" s="8">
        <v>17.129999399185198</v>
      </c>
      <c r="I122" s="2">
        <v>10</v>
      </c>
      <c r="J122" s="17">
        <v>3.4355800151825</v>
      </c>
      <c r="K122" s="17">
        <v>2.6791679859161399</v>
      </c>
      <c r="L122" s="17">
        <v>1.44543981552124</v>
      </c>
      <c r="M122" s="17">
        <v>1.07646524906158</v>
      </c>
      <c r="N122" s="1">
        <f t="shared" si="5"/>
        <v>2.1591632664203653</v>
      </c>
      <c r="O122" s="3">
        <f t="shared" si="6"/>
        <v>2.0623039007186899</v>
      </c>
      <c r="P122" s="3">
        <f t="shared" si="7"/>
        <v>1.0925933653429616</v>
      </c>
      <c r="Q122" s="9">
        <v>0.21379999999999999</v>
      </c>
      <c r="R122" s="9" t="s">
        <v>201</v>
      </c>
      <c r="S122" s="9">
        <v>8.4400000000000003E-2</v>
      </c>
      <c r="T122" s="9" t="s">
        <v>201</v>
      </c>
      <c r="U122" s="9">
        <v>0.124</v>
      </c>
      <c r="V122" s="9" t="s">
        <v>201</v>
      </c>
      <c r="W122" s="9"/>
      <c r="X122" s="1" t="s">
        <v>215</v>
      </c>
      <c r="Y122" s="1">
        <f t="shared" si="8"/>
        <v>1.0442569436440725</v>
      </c>
      <c r="Z122" s="1">
        <f t="shared" si="9"/>
        <v>0.90657831483776496</v>
      </c>
      <c r="AA122" s="1" t="s">
        <v>202</v>
      </c>
      <c r="AB122" s="1" t="s">
        <v>7691</v>
      </c>
      <c r="AC122" s="1" t="s">
        <v>1155</v>
      </c>
    </row>
    <row r="123" spans="1:29" ht="13" x14ac:dyDescent="0.2">
      <c r="A123" s="1" t="s">
        <v>263</v>
      </c>
      <c r="B123" s="1" t="s">
        <v>264</v>
      </c>
      <c r="C123" s="1">
        <v>343</v>
      </c>
      <c r="D123" s="8">
        <v>5.81</v>
      </c>
      <c r="E123" s="8">
        <v>7.15</v>
      </c>
      <c r="F123" s="8">
        <v>37.560001015663097</v>
      </c>
      <c r="G123" s="8">
        <v>17.610000073909799</v>
      </c>
      <c r="H123" s="8">
        <v>11.969999969005601</v>
      </c>
      <c r="I123" s="2">
        <v>8</v>
      </c>
      <c r="J123" s="17">
        <v>1.85353195667267</v>
      </c>
      <c r="K123" s="17">
        <v>2.9922649860382098</v>
      </c>
      <c r="L123" s="17">
        <v>1.57036280632019</v>
      </c>
      <c r="M123" s="17">
        <v>2.1677041053771999</v>
      </c>
      <c r="N123" s="1">
        <f t="shared" si="5"/>
        <v>2.1459659636020678</v>
      </c>
      <c r="O123" s="3">
        <f t="shared" si="6"/>
        <v>2.0106180310249351</v>
      </c>
      <c r="P123" s="3">
        <f t="shared" si="7"/>
        <v>0.61468995579501828</v>
      </c>
      <c r="Q123" s="9">
        <v>7.0599999999999996E-2</v>
      </c>
      <c r="R123" s="9" t="s">
        <v>201</v>
      </c>
      <c r="S123" s="9">
        <v>2.07E-2</v>
      </c>
      <c r="T123" s="9" t="s">
        <v>30</v>
      </c>
      <c r="U123" s="9">
        <v>3.3599999999999998E-2</v>
      </c>
      <c r="V123" s="9" t="s">
        <v>30</v>
      </c>
      <c r="W123" s="9"/>
      <c r="X123" s="1" t="s">
        <v>263</v>
      </c>
      <c r="Y123" s="1">
        <f t="shared" si="8"/>
        <v>1.0076390303815561</v>
      </c>
      <c r="Z123" s="1">
        <f t="shared" si="9"/>
        <v>1.4736607226101559</v>
      </c>
      <c r="AA123" s="1" t="s">
        <v>202</v>
      </c>
      <c r="AB123" s="1" t="s">
        <v>7412</v>
      </c>
      <c r="AC123" s="1" t="s">
        <v>1148</v>
      </c>
    </row>
    <row r="124" spans="1:29" ht="13" x14ac:dyDescent="0.2">
      <c r="A124" s="1" t="s">
        <v>229</v>
      </c>
      <c r="B124" s="1" t="s">
        <v>230</v>
      </c>
      <c r="C124" s="1">
        <v>262</v>
      </c>
      <c r="D124" s="8">
        <v>9.58</v>
      </c>
      <c r="E124" s="8">
        <v>11.24</v>
      </c>
      <c r="F124" s="8">
        <v>36.379998922348001</v>
      </c>
      <c r="G124" s="8">
        <v>14.990000426769299</v>
      </c>
      <c r="H124" s="8">
        <v>9.2639997601509094</v>
      </c>
      <c r="I124" s="2">
        <v>9</v>
      </c>
      <c r="J124" s="17">
        <v>2.7542290687561</v>
      </c>
      <c r="K124" s="17">
        <v>2.5351290702819802</v>
      </c>
      <c r="L124" s="17">
        <v>1.44543981552124</v>
      </c>
      <c r="M124" s="17">
        <v>1.4321879148483301</v>
      </c>
      <c r="N124" s="1">
        <f t="shared" si="5"/>
        <v>2.0417464673519126</v>
      </c>
      <c r="O124" s="3">
        <f t="shared" si="6"/>
        <v>1.99028444290161</v>
      </c>
      <c r="P124" s="3">
        <f t="shared" si="7"/>
        <v>0.70194992749376262</v>
      </c>
      <c r="Q124" s="9">
        <v>0.125</v>
      </c>
      <c r="R124" s="9" t="s">
        <v>201</v>
      </c>
      <c r="S124" s="9">
        <v>3.61E-2</v>
      </c>
      <c r="T124" s="9" t="s">
        <v>30</v>
      </c>
      <c r="U124" s="9">
        <v>5.9200000000000003E-2</v>
      </c>
      <c r="V124" s="9" t="s">
        <v>201</v>
      </c>
      <c r="W124" s="9"/>
      <c r="X124" s="1" t="s">
        <v>229</v>
      </c>
      <c r="Y124" s="1">
        <f t="shared" si="8"/>
        <v>0.99297462928069091</v>
      </c>
      <c r="Z124" s="1">
        <f t="shared" si="9"/>
        <v>1.2276782932770802</v>
      </c>
      <c r="AA124" s="1" t="s">
        <v>202</v>
      </c>
      <c r="AB124" s="1" t="s">
        <v>7407</v>
      </c>
      <c r="AC124" s="1" t="s">
        <v>1202</v>
      </c>
    </row>
    <row r="125" spans="1:29" ht="13" x14ac:dyDescent="0.2">
      <c r="A125" s="1" t="s">
        <v>1025</v>
      </c>
      <c r="B125" s="1" t="s">
        <v>1026</v>
      </c>
      <c r="C125" s="1">
        <v>529</v>
      </c>
      <c r="D125" s="8">
        <v>2.02</v>
      </c>
      <c r="E125" s="8">
        <v>2.02</v>
      </c>
      <c r="F125" s="8">
        <v>18.2600006461143</v>
      </c>
      <c r="G125" s="8">
        <v>5.4790001362562197</v>
      </c>
      <c r="H125" s="8">
        <v>5.4790001362562197</v>
      </c>
      <c r="I125" s="2">
        <v>2</v>
      </c>
      <c r="J125" s="17">
        <v>0.52966338396072399</v>
      </c>
      <c r="K125" s="17">
        <v>0.95499259233474698</v>
      </c>
      <c r="L125" s="17">
        <v>2.9648313522338898</v>
      </c>
      <c r="M125" s="17">
        <v>6.1944108009338397</v>
      </c>
      <c r="N125" s="1">
        <f t="shared" si="5"/>
        <v>2.6609745323657998</v>
      </c>
      <c r="O125" s="3">
        <f t="shared" si="6"/>
        <v>1.9599119722843183</v>
      </c>
      <c r="P125" s="3">
        <f t="shared" si="7"/>
        <v>2.5839480401148589</v>
      </c>
      <c r="Q125" s="9">
        <v>0.3695</v>
      </c>
      <c r="R125" s="9" t="s">
        <v>201</v>
      </c>
      <c r="S125" s="9">
        <v>0.23930000000000001</v>
      </c>
      <c r="T125" s="9" t="s">
        <v>201</v>
      </c>
      <c r="U125" s="9">
        <v>0.2888</v>
      </c>
      <c r="V125" s="9" t="s">
        <v>201</v>
      </c>
      <c r="W125" s="9"/>
      <c r="X125" s="1" t="s">
        <v>1025</v>
      </c>
      <c r="Y125" s="1">
        <f t="shared" si="8"/>
        <v>0.97078885842170071</v>
      </c>
      <c r="Z125" s="1">
        <f t="shared" si="9"/>
        <v>0.53940281110239852</v>
      </c>
      <c r="AA125" s="1" t="s">
        <v>202</v>
      </c>
      <c r="AB125" s="1" t="s">
        <v>8310</v>
      </c>
      <c r="AC125" s="1" t="s">
        <v>1450</v>
      </c>
    </row>
    <row r="126" spans="1:29" ht="13" x14ac:dyDescent="0.2">
      <c r="A126" s="1" t="s">
        <v>877</v>
      </c>
      <c r="B126" s="1" t="s">
        <v>878</v>
      </c>
      <c r="C126" s="1">
        <v>375</v>
      </c>
      <c r="D126" s="8">
        <v>4.88</v>
      </c>
      <c r="E126" s="8">
        <v>5.07</v>
      </c>
      <c r="F126" s="8">
        <v>23.350000381469702</v>
      </c>
      <c r="G126" s="8">
        <v>15.6599998474121</v>
      </c>
      <c r="H126" s="8">
        <v>7.4179999530315399</v>
      </c>
      <c r="I126" s="2">
        <v>4</v>
      </c>
      <c r="J126" s="17">
        <v>2.7542290687561</v>
      </c>
      <c r="K126" s="17">
        <v>1.5417000055313099</v>
      </c>
      <c r="L126" s="17">
        <v>2.3768403530120898</v>
      </c>
      <c r="M126" s="17">
        <v>1.2133888006210301</v>
      </c>
      <c r="N126" s="1">
        <f t="shared" si="5"/>
        <v>1.9715395569801324</v>
      </c>
      <c r="O126" s="3">
        <f t="shared" si="6"/>
        <v>1.9592701792716998</v>
      </c>
      <c r="P126" s="3">
        <f t="shared" si="7"/>
        <v>0.71564102185053757</v>
      </c>
      <c r="Q126" s="9">
        <v>0.15720000000000001</v>
      </c>
      <c r="R126" s="9" t="s">
        <v>201</v>
      </c>
      <c r="S126" s="9">
        <v>4.3700000000000003E-2</v>
      </c>
      <c r="T126" s="9" t="s">
        <v>30</v>
      </c>
      <c r="U126" s="9">
        <v>7.2800000000000004E-2</v>
      </c>
      <c r="V126" s="9" t="s">
        <v>201</v>
      </c>
      <c r="W126" s="9"/>
      <c r="X126" s="1" t="s">
        <v>877</v>
      </c>
      <c r="Y126" s="1">
        <f t="shared" si="8"/>
        <v>0.97031635596121113</v>
      </c>
      <c r="Z126" s="1">
        <f t="shared" si="9"/>
        <v>1.1378686206869628</v>
      </c>
      <c r="AA126" s="1" t="s">
        <v>202</v>
      </c>
      <c r="AB126" s="1" t="s">
        <v>7633</v>
      </c>
      <c r="AC126" s="1" t="s">
        <v>1155</v>
      </c>
    </row>
    <row r="127" spans="1:29" ht="13" x14ac:dyDescent="0.2">
      <c r="A127" s="1" t="s">
        <v>531</v>
      </c>
      <c r="B127" s="1" t="s">
        <v>532</v>
      </c>
      <c r="C127" s="1">
        <v>363</v>
      </c>
      <c r="D127" s="8">
        <v>5.22</v>
      </c>
      <c r="E127" s="8">
        <v>5.32</v>
      </c>
      <c r="F127" s="8">
        <v>35.760000348091097</v>
      </c>
      <c r="G127" s="8">
        <v>28.479999303817699</v>
      </c>
      <c r="H127" s="8">
        <v>13.940000534057599</v>
      </c>
      <c r="I127" s="2">
        <v>3</v>
      </c>
      <c r="J127" s="17">
        <v>1.47231197357178</v>
      </c>
      <c r="K127" s="17">
        <v>2.2080049514770499</v>
      </c>
      <c r="L127" s="17">
        <v>1.5995579957962001</v>
      </c>
      <c r="M127" s="17">
        <v>2.2908675670623802</v>
      </c>
      <c r="N127" s="1">
        <f t="shared" si="5"/>
        <v>1.8926856219768524</v>
      </c>
      <c r="O127" s="3">
        <f t="shared" si="6"/>
        <v>1.903781473636625</v>
      </c>
      <c r="P127" s="3">
        <f t="shared" si="7"/>
        <v>0.41657850418708459</v>
      </c>
      <c r="Q127" s="9">
        <v>6.54E-2</v>
      </c>
      <c r="R127" s="9" t="s">
        <v>201</v>
      </c>
      <c r="S127" s="9">
        <v>1.2500000000000001E-2</v>
      </c>
      <c r="T127" s="9" t="s">
        <v>30</v>
      </c>
      <c r="U127" s="9">
        <v>2.3300000000000001E-2</v>
      </c>
      <c r="V127" s="9" t="s">
        <v>30</v>
      </c>
      <c r="W127" s="9"/>
      <c r="X127" s="1" t="s">
        <v>531</v>
      </c>
      <c r="Y127" s="1">
        <f t="shared" si="8"/>
        <v>0.92886788778762397</v>
      </c>
      <c r="Z127" s="1">
        <f t="shared" si="9"/>
        <v>1.6326440789739809</v>
      </c>
      <c r="AA127" s="1" t="s">
        <v>202</v>
      </c>
      <c r="AB127" s="1" t="s">
        <v>7783</v>
      </c>
      <c r="AC127" s="1" t="s">
        <v>1148</v>
      </c>
    </row>
    <row r="128" spans="1:29" ht="13" x14ac:dyDescent="0.2">
      <c r="A128" s="1" t="s">
        <v>791</v>
      </c>
      <c r="B128" s="1" t="s">
        <v>792</v>
      </c>
      <c r="C128" s="1">
        <v>213</v>
      </c>
      <c r="D128" s="8">
        <v>11.94</v>
      </c>
      <c r="E128" s="8">
        <v>12.28</v>
      </c>
      <c r="F128" s="8">
        <v>45.419999957084698</v>
      </c>
      <c r="G128" s="8">
        <v>19.349999725818599</v>
      </c>
      <c r="H128" s="8">
        <v>11.200000345706901</v>
      </c>
      <c r="I128" s="2">
        <v>8</v>
      </c>
      <c r="J128" s="17">
        <v>1.2705739736557</v>
      </c>
      <c r="K128" s="17">
        <v>2.18776202201843</v>
      </c>
      <c r="L128" s="17">
        <v>1.5135612487793</v>
      </c>
      <c r="M128" s="17">
        <v>2.6791682243347199</v>
      </c>
      <c r="N128" s="1">
        <f t="shared" si="5"/>
        <v>1.9127663671970376</v>
      </c>
      <c r="O128" s="3">
        <f t="shared" si="6"/>
        <v>1.850661635398865</v>
      </c>
      <c r="P128" s="3">
        <f t="shared" si="7"/>
        <v>0.64155285926362693</v>
      </c>
      <c r="Q128" s="9">
        <v>0.15210000000000001</v>
      </c>
      <c r="R128" s="9" t="s">
        <v>201</v>
      </c>
      <c r="S128" s="9">
        <v>3.7699999999999997E-2</v>
      </c>
      <c r="T128" s="9" t="s">
        <v>30</v>
      </c>
      <c r="U128" s="9">
        <v>6.54E-2</v>
      </c>
      <c r="V128" s="9" t="s">
        <v>201</v>
      </c>
      <c r="W128" s="9"/>
      <c r="X128" s="1" t="s">
        <v>791</v>
      </c>
      <c r="Y128" s="1">
        <f t="shared" si="8"/>
        <v>0.88804114504355502</v>
      </c>
      <c r="Z128" s="1">
        <f t="shared" si="9"/>
        <v>1.1844222516757328</v>
      </c>
      <c r="AA128" s="1" t="s">
        <v>202</v>
      </c>
      <c r="AB128" s="1" t="s">
        <v>7305</v>
      </c>
      <c r="AC128" s="1" t="s">
        <v>1155</v>
      </c>
    </row>
    <row r="129" spans="1:29" ht="13" x14ac:dyDescent="0.2">
      <c r="A129" s="1" t="s">
        <v>281</v>
      </c>
      <c r="B129" s="1" t="s">
        <v>282</v>
      </c>
      <c r="C129" s="1">
        <v>229</v>
      </c>
      <c r="D129" s="8">
        <v>11.19</v>
      </c>
      <c r="E129" s="8">
        <v>11.45</v>
      </c>
      <c r="F129" s="8">
        <v>60.290002822875998</v>
      </c>
      <c r="G129" s="8">
        <v>30.3900003433228</v>
      </c>
      <c r="H129" s="8">
        <v>30.3900003433228</v>
      </c>
      <c r="I129" s="2">
        <v>10</v>
      </c>
      <c r="J129" s="17">
        <v>2.6061530113220202</v>
      </c>
      <c r="K129" s="17">
        <v>2.1478300094604501</v>
      </c>
      <c r="L129" s="17">
        <v>1.52756607532501</v>
      </c>
      <c r="M129" s="17">
        <v>1.2246161699295</v>
      </c>
      <c r="N129" s="1">
        <f t="shared" si="5"/>
        <v>1.8765413165092453</v>
      </c>
      <c r="O129" s="3">
        <f t="shared" si="6"/>
        <v>1.83769804239273</v>
      </c>
      <c r="P129" s="3">
        <f t="shared" si="7"/>
        <v>0.61987119517777145</v>
      </c>
      <c r="Q129" s="9">
        <v>0.1598</v>
      </c>
      <c r="R129" s="9" t="s">
        <v>201</v>
      </c>
      <c r="S129" s="9">
        <v>3.7499999999999999E-2</v>
      </c>
      <c r="T129" s="9" t="s">
        <v>30</v>
      </c>
      <c r="U129" s="9">
        <v>6.6299999999999998E-2</v>
      </c>
      <c r="V129" s="9" t="s">
        <v>201</v>
      </c>
      <c r="W129" s="9"/>
      <c r="X129" s="1" t="s">
        <v>281</v>
      </c>
      <c r="Y129" s="1">
        <f t="shared" si="8"/>
        <v>0.8778997326059137</v>
      </c>
      <c r="Z129" s="1">
        <f t="shared" si="9"/>
        <v>1.1784864715952268</v>
      </c>
      <c r="AA129" s="1" t="s">
        <v>202</v>
      </c>
      <c r="AB129" s="1" t="s">
        <v>7528</v>
      </c>
      <c r="AC129" s="1" t="s">
        <v>1148</v>
      </c>
    </row>
    <row r="130" spans="1:29" ht="13" x14ac:dyDescent="0.2">
      <c r="A130" s="1" t="s">
        <v>519</v>
      </c>
      <c r="B130" s="1" t="s">
        <v>520</v>
      </c>
      <c r="C130" s="1">
        <v>379</v>
      </c>
      <c r="D130" s="8">
        <v>4.8</v>
      </c>
      <c r="E130" s="8">
        <v>5.08</v>
      </c>
      <c r="F130" s="8">
        <v>58.170002698898301</v>
      </c>
      <c r="G130" s="8">
        <v>14.0900000929832</v>
      </c>
      <c r="H130" s="8">
        <v>6.0400001704692796</v>
      </c>
      <c r="I130" s="2">
        <v>3</v>
      </c>
      <c r="J130" s="17">
        <v>1.07646501064301</v>
      </c>
      <c r="K130" s="17">
        <v>2.4888570308685298</v>
      </c>
      <c r="L130" s="17">
        <v>1.16949939727783</v>
      </c>
      <c r="M130" s="17">
        <v>2.83139204978943</v>
      </c>
      <c r="N130" s="1">
        <f t="shared" si="5"/>
        <v>1.8915533721447</v>
      </c>
      <c r="O130" s="3">
        <f t="shared" si="6"/>
        <v>1.8291782140731798</v>
      </c>
      <c r="P130" s="3">
        <f t="shared" si="7"/>
        <v>0.8992217710143261</v>
      </c>
      <c r="Q130" s="9">
        <v>0.27979999999999999</v>
      </c>
      <c r="R130" s="9" t="s">
        <v>201</v>
      </c>
      <c r="S130" s="9">
        <v>8.7999999999999995E-2</v>
      </c>
      <c r="T130" s="9" t="s">
        <v>201</v>
      </c>
      <c r="U130" s="9">
        <v>0.14169999999999999</v>
      </c>
      <c r="V130" s="9" t="s">
        <v>201</v>
      </c>
      <c r="W130" s="9"/>
      <c r="X130" s="1" t="s">
        <v>519</v>
      </c>
      <c r="Y130" s="1">
        <f t="shared" si="8"/>
        <v>0.87119564153514617</v>
      </c>
      <c r="Z130" s="1">
        <f t="shared" si="9"/>
        <v>0.84863014975253959</v>
      </c>
      <c r="AA130" s="1" t="s">
        <v>202</v>
      </c>
      <c r="AB130" s="1" t="s">
        <v>8265</v>
      </c>
      <c r="AC130" s="1" t="s">
        <v>1310</v>
      </c>
    </row>
    <row r="131" spans="1:29" ht="13" x14ac:dyDescent="0.2">
      <c r="A131" s="1" t="s">
        <v>381</v>
      </c>
      <c r="B131" s="1" t="s">
        <v>382</v>
      </c>
      <c r="C131" s="1">
        <v>182</v>
      </c>
      <c r="D131" s="8">
        <v>13.86</v>
      </c>
      <c r="E131" s="8">
        <v>14.11</v>
      </c>
      <c r="F131" s="8">
        <v>52.469998598098798</v>
      </c>
      <c r="G131" s="8">
        <v>32.1399986743927</v>
      </c>
      <c r="H131" s="8">
        <v>27.469998598098801</v>
      </c>
      <c r="I131" s="2">
        <v>9</v>
      </c>
      <c r="J131" s="17">
        <v>1.2705739736557</v>
      </c>
      <c r="K131" s="17">
        <v>2.2490549087524401</v>
      </c>
      <c r="L131" s="17">
        <v>1.4321879148483301</v>
      </c>
      <c r="M131" s="17">
        <v>2.2080047130584699</v>
      </c>
      <c r="N131" s="1">
        <f t="shared" ref="N131:N194" si="10">AVERAGE(J131:M131)</f>
        <v>1.7899553775787351</v>
      </c>
      <c r="O131" s="3">
        <f t="shared" ref="O131:O194" si="11">MEDIAN(J131:M131)</f>
        <v>1.8200963139534001</v>
      </c>
      <c r="P131" s="3">
        <f t="shared" ref="P131:P194" si="12">STDEV(J131:M131)</f>
        <v>0.51097691616111796</v>
      </c>
      <c r="Q131" s="9">
        <v>0.151</v>
      </c>
      <c r="R131" s="9" t="s">
        <v>201</v>
      </c>
      <c r="S131" s="9">
        <v>2.81E-2</v>
      </c>
      <c r="T131" s="9" t="s">
        <v>30</v>
      </c>
      <c r="U131" s="9">
        <v>5.3600000000000002E-2</v>
      </c>
      <c r="V131" s="9" t="s">
        <v>201</v>
      </c>
      <c r="W131" s="9"/>
      <c r="X131" s="1" t="s">
        <v>381</v>
      </c>
      <c r="Y131" s="1">
        <f t="shared" si="8"/>
        <v>0.86401479547145754</v>
      </c>
      <c r="Z131" s="1">
        <f t="shared" si="9"/>
        <v>1.27083521030723</v>
      </c>
      <c r="AA131" s="1" t="s">
        <v>202</v>
      </c>
      <c r="AB131" s="1" t="s">
        <v>8179</v>
      </c>
      <c r="AC131" s="1" t="s">
        <v>1155</v>
      </c>
    </row>
    <row r="132" spans="1:29" ht="13" x14ac:dyDescent="0.2">
      <c r="A132" s="1" t="s">
        <v>539</v>
      </c>
      <c r="B132" s="1" t="s">
        <v>540</v>
      </c>
      <c r="C132" s="1">
        <v>456</v>
      </c>
      <c r="D132" s="8">
        <v>2.91</v>
      </c>
      <c r="E132" s="8">
        <v>3.06</v>
      </c>
      <c r="F132" s="8">
        <v>14.390000700950599</v>
      </c>
      <c r="G132" s="8">
        <v>5.85400015115738</v>
      </c>
      <c r="H132" s="8">
        <v>4.3900001794099799</v>
      </c>
      <c r="I132" s="2">
        <v>2</v>
      </c>
      <c r="J132" s="17">
        <v>1.16949903964996</v>
      </c>
      <c r="K132" s="17">
        <v>1.3677289485931401</v>
      </c>
      <c r="L132" s="17">
        <v>2.26986479759216</v>
      </c>
      <c r="M132" s="17">
        <v>2.83139204978943</v>
      </c>
      <c r="N132" s="1">
        <f t="shared" si="10"/>
        <v>1.9096212089061728</v>
      </c>
      <c r="O132" s="3">
        <f t="shared" si="11"/>
        <v>1.81879687309265</v>
      </c>
      <c r="P132" s="3">
        <f t="shared" si="12"/>
        <v>0.77907316162725715</v>
      </c>
      <c r="Q132" s="9">
        <v>0.21560000000000001</v>
      </c>
      <c r="R132" s="9" t="s">
        <v>201</v>
      </c>
      <c r="S132" s="9">
        <v>6.1100000000000002E-2</v>
      </c>
      <c r="T132" s="9" t="s">
        <v>201</v>
      </c>
      <c r="U132" s="9">
        <v>0.1017</v>
      </c>
      <c r="V132" s="9" t="s">
        <v>201</v>
      </c>
      <c r="W132" s="9"/>
      <c r="X132" s="1" t="s">
        <v>539</v>
      </c>
      <c r="Y132" s="1">
        <f t="shared" ref="Y132:Y195" si="13">LOG(O132, 2)</f>
        <v>0.86298442889071114</v>
      </c>
      <c r="Z132" s="1">
        <f t="shared" ref="Z132:Z195" si="14">-LOG10(U132)</f>
        <v>0.99267904707725541</v>
      </c>
      <c r="AA132" s="1" t="s">
        <v>202</v>
      </c>
      <c r="AB132" s="1" t="s">
        <v>7540</v>
      </c>
      <c r="AC132" s="1" t="s">
        <v>1155</v>
      </c>
    </row>
    <row r="133" spans="1:29" ht="13" x14ac:dyDescent="0.2">
      <c r="A133" s="1" t="s">
        <v>307</v>
      </c>
      <c r="B133" s="1" t="s">
        <v>308</v>
      </c>
      <c r="C133" s="1">
        <v>275</v>
      </c>
      <c r="D133" s="8">
        <v>8.86</v>
      </c>
      <c r="E133" s="8">
        <v>18.86</v>
      </c>
      <c r="F133" s="8">
        <v>57.4299991130829</v>
      </c>
      <c r="G133" s="8">
        <v>39.939999580383301</v>
      </c>
      <c r="H133" s="8">
        <v>29.1500002145767</v>
      </c>
      <c r="I133" s="2">
        <v>11</v>
      </c>
      <c r="J133" s="17">
        <v>2.3334579467773402</v>
      </c>
      <c r="K133" s="17">
        <v>2.2284350395202601</v>
      </c>
      <c r="L133" s="17">
        <v>1.20226442813873</v>
      </c>
      <c r="M133" s="17">
        <v>1.4060475826263401</v>
      </c>
      <c r="N133" s="1">
        <f t="shared" si="10"/>
        <v>1.7925512492656677</v>
      </c>
      <c r="O133" s="3">
        <f t="shared" si="11"/>
        <v>1.8172413110733001</v>
      </c>
      <c r="P133" s="3">
        <f t="shared" si="12"/>
        <v>0.57166375593276941</v>
      </c>
      <c r="Q133" s="9">
        <v>0.18329999999999999</v>
      </c>
      <c r="R133" s="9" t="s">
        <v>201</v>
      </c>
      <c r="S133" s="9">
        <v>3.73E-2</v>
      </c>
      <c r="T133" s="9" t="s">
        <v>30</v>
      </c>
      <c r="U133" s="9">
        <v>6.9400000000000003E-2</v>
      </c>
      <c r="V133" s="9" t="s">
        <v>201</v>
      </c>
      <c r="W133" s="9"/>
      <c r="X133" s="1" t="s">
        <v>307</v>
      </c>
      <c r="Y133" s="1">
        <f t="shared" si="13"/>
        <v>0.86175000744937336</v>
      </c>
      <c r="Z133" s="1">
        <f t="shared" si="14"/>
        <v>1.158640529545145</v>
      </c>
      <c r="AA133" s="1" t="s">
        <v>202</v>
      </c>
      <c r="AB133" s="1" t="s">
        <v>8277</v>
      </c>
      <c r="AC133" s="1" t="s">
        <v>1155</v>
      </c>
    </row>
    <row r="134" spans="1:29" ht="13" x14ac:dyDescent="0.2">
      <c r="A134" s="1" t="s">
        <v>217</v>
      </c>
      <c r="B134" s="1" t="s">
        <v>218</v>
      </c>
      <c r="C134" s="1">
        <v>564</v>
      </c>
      <c r="D134" s="8">
        <v>1.58</v>
      </c>
      <c r="E134" s="8">
        <v>2.2599999999999998</v>
      </c>
      <c r="F134" s="8">
        <v>27.270001173019399</v>
      </c>
      <c r="G134" s="8">
        <v>11.8900001049042</v>
      </c>
      <c r="H134" s="8">
        <v>9.0910002589225805</v>
      </c>
      <c r="I134" s="2">
        <v>4</v>
      </c>
      <c r="J134" s="17">
        <v>1.0964779853820801</v>
      </c>
      <c r="K134" s="17">
        <v>1.3803839683532699</v>
      </c>
      <c r="L134" s="17">
        <v>2.18776154518127</v>
      </c>
      <c r="M134" s="17">
        <v>3.22106885910034</v>
      </c>
      <c r="N134" s="1">
        <f t="shared" si="10"/>
        <v>1.9714230895042399</v>
      </c>
      <c r="O134" s="3">
        <f t="shared" si="11"/>
        <v>1.7840727567672698</v>
      </c>
      <c r="P134" s="3">
        <f t="shared" si="12"/>
        <v>0.95276318408308236</v>
      </c>
      <c r="Q134" s="9">
        <v>0.2535</v>
      </c>
      <c r="R134" s="9" t="s">
        <v>201</v>
      </c>
      <c r="S134" s="9">
        <v>8.5900000000000004E-2</v>
      </c>
      <c r="T134" s="9" t="s">
        <v>201</v>
      </c>
      <c r="U134" s="9">
        <v>0.13420000000000001</v>
      </c>
      <c r="V134" s="9" t="s">
        <v>201</v>
      </c>
      <c r="W134" s="9"/>
      <c r="X134" s="1" t="s">
        <v>217</v>
      </c>
      <c r="Y134" s="1">
        <f t="shared" si="13"/>
        <v>0.83517445140562907</v>
      </c>
      <c r="Z134" s="1">
        <f t="shared" si="14"/>
        <v>0.87224748416702669</v>
      </c>
      <c r="AA134" s="1" t="s">
        <v>202</v>
      </c>
      <c r="AB134" s="1" t="s">
        <v>7760</v>
      </c>
      <c r="AC134" s="1" t="s">
        <v>1202</v>
      </c>
    </row>
    <row r="135" spans="1:29" ht="13" x14ac:dyDescent="0.2">
      <c r="A135" s="1" t="s">
        <v>287</v>
      </c>
      <c r="B135" s="1" t="s">
        <v>288</v>
      </c>
      <c r="C135" s="1">
        <v>329</v>
      </c>
      <c r="D135" s="8">
        <v>6.45</v>
      </c>
      <c r="E135" s="8">
        <v>7.52</v>
      </c>
      <c r="F135" s="8">
        <v>63.020002841949498</v>
      </c>
      <c r="G135" s="8">
        <v>25.659999251365701</v>
      </c>
      <c r="H135" s="8">
        <v>21.130000054836302</v>
      </c>
      <c r="I135" s="2">
        <v>5</v>
      </c>
      <c r="J135" s="17">
        <v>1.6292959451675399</v>
      </c>
      <c r="K135" s="17">
        <v>3.0199520587921098</v>
      </c>
      <c r="L135" s="17">
        <v>1.3931567668914799</v>
      </c>
      <c r="M135" s="17">
        <v>1.9230917692184399</v>
      </c>
      <c r="N135" s="1">
        <f t="shared" si="10"/>
        <v>1.9913741350173924</v>
      </c>
      <c r="O135" s="3">
        <f t="shared" si="11"/>
        <v>1.7761938571929901</v>
      </c>
      <c r="P135" s="3">
        <f t="shared" si="12"/>
        <v>0.71916610548798121</v>
      </c>
      <c r="Q135" s="9">
        <v>0.1502</v>
      </c>
      <c r="R135" s="9" t="s">
        <v>201</v>
      </c>
      <c r="S135" s="9">
        <v>4.2500000000000003E-2</v>
      </c>
      <c r="T135" s="9" t="s">
        <v>30</v>
      </c>
      <c r="U135" s="9">
        <v>7.0300000000000001E-2</v>
      </c>
      <c r="V135" s="9" t="s">
        <v>201</v>
      </c>
      <c r="W135" s="9"/>
      <c r="X135" s="1" t="s">
        <v>287</v>
      </c>
      <c r="Y135" s="1">
        <f t="shared" si="13"/>
        <v>0.82878904877595883</v>
      </c>
      <c r="Z135" s="1">
        <f t="shared" si="14"/>
        <v>1.1530446749801759</v>
      </c>
      <c r="AA135" s="1" t="s">
        <v>202</v>
      </c>
      <c r="AB135" s="1" t="s">
        <v>7601</v>
      </c>
      <c r="AC135" s="1" t="s">
        <v>1155</v>
      </c>
    </row>
    <row r="136" spans="1:29" ht="13" x14ac:dyDescent="0.2">
      <c r="A136" s="1" t="s">
        <v>245</v>
      </c>
      <c r="B136" s="1" t="s">
        <v>246</v>
      </c>
      <c r="C136" s="1">
        <v>218</v>
      </c>
      <c r="D136" s="8">
        <v>11.81</v>
      </c>
      <c r="E136" s="8">
        <v>12.81</v>
      </c>
      <c r="F136" s="8">
        <v>46.799999475479098</v>
      </c>
      <c r="G136" s="8">
        <v>24.8099997639656</v>
      </c>
      <c r="H136" s="8">
        <v>15.860000252723699</v>
      </c>
      <c r="I136" s="2">
        <v>7</v>
      </c>
      <c r="J136" s="17">
        <v>1.8197009563446001</v>
      </c>
      <c r="K136" s="17">
        <v>0.81658238172531095</v>
      </c>
      <c r="L136" s="17">
        <v>3.7325015068054199</v>
      </c>
      <c r="M136" s="17">
        <v>1.6443717479705799</v>
      </c>
      <c r="N136" s="1">
        <f t="shared" si="10"/>
        <v>2.0032891482114774</v>
      </c>
      <c r="O136" s="3">
        <f t="shared" si="11"/>
        <v>1.7320363521575901</v>
      </c>
      <c r="P136" s="3">
        <f t="shared" si="12"/>
        <v>1.2330145518371789</v>
      </c>
      <c r="Q136" s="9">
        <v>0.33679999999999999</v>
      </c>
      <c r="R136" s="9" t="s">
        <v>201</v>
      </c>
      <c r="S136" s="9">
        <v>0.1391</v>
      </c>
      <c r="T136" s="9" t="s">
        <v>201</v>
      </c>
      <c r="U136" s="9">
        <v>0.2021</v>
      </c>
      <c r="V136" s="9" t="s">
        <v>201</v>
      </c>
      <c r="W136" s="9"/>
      <c r="X136" s="1" t="s">
        <v>245</v>
      </c>
      <c r="Y136" s="1">
        <f t="shared" si="13"/>
        <v>0.7924692098147047</v>
      </c>
      <c r="Z136" s="1">
        <f t="shared" si="14"/>
        <v>0.69443368648469606</v>
      </c>
      <c r="AA136" s="1" t="s">
        <v>202</v>
      </c>
      <c r="AB136" s="1" t="s">
        <v>7637</v>
      </c>
      <c r="AC136" s="1" t="s">
        <v>1155</v>
      </c>
    </row>
    <row r="137" spans="1:29" ht="13" x14ac:dyDescent="0.2">
      <c r="A137" s="1" t="s">
        <v>419</v>
      </c>
      <c r="B137" s="1" t="s">
        <v>420</v>
      </c>
      <c r="C137" s="1">
        <v>459</v>
      </c>
      <c r="D137" s="8">
        <v>2.78</v>
      </c>
      <c r="E137" s="8">
        <v>2.92</v>
      </c>
      <c r="F137" s="8">
        <v>33.579999208450303</v>
      </c>
      <c r="G137" s="8">
        <v>14.959999918937701</v>
      </c>
      <c r="H137" s="8">
        <v>4.7449998557567596</v>
      </c>
      <c r="I137" s="2">
        <v>2</v>
      </c>
      <c r="J137" s="17">
        <v>1.9769699573516799</v>
      </c>
      <c r="K137" s="17">
        <v>2.1478300094604501</v>
      </c>
      <c r="L137" s="17">
        <v>1.3677288293838501</v>
      </c>
      <c r="M137" s="17">
        <v>1.4859356880187999</v>
      </c>
      <c r="N137" s="1">
        <f t="shared" si="10"/>
        <v>1.744616121053695</v>
      </c>
      <c r="O137" s="3">
        <f t="shared" si="11"/>
        <v>1.7314528226852399</v>
      </c>
      <c r="P137" s="3">
        <f t="shared" si="12"/>
        <v>0.37662065003742501</v>
      </c>
      <c r="Q137" s="9">
        <v>9.9299999999999999E-2</v>
      </c>
      <c r="R137" s="9" t="s">
        <v>201</v>
      </c>
      <c r="S137" s="9">
        <v>1.4E-2</v>
      </c>
      <c r="T137" s="9" t="s">
        <v>30</v>
      </c>
      <c r="U137" s="9">
        <v>2.8899999999999999E-2</v>
      </c>
      <c r="V137" s="9" t="s">
        <v>30</v>
      </c>
      <c r="W137" s="9"/>
      <c r="X137" s="1" t="s">
        <v>419</v>
      </c>
      <c r="Y137" s="1">
        <f t="shared" si="13"/>
        <v>0.79198307860918371</v>
      </c>
      <c r="Z137" s="1">
        <f t="shared" si="14"/>
        <v>1.5391021572434522</v>
      </c>
      <c r="AA137" s="1" t="s">
        <v>202</v>
      </c>
      <c r="AB137" s="1" t="s">
        <v>8306</v>
      </c>
      <c r="AC137" s="1" t="s">
        <v>1202</v>
      </c>
    </row>
    <row r="138" spans="1:29" ht="13" x14ac:dyDescent="0.2">
      <c r="A138" s="1" t="s">
        <v>335</v>
      </c>
      <c r="B138" s="1" t="s">
        <v>336</v>
      </c>
      <c r="C138" s="1">
        <v>201</v>
      </c>
      <c r="D138" s="8">
        <v>12.58</v>
      </c>
      <c r="E138" s="8">
        <v>12.73</v>
      </c>
      <c r="F138" s="8">
        <v>69.190001487731905</v>
      </c>
      <c r="G138" s="8">
        <v>41.280001401901202</v>
      </c>
      <c r="H138" s="8">
        <v>23.839999735355399</v>
      </c>
      <c r="I138" s="2">
        <v>6</v>
      </c>
      <c r="J138" s="17">
        <v>2.3988330364227299</v>
      </c>
      <c r="K138" s="17">
        <v>2.70395803451538</v>
      </c>
      <c r="L138" s="17">
        <v>1.0185914039611801</v>
      </c>
      <c r="M138" s="17">
        <v>1.0092529058456401</v>
      </c>
      <c r="N138" s="1">
        <f t="shared" si="10"/>
        <v>1.7826588451862326</v>
      </c>
      <c r="O138" s="3">
        <f t="shared" si="11"/>
        <v>1.7087122201919551</v>
      </c>
      <c r="P138" s="3">
        <f t="shared" si="12"/>
        <v>0.89636648605206803</v>
      </c>
      <c r="Q138" s="9">
        <v>0.3604</v>
      </c>
      <c r="R138" s="9" t="s">
        <v>201</v>
      </c>
      <c r="S138" s="9">
        <v>0.10879999999999999</v>
      </c>
      <c r="T138" s="9" t="s">
        <v>201</v>
      </c>
      <c r="U138" s="9">
        <v>0.17910000000000001</v>
      </c>
      <c r="V138" s="9" t="s">
        <v>201</v>
      </c>
      <c r="W138" s="9"/>
      <c r="X138" s="1" t="s">
        <v>335</v>
      </c>
      <c r="Y138" s="1">
        <f t="shared" si="13"/>
        <v>0.77290944004391149</v>
      </c>
      <c r="Z138" s="1">
        <f t="shared" si="14"/>
        <v>0.74690441415096842</v>
      </c>
      <c r="AA138" s="1" t="s">
        <v>202</v>
      </c>
      <c r="AB138" s="1" t="s">
        <v>8048</v>
      </c>
      <c r="AC138" s="1" t="s">
        <v>1202</v>
      </c>
    </row>
    <row r="139" spans="1:29" ht="13" x14ac:dyDescent="0.2">
      <c r="A139" s="1" t="s">
        <v>299</v>
      </c>
      <c r="B139" s="1" t="s">
        <v>300</v>
      </c>
      <c r="C139" s="1">
        <v>88</v>
      </c>
      <c r="D139" s="8">
        <v>24.02</v>
      </c>
      <c r="E139" s="8">
        <v>25.6</v>
      </c>
      <c r="F139" s="8">
        <v>38.940000534057603</v>
      </c>
      <c r="G139" s="8">
        <v>18.680000305175799</v>
      </c>
      <c r="H139" s="8">
        <v>16.419999301433599</v>
      </c>
      <c r="I139" s="2">
        <v>17</v>
      </c>
      <c r="J139" s="17">
        <v>1.8879909515380899</v>
      </c>
      <c r="K139" s="17">
        <v>2.3120648860931401</v>
      </c>
      <c r="L139" s="17">
        <v>1.1587773561477701</v>
      </c>
      <c r="M139" s="17">
        <v>1.49968481063843</v>
      </c>
      <c r="N139" s="1">
        <f t="shared" si="10"/>
        <v>1.7146295011043575</v>
      </c>
      <c r="O139" s="3">
        <f t="shared" si="11"/>
        <v>1.6938378810882599</v>
      </c>
      <c r="P139" s="3">
        <f t="shared" si="12"/>
        <v>0.49737848055094985</v>
      </c>
      <c r="Q139" s="9">
        <v>0.19409999999999999</v>
      </c>
      <c r="R139" s="9" t="s">
        <v>201</v>
      </c>
      <c r="S139" s="9">
        <v>3.2000000000000001E-2</v>
      </c>
      <c r="T139" s="9" t="s">
        <v>30</v>
      </c>
      <c r="U139" s="9">
        <v>6.3899999999999998E-2</v>
      </c>
      <c r="V139" s="9" t="s">
        <v>201</v>
      </c>
      <c r="W139" s="9"/>
      <c r="X139" s="1" t="s">
        <v>299</v>
      </c>
      <c r="Y139" s="1">
        <f t="shared" si="13"/>
        <v>0.76029579949745607</v>
      </c>
      <c r="Z139" s="1">
        <f t="shared" si="14"/>
        <v>1.1944991418415998</v>
      </c>
      <c r="AA139" s="1" t="s">
        <v>202</v>
      </c>
      <c r="AB139" s="1" t="s">
        <v>8259</v>
      </c>
      <c r="AC139" s="1" t="s">
        <v>1134</v>
      </c>
    </row>
    <row r="140" spans="1:29" ht="13" x14ac:dyDescent="0.2">
      <c r="A140" s="1" t="s">
        <v>369</v>
      </c>
      <c r="B140" s="1" t="s">
        <v>370</v>
      </c>
      <c r="C140" s="1">
        <v>120</v>
      </c>
      <c r="D140" s="8">
        <v>18.149999999999999</v>
      </c>
      <c r="E140" s="8">
        <v>18.850000000000001</v>
      </c>
      <c r="F140" s="8">
        <v>50.169998407363899</v>
      </c>
      <c r="G140" s="8">
        <v>25.870001316070599</v>
      </c>
      <c r="H140" s="8">
        <v>19.410000741481799</v>
      </c>
      <c r="I140" s="2">
        <v>11</v>
      </c>
      <c r="J140" s="17">
        <v>1.6443719863891599</v>
      </c>
      <c r="K140" s="17">
        <v>1.10662400722504</v>
      </c>
      <c r="L140" s="17">
        <v>2.3550493717193599</v>
      </c>
      <c r="M140" s="17">
        <v>1.7378008365631099</v>
      </c>
      <c r="N140" s="1">
        <f t="shared" si="10"/>
        <v>1.7109615504741673</v>
      </c>
      <c r="O140" s="3">
        <f t="shared" si="11"/>
        <v>1.6910864114761348</v>
      </c>
      <c r="P140" s="3">
        <f t="shared" si="12"/>
        <v>0.5116077615320701</v>
      </c>
      <c r="Q140" s="9">
        <v>0.20649999999999999</v>
      </c>
      <c r="R140" s="9" t="s">
        <v>201</v>
      </c>
      <c r="S140" s="9">
        <v>3.4700000000000002E-2</v>
      </c>
      <c r="T140" s="9" t="s">
        <v>30</v>
      </c>
      <c r="U140" s="9">
        <v>6.9000000000000006E-2</v>
      </c>
      <c r="V140" s="9" t="s">
        <v>201</v>
      </c>
      <c r="W140" s="9"/>
      <c r="X140" s="1" t="s">
        <v>369</v>
      </c>
      <c r="Y140" s="1">
        <f t="shared" si="13"/>
        <v>0.75795038075496435</v>
      </c>
      <c r="Z140" s="1">
        <f t="shared" si="14"/>
        <v>1.1611509092627446</v>
      </c>
      <c r="AA140" s="1" t="s">
        <v>202</v>
      </c>
      <c r="AB140" s="1" t="s">
        <v>7873</v>
      </c>
      <c r="AC140" s="1" t="s">
        <v>1450</v>
      </c>
    </row>
    <row r="141" spans="1:29" ht="13" x14ac:dyDescent="0.2">
      <c r="A141" s="1" t="s">
        <v>179</v>
      </c>
      <c r="B141" s="1" t="s">
        <v>180</v>
      </c>
      <c r="C141" s="1">
        <v>207</v>
      </c>
      <c r="D141" s="8">
        <v>12.14</v>
      </c>
      <c r="E141" s="8">
        <v>12.45</v>
      </c>
      <c r="F141" s="8">
        <v>55.379998683929401</v>
      </c>
      <c r="G141" s="8">
        <v>46.239998936653102</v>
      </c>
      <c r="H141" s="8">
        <v>38.170000910759001</v>
      </c>
      <c r="I141" s="2">
        <v>8</v>
      </c>
      <c r="J141" s="17">
        <v>1.8879909515380899</v>
      </c>
      <c r="K141" s="17">
        <v>1.8197009563446001</v>
      </c>
      <c r="L141" s="17">
        <v>1.49968481063843</v>
      </c>
      <c r="M141" s="17">
        <v>1.3061709403991699</v>
      </c>
      <c r="N141" s="1">
        <f t="shared" si="10"/>
        <v>1.6283869147300725</v>
      </c>
      <c r="O141" s="3">
        <f t="shared" si="11"/>
        <v>1.659692883491515</v>
      </c>
      <c r="P141" s="3">
        <f t="shared" si="12"/>
        <v>0.27348533425489363</v>
      </c>
      <c r="Q141" s="9">
        <v>9.5699999999999993E-2</v>
      </c>
      <c r="R141" s="9" t="s">
        <v>201</v>
      </c>
      <c r="S141" s="9">
        <v>8.0999999999999996E-3</v>
      </c>
      <c r="T141" s="9" t="s">
        <v>30</v>
      </c>
      <c r="U141" s="9">
        <v>1.9400000000000001E-2</v>
      </c>
      <c r="V141" s="9" t="s">
        <v>30</v>
      </c>
      <c r="W141" s="9"/>
      <c r="X141" s="1" t="s">
        <v>179</v>
      </c>
      <c r="Y141" s="1">
        <f t="shared" si="13"/>
        <v>0.73091630394840124</v>
      </c>
      <c r="Z141" s="1">
        <f t="shared" si="14"/>
        <v>1.712198270069774</v>
      </c>
      <c r="AA141" s="1" t="s">
        <v>202</v>
      </c>
      <c r="AB141" s="1" t="s">
        <v>7836</v>
      </c>
      <c r="AC141" s="1" t="s">
        <v>1350</v>
      </c>
    </row>
    <row r="142" spans="1:29" ht="13" x14ac:dyDescent="0.2">
      <c r="A142" s="1" t="s">
        <v>437</v>
      </c>
      <c r="B142" s="1" t="s">
        <v>438</v>
      </c>
      <c r="C142" s="1">
        <v>463</v>
      </c>
      <c r="D142" s="8">
        <v>2.72</v>
      </c>
      <c r="E142" s="8">
        <v>2.96</v>
      </c>
      <c r="F142" s="8">
        <v>83.520001173019395</v>
      </c>
      <c r="G142" s="8">
        <v>49.4500011205673</v>
      </c>
      <c r="H142" s="8">
        <v>26.370000839233398</v>
      </c>
      <c r="I142" s="2">
        <v>3</v>
      </c>
      <c r="J142" s="17">
        <v>1.51356101036072</v>
      </c>
      <c r="K142" s="17">
        <v>2.0323569774627699</v>
      </c>
      <c r="L142" s="17">
        <v>1.33045446872711</v>
      </c>
      <c r="M142" s="17">
        <v>1.80301773548126</v>
      </c>
      <c r="N142" s="1">
        <f t="shared" si="10"/>
        <v>1.6698475480079651</v>
      </c>
      <c r="O142" s="3">
        <f t="shared" si="11"/>
        <v>1.65828937292099</v>
      </c>
      <c r="P142" s="3">
        <f t="shared" si="12"/>
        <v>0.31024749764707971</v>
      </c>
      <c r="Q142" s="9">
        <v>9.7199999999999995E-2</v>
      </c>
      <c r="R142" s="9" t="s">
        <v>201</v>
      </c>
      <c r="S142" s="9">
        <v>1.0200000000000001E-2</v>
      </c>
      <c r="T142" s="9" t="s">
        <v>30</v>
      </c>
      <c r="U142" s="9">
        <v>2.29E-2</v>
      </c>
      <c r="V142" s="9" t="s">
        <v>30</v>
      </c>
      <c r="W142" s="9"/>
      <c r="X142" s="1" t="s">
        <v>437</v>
      </c>
      <c r="Y142" s="1">
        <f t="shared" si="13"/>
        <v>0.72969578032637983</v>
      </c>
      <c r="Z142" s="1">
        <f t="shared" si="14"/>
        <v>1.6401645176601121</v>
      </c>
      <c r="AA142" s="1" t="s">
        <v>202</v>
      </c>
      <c r="AB142" s="1" t="s">
        <v>7312</v>
      </c>
      <c r="AC142" s="1" t="s">
        <v>1148</v>
      </c>
    </row>
    <row r="143" spans="1:29" ht="13" x14ac:dyDescent="0.2">
      <c r="A143" s="1" t="s">
        <v>485</v>
      </c>
      <c r="B143" s="1" t="s">
        <v>486</v>
      </c>
      <c r="C143" s="1">
        <v>59</v>
      </c>
      <c r="D143" s="8">
        <v>30.47</v>
      </c>
      <c r="E143" s="8">
        <v>31.4</v>
      </c>
      <c r="F143" s="8">
        <v>61.159998178482098</v>
      </c>
      <c r="G143" s="8">
        <v>47.440001368522601</v>
      </c>
      <c r="H143" s="8">
        <v>39.070001244544997</v>
      </c>
      <c r="I143" s="2">
        <v>21</v>
      </c>
      <c r="J143" s="17">
        <v>1.7538809776306199</v>
      </c>
      <c r="K143" s="17">
        <v>2.1281390190124498</v>
      </c>
      <c r="L143" s="17">
        <v>1.3803842067718499</v>
      </c>
      <c r="M143" s="17">
        <v>1.5417004823684699</v>
      </c>
      <c r="N143" s="1">
        <f t="shared" si="10"/>
        <v>1.7010261714458474</v>
      </c>
      <c r="O143" s="3">
        <f t="shared" si="11"/>
        <v>1.6477907299995449</v>
      </c>
      <c r="P143" s="3">
        <f t="shared" si="12"/>
        <v>0.32322075005753292</v>
      </c>
      <c r="Q143" s="9">
        <v>8.9200000000000002E-2</v>
      </c>
      <c r="R143" s="9" t="s">
        <v>201</v>
      </c>
      <c r="S143" s="9">
        <v>1.04E-2</v>
      </c>
      <c r="T143" s="9" t="s">
        <v>30</v>
      </c>
      <c r="U143" s="9">
        <v>2.2599999999999999E-2</v>
      </c>
      <c r="V143" s="9" t="s">
        <v>30</v>
      </c>
      <c r="W143" s="9"/>
      <c r="X143" s="1" t="s">
        <v>485</v>
      </c>
      <c r="Y143" s="1">
        <f t="shared" si="13"/>
        <v>0.72053303137879698</v>
      </c>
      <c r="Z143" s="1">
        <f t="shared" si="14"/>
        <v>1.645891560852599</v>
      </c>
      <c r="AA143" s="1" t="s">
        <v>202</v>
      </c>
      <c r="AB143" s="1" t="s">
        <v>7395</v>
      </c>
      <c r="AC143" s="1" t="s">
        <v>1202</v>
      </c>
    </row>
    <row r="144" spans="1:29" ht="13" x14ac:dyDescent="0.2">
      <c r="A144" s="1" t="s">
        <v>231</v>
      </c>
      <c r="B144" s="1" t="s">
        <v>232</v>
      </c>
      <c r="C144" s="1">
        <v>244</v>
      </c>
      <c r="D144" s="8">
        <v>10.31</v>
      </c>
      <c r="E144" s="8">
        <v>10.65</v>
      </c>
      <c r="F144" s="8">
        <v>35.620000958442702</v>
      </c>
      <c r="G144" s="8">
        <v>22.8799998760223</v>
      </c>
      <c r="H144" s="8">
        <v>14.7100001573563</v>
      </c>
      <c r="I144" s="2">
        <v>8</v>
      </c>
      <c r="J144" s="17">
        <v>1.3803839683532699</v>
      </c>
      <c r="K144" s="17">
        <v>1.95884501934052</v>
      </c>
      <c r="L144" s="17">
        <v>1.3803842067718499</v>
      </c>
      <c r="M144" s="17">
        <v>1.9054607152938801</v>
      </c>
      <c r="N144" s="1">
        <f t="shared" si="10"/>
        <v>1.6562684774398799</v>
      </c>
      <c r="O144" s="3">
        <f t="shared" si="11"/>
        <v>1.642922461032865</v>
      </c>
      <c r="P144" s="3">
        <f t="shared" si="12"/>
        <v>0.31930848630085229</v>
      </c>
      <c r="Q144" s="9">
        <v>0.1118</v>
      </c>
      <c r="R144" s="9" t="s">
        <v>201</v>
      </c>
      <c r="S144" s="9">
        <v>1.15E-2</v>
      </c>
      <c r="T144" s="9" t="s">
        <v>30</v>
      </c>
      <c r="U144" s="9">
        <v>2.6100000000000002E-2</v>
      </c>
      <c r="V144" s="9" t="s">
        <v>30</v>
      </c>
      <c r="W144" s="9"/>
      <c r="X144" s="1" t="s">
        <v>231</v>
      </c>
      <c r="Y144" s="1">
        <f t="shared" si="13"/>
        <v>0.71626439281196885</v>
      </c>
      <c r="Z144" s="1">
        <f t="shared" si="14"/>
        <v>1.5833594926617189</v>
      </c>
      <c r="AA144" s="1" t="s">
        <v>202</v>
      </c>
      <c r="AB144" s="1" t="s">
        <v>8251</v>
      </c>
      <c r="AC144" s="1" t="s">
        <v>1194</v>
      </c>
    </row>
    <row r="145" spans="1:29" ht="13" x14ac:dyDescent="0.2">
      <c r="A145" s="1" t="s">
        <v>361</v>
      </c>
      <c r="B145" s="1" t="s">
        <v>362</v>
      </c>
      <c r="C145" s="1">
        <v>427</v>
      </c>
      <c r="D145" s="8">
        <v>3.81</v>
      </c>
      <c r="E145" s="8">
        <v>4.07</v>
      </c>
      <c r="F145" s="8">
        <v>51.1399984359741</v>
      </c>
      <c r="G145" s="8">
        <v>17.710000276565601</v>
      </c>
      <c r="H145" s="8">
        <v>11.9999997317791</v>
      </c>
      <c r="I145" s="2">
        <v>5</v>
      </c>
      <c r="J145" s="17">
        <v>1.9769699573516799</v>
      </c>
      <c r="K145" s="17">
        <v>1.70608198642731</v>
      </c>
      <c r="L145" s="17">
        <v>1.57036280632019</v>
      </c>
      <c r="M145" s="17">
        <v>1.20226442813873</v>
      </c>
      <c r="N145" s="1">
        <f t="shared" si="10"/>
        <v>1.6139197945594776</v>
      </c>
      <c r="O145" s="3">
        <f t="shared" si="11"/>
        <v>1.6382223963737501</v>
      </c>
      <c r="P145" s="3">
        <f t="shared" si="12"/>
        <v>0.32231280988133354</v>
      </c>
      <c r="Q145" s="9">
        <v>0.14660000000000001</v>
      </c>
      <c r="R145" s="9" t="s">
        <v>201</v>
      </c>
      <c r="S145" s="9">
        <v>1.35E-2</v>
      </c>
      <c r="T145" s="9" t="s">
        <v>30</v>
      </c>
      <c r="U145" s="9">
        <v>3.1800000000000002E-2</v>
      </c>
      <c r="V145" s="9" t="s">
        <v>30</v>
      </c>
      <c r="W145" s="9"/>
      <c r="X145" s="1" t="s">
        <v>361</v>
      </c>
      <c r="Y145" s="1">
        <f t="shared" si="13"/>
        <v>0.71213122289227904</v>
      </c>
      <c r="Z145" s="1">
        <f t="shared" si="14"/>
        <v>1.4975728800155672</v>
      </c>
      <c r="AA145" s="1" t="s">
        <v>202</v>
      </c>
      <c r="AB145" s="1" t="s">
        <v>7545</v>
      </c>
      <c r="AC145" s="1" t="s">
        <v>1148</v>
      </c>
    </row>
    <row r="146" spans="1:29" ht="13" x14ac:dyDescent="0.2">
      <c r="A146" s="1" t="s">
        <v>239</v>
      </c>
      <c r="B146" s="1" t="s">
        <v>240</v>
      </c>
      <c r="C146" s="1">
        <v>291</v>
      </c>
      <c r="D146" s="8">
        <v>8.0500000000000007</v>
      </c>
      <c r="E146" s="8">
        <v>8.31</v>
      </c>
      <c r="F146" s="8">
        <v>32.980000972747803</v>
      </c>
      <c r="G146" s="8">
        <v>17.4300000071526</v>
      </c>
      <c r="H146" s="8">
        <v>16.349999606609298</v>
      </c>
      <c r="I146" s="2">
        <v>6</v>
      </c>
      <c r="J146" s="17">
        <v>1.5995579957962001</v>
      </c>
      <c r="K146" s="17">
        <v>0.88715600967407204</v>
      </c>
      <c r="L146" s="17">
        <v>2.6546056270599401</v>
      </c>
      <c r="M146" s="17">
        <v>1.6595869064331099</v>
      </c>
      <c r="N146" s="1">
        <f t="shared" si="10"/>
        <v>1.7002266347408306</v>
      </c>
      <c r="O146" s="3">
        <f t="shared" si="11"/>
        <v>1.629572451114655</v>
      </c>
      <c r="P146" s="3">
        <f t="shared" si="12"/>
        <v>0.72656930495545891</v>
      </c>
      <c r="Q146" s="9">
        <v>0.35110000000000002</v>
      </c>
      <c r="R146" s="9" t="s">
        <v>201</v>
      </c>
      <c r="S146" s="9">
        <v>8.3000000000000004E-2</v>
      </c>
      <c r="T146" s="9" t="s">
        <v>201</v>
      </c>
      <c r="U146" s="9">
        <v>0.14949999999999999</v>
      </c>
      <c r="V146" s="9" t="s">
        <v>201</v>
      </c>
      <c r="W146" s="9"/>
      <c r="X146" s="1" t="s">
        <v>239</v>
      </c>
      <c r="Y146" s="1">
        <f t="shared" si="13"/>
        <v>0.70449349601031397</v>
      </c>
      <c r="Z146" s="1">
        <f t="shared" si="14"/>
        <v>0.82535880733955158</v>
      </c>
      <c r="AA146" s="1" t="s">
        <v>202</v>
      </c>
      <c r="AB146" s="1" t="s">
        <v>7425</v>
      </c>
      <c r="AC146" s="1" t="s">
        <v>1148</v>
      </c>
    </row>
    <row r="147" spans="1:29" ht="13" x14ac:dyDescent="0.2">
      <c r="A147" s="1" t="s">
        <v>269</v>
      </c>
      <c r="B147" s="1" t="s">
        <v>270</v>
      </c>
      <c r="C147" s="1">
        <v>301</v>
      </c>
      <c r="D147" s="8">
        <v>7.67</v>
      </c>
      <c r="E147" s="8">
        <v>8.16</v>
      </c>
      <c r="F147" s="8">
        <v>47.9000002145767</v>
      </c>
      <c r="G147" s="8">
        <v>25.5699992179871</v>
      </c>
      <c r="H147" s="8">
        <v>12.9399999976158</v>
      </c>
      <c r="I147" s="2">
        <v>7</v>
      </c>
      <c r="J147" s="17">
        <v>1.29419600963593</v>
      </c>
      <c r="K147" s="17">
        <v>1.4588140249252299</v>
      </c>
      <c r="L147" s="17">
        <v>1.7538805007934599</v>
      </c>
      <c r="M147" s="17">
        <v>2.1478304862976101</v>
      </c>
      <c r="N147" s="1">
        <f t="shared" si="10"/>
        <v>1.6636802554130574</v>
      </c>
      <c r="O147" s="3">
        <f t="shared" si="11"/>
        <v>1.6063472628593449</v>
      </c>
      <c r="P147" s="3">
        <f t="shared" si="12"/>
        <v>0.37462261482013964</v>
      </c>
      <c r="Q147" s="9">
        <v>0.14749999999999999</v>
      </c>
      <c r="R147" s="9" t="s">
        <v>201</v>
      </c>
      <c r="S147" s="9">
        <v>1.7500000000000002E-2</v>
      </c>
      <c r="T147" s="9" t="s">
        <v>30</v>
      </c>
      <c r="U147" s="9">
        <v>3.8300000000000001E-2</v>
      </c>
      <c r="V147" s="9" t="s">
        <v>30</v>
      </c>
      <c r="W147" s="9"/>
      <c r="X147" s="1" t="s">
        <v>269</v>
      </c>
      <c r="Y147" s="1">
        <f t="shared" si="13"/>
        <v>0.6837838108180242</v>
      </c>
      <c r="Z147" s="1">
        <f t="shared" si="14"/>
        <v>1.4168012260313771</v>
      </c>
      <c r="AA147" s="1" t="s">
        <v>202</v>
      </c>
      <c r="AB147" s="1" t="s">
        <v>7818</v>
      </c>
      <c r="AC147" s="1" t="s">
        <v>1624</v>
      </c>
    </row>
    <row r="148" spans="1:29" ht="13" x14ac:dyDescent="0.2">
      <c r="A148" s="1" t="s">
        <v>303</v>
      </c>
      <c r="B148" s="1" t="s">
        <v>304</v>
      </c>
      <c r="C148" s="1">
        <v>397</v>
      </c>
      <c r="D148" s="8">
        <v>4.37</v>
      </c>
      <c r="E148" s="8">
        <v>4.7</v>
      </c>
      <c r="F148" s="8">
        <v>41.130000352859497</v>
      </c>
      <c r="G148" s="8">
        <v>14.079999923706101</v>
      </c>
      <c r="H148" s="8">
        <v>7.6059997081756601</v>
      </c>
      <c r="I148" s="2">
        <v>3</v>
      </c>
      <c r="J148" s="17">
        <v>1.0964779853820801</v>
      </c>
      <c r="K148" s="17">
        <v>1.0185910463333101</v>
      </c>
      <c r="L148" s="17">
        <v>2.2908675670623802</v>
      </c>
      <c r="M148" s="17">
        <v>2.0892961025238002</v>
      </c>
      <c r="N148" s="1">
        <f t="shared" si="10"/>
        <v>1.6238081753253928</v>
      </c>
      <c r="O148" s="3">
        <f t="shared" si="11"/>
        <v>1.5928870439529401</v>
      </c>
      <c r="P148" s="3">
        <f t="shared" si="12"/>
        <v>0.65980101670201952</v>
      </c>
      <c r="Q148" s="9">
        <v>0.3987</v>
      </c>
      <c r="R148" s="9" t="s">
        <v>201</v>
      </c>
      <c r="S148" s="9">
        <v>8.1000000000000003E-2</v>
      </c>
      <c r="T148" s="9" t="s">
        <v>201</v>
      </c>
      <c r="U148" s="9">
        <v>0.155</v>
      </c>
      <c r="V148" s="9" t="s">
        <v>201</v>
      </c>
      <c r="W148" s="9"/>
      <c r="X148" s="1" t="s">
        <v>303</v>
      </c>
      <c r="Y148" s="1">
        <f t="shared" si="13"/>
        <v>0.67164396497570966</v>
      </c>
      <c r="Z148" s="1">
        <f t="shared" si="14"/>
        <v>0.8096683018297085</v>
      </c>
      <c r="AA148" s="1" t="s">
        <v>202</v>
      </c>
      <c r="AB148" s="1" t="s">
        <v>7800</v>
      </c>
      <c r="AC148" s="1" t="s">
        <v>1155</v>
      </c>
    </row>
    <row r="149" spans="1:29" ht="13" x14ac:dyDescent="0.2">
      <c r="A149" s="1" t="s">
        <v>403</v>
      </c>
      <c r="B149" s="1" t="s">
        <v>404</v>
      </c>
      <c r="C149" s="1">
        <v>283</v>
      </c>
      <c r="D149" s="8">
        <v>8.4700000000000006</v>
      </c>
      <c r="E149" s="8">
        <v>9.4</v>
      </c>
      <c r="F149" s="8">
        <v>31.2099993228912</v>
      </c>
      <c r="G149" s="8">
        <v>11.5800000727177</v>
      </c>
      <c r="H149" s="8">
        <v>6.8559996783733403</v>
      </c>
      <c r="I149" s="2">
        <v>6</v>
      </c>
      <c r="J149" s="17">
        <v>2.2908680438995401</v>
      </c>
      <c r="K149" s="17">
        <v>1.02801597118378</v>
      </c>
      <c r="L149" s="17">
        <v>2.1478304862976101</v>
      </c>
      <c r="M149" s="17">
        <v>0.92896640300750699</v>
      </c>
      <c r="N149" s="1">
        <f t="shared" si="10"/>
        <v>1.5989202260971094</v>
      </c>
      <c r="O149" s="3">
        <f t="shared" si="11"/>
        <v>1.587923228740695</v>
      </c>
      <c r="P149" s="3">
        <f t="shared" si="12"/>
        <v>0.71992222951868068</v>
      </c>
      <c r="Q149" s="9">
        <v>0.4672</v>
      </c>
      <c r="R149" s="9" t="s">
        <v>201</v>
      </c>
      <c r="S149" s="9">
        <v>0.1045</v>
      </c>
      <c r="T149" s="9" t="s">
        <v>201</v>
      </c>
      <c r="U149" s="9">
        <v>0.19470000000000001</v>
      </c>
      <c r="V149" s="9" t="s">
        <v>201</v>
      </c>
      <c r="W149" s="9"/>
      <c r="X149" s="1" t="s">
        <v>403</v>
      </c>
      <c r="Y149" s="1">
        <f t="shared" si="13"/>
        <v>0.66714116424885972</v>
      </c>
      <c r="Z149" s="1">
        <f t="shared" si="14"/>
        <v>0.71063404847996825</v>
      </c>
      <c r="AA149" s="1" t="s">
        <v>202</v>
      </c>
      <c r="AB149" s="1" t="s">
        <v>7522</v>
      </c>
      <c r="AC149" s="1" t="s">
        <v>1202</v>
      </c>
    </row>
    <row r="150" spans="1:29" ht="13" x14ac:dyDescent="0.2">
      <c r="A150" s="1" t="s">
        <v>289</v>
      </c>
      <c r="B150" s="1" t="s">
        <v>290</v>
      </c>
      <c r="C150" s="1">
        <v>448</v>
      </c>
      <c r="D150" s="8">
        <v>3.04</v>
      </c>
      <c r="E150" s="8">
        <v>3.22</v>
      </c>
      <c r="F150" s="8">
        <v>71.429997682571397</v>
      </c>
      <c r="G150" s="8">
        <v>34.130001068115199</v>
      </c>
      <c r="H150" s="8">
        <v>16.6700005531311</v>
      </c>
      <c r="I150" s="2">
        <v>2</v>
      </c>
      <c r="J150" s="17">
        <v>2.2284350395202601</v>
      </c>
      <c r="K150" s="17">
        <v>1.6595870256423999</v>
      </c>
      <c r="L150" s="17">
        <v>1.49968481063843</v>
      </c>
      <c r="M150" s="17">
        <v>0.99083197116851796</v>
      </c>
      <c r="N150" s="1">
        <f t="shared" si="10"/>
        <v>1.594634711742402</v>
      </c>
      <c r="O150" s="3">
        <f t="shared" si="11"/>
        <v>1.5796359181404149</v>
      </c>
      <c r="P150" s="3">
        <f t="shared" si="12"/>
        <v>0.50974336412763366</v>
      </c>
      <c r="Q150" s="9">
        <v>0.33139999999999997</v>
      </c>
      <c r="R150" s="9" t="s">
        <v>201</v>
      </c>
      <c r="S150" s="9">
        <v>4.7899999999999998E-2</v>
      </c>
      <c r="T150" s="9" t="s">
        <v>30</v>
      </c>
      <c r="U150" s="9">
        <v>0.1019</v>
      </c>
      <c r="V150" s="9" t="s">
        <v>201</v>
      </c>
      <c r="W150" s="9"/>
      <c r="X150" s="1" t="s">
        <v>289</v>
      </c>
      <c r="Y150" s="1">
        <f t="shared" si="13"/>
        <v>0.65959207762976135</v>
      </c>
      <c r="Z150" s="1">
        <f t="shared" si="14"/>
        <v>0.99182581599357356</v>
      </c>
      <c r="AA150" s="1" t="s">
        <v>202</v>
      </c>
      <c r="AB150" s="1" t="s">
        <v>7972</v>
      </c>
      <c r="AC150" s="1" t="s">
        <v>1140</v>
      </c>
    </row>
    <row r="151" spans="1:29" ht="13" x14ac:dyDescent="0.2">
      <c r="A151" s="1" t="s">
        <v>271</v>
      </c>
      <c r="B151" s="1" t="s">
        <v>272</v>
      </c>
      <c r="C151" s="1">
        <v>98</v>
      </c>
      <c r="D151" s="8">
        <v>22.32</v>
      </c>
      <c r="E151" s="8">
        <v>23.48</v>
      </c>
      <c r="F151" s="8">
        <v>52.670001983642599</v>
      </c>
      <c r="G151" s="8">
        <v>31.110000610351602</v>
      </c>
      <c r="H151" s="8">
        <v>23.330000042915302</v>
      </c>
      <c r="I151" s="2">
        <v>15</v>
      </c>
      <c r="J151" s="17">
        <v>0.96382898092269897</v>
      </c>
      <c r="K151" s="17">
        <v>1.0471290349960301</v>
      </c>
      <c r="L151" s="17">
        <v>2.1086280345916699</v>
      </c>
      <c r="M151" s="17">
        <v>2.4210290908813499</v>
      </c>
      <c r="N151" s="1">
        <f t="shared" si="10"/>
        <v>1.6351537853479372</v>
      </c>
      <c r="O151" s="3">
        <f t="shared" si="11"/>
        <v>1.57787853479385</v>
      </c>
      <c r="P151" s="3">
        <f t="shared" si="12"/>
        <v>0.73896954393875591</v>
      </c>
      <c r="Q151" s="9">
        <v>0.43120000000000003</v>
      </c>
      <c r="R151" s="9" t="s">
        <v>201</v>
      </c>
      <c r="S151" s="9">
        <v>0.1009</v>
      </c>
      <c r="T151" s="9" t="s">
        <v>201</v>
      </c>
      <c r="U151" s="9">
        <v>0.18410000000000001</v>
      </c>
      <c r="V151" s="9" t="s">
        <v>201</v>
      </c>
      <c r="W151" s="9"/>
      <c r="X151" s="1" t="s">
        <v>271</v>
      </c>
      <c r="Y151" s="1">
        <f t="shared" si="13"/>
        <v>0.65798615085500367</v>
      </c>
      <c r="Z151" s="1">
        <f t="shared" si="14"/>
        <v>0.73494621149598527</v>
      </c>
      <c r="AA151" s="1" t="s">
        <v>202</v>
      </c>
      <c r="AB151" s="1" t="s">
        <v>7662</v>
      </c>
      <c r="AC151" s="1" t="s">
        <v>1213</v>
      </c>
    </row>
    <row r="152" spans="1:29" ht="13" x14ac:dyDescent="0.2">
      <c r="A152" s="1" t="s">
        <v>305</v>
      </c>
      <c r="B152" s="1" t="s">
        <v>306</v>
      </c>
      <c r="C152" s="1">
        <v>436</v>
      </c>
      <c r="D152" s="8">
        <v>3.4</v>
      </c>
      <c r="E152" s="8">
        <v>3.57</v>
      </c>
      <c r="F152" s="8">
        <v>41.620001196861303</v>
      </c>
      <c r="G152" s="8">
        <v>13.470000028610199</v>
      </c>
      <c r="H152" s="8">
        <v>5.3890001028776204</v>
      </c>
      <c r="I152" s="2">
        <v>3</v>
      </c>
      <c r="J152" s="17">
        <v>1.9230920076370199</v>
      </c>
      <c r="K152" s="17">
        <v>1.28233098983765</v>
      </c>
      <c r="L152" s="17">
        <v>1.8197008371353101</v>
      </c>
      <c r="M152" s="17">
        <v>1.2473834753036499</v>
      </c>
      <c r="N152" s="1">
        <f t="shared" si="10"/>
        <v>1.5681268274784075</v>
      </c>
      <c r="O152" s="3">
        <f t="shared" si="11"/>
        <v>1.55101591348648</v>
      </c>
      <c r="P152" s="3">
        <f t="shared" si="12"/>
        <v>0.35300864967540985</v>
      </c>
      <c r="Q152" s="9">
        <v>0.2261</v>
      </c>
      <c r="R152" s="9" t="s">
        <v>201</v>
      </c>
      <c r="S152" s="9">
        <v>2.0199999999999999E-2</v>
      </c>
      <c r="T152" s="9" t="s">
        <v>30</v>
      </c>
      <c r="U152" s="9">
        <v>4.8599999999999997E-2</v>
      </c>
      <c r="V152" s="9" t="s">
        <v>30</v>
      </c>
      <c r="W152" s="9"/>
      <c r="X152" s="1" t="s">
        <v>305</v>
      </c>
      <c r="Y152" s="1">
        <f t="shared" si="13"/>
        <v>0.63321348855985227</v>
      </c>
      <c r="Z152" s="1">
        <f t="shared" si="14"/>
        <v>1.3133637307377066</v>
      </c>
      <c r="AA152" s="1" t="s">
        <v>202</v>
      </c>
      <c r="AB152" s="1" t="s">
        <v>7456</v>
      </c>
      <c r="AC152" s="1" t="s">
        <v>1810</v>
      </c>
    </row>
    <row r="153" spans="1:29" ht="13" x14ac:dyDescent="0.2">
      <c r="A153" s="1" t="s">
        <v>183</v>
      </c>
      <c r="B153" s="1" t="s">
        <v>184</v>
      </c>
      <c r="C153" s="1">
        <v>158</v>
      </c>
      <c r="D153" s="8">
        <v>15.44</v>
      </c>
      <c r="E153" s="8">
        <v>15.53</v>
      </c>
      <c r="F153" s="8">
        <v>35.780000686645501</v>
      </c>
      <c r="G153" s="8">
        <v>26.910001039505001</v>
      </c>
      <c r="H153" s="8">
        <v>23.8499999046326</v>
      </c>
      <c r="I153" s="2">
        <v>12</v>
      </c>
      <c r="J153" s="17">
        <v>1.57036304473877</v>
      </c>
      <c r="K153" s="17">
        <v>1.4996850490570099</v>
      </c>
      <c r="L153" s="17">
        <v>1.9769695997238199</v>
      </c>
      <c r="M153" s="17">
        <v>1.5135612487793</v>
      </c>
      <c r="N153" s="1">
        <f t="shared" si="10"/>
        <v>1.640144735574725</v>
      </c>
      <c r="O153" s="3">
        <f t="shared" si="11"/>
        <v>1.541962146759035</v>
      </c>
      <c r="P153" s="3">
        <f t="shared" si="12"/>
        <v>0.2266221349522316</v>
      </c>
      <c r="Q153" s="9">
        <v>5.7599999999999998E-2</v>
      </c>
      <c r="R153" s="9" t="s">
        <v>201</v>
      </c>
      <c r="S153" s="9">
        <v>4.5999999999999999E-3</v>
      </c>
      <c r="T153" s="9" t="s">
        <v>30</v>
      </c>
      <c r="U153" s="9">
        <v>1.0999999999999999E-2</v>
      </c>
      <c r="V153" s="9" t="s">
        <v>30</v>
      </c>
      <c r="W153" s="9"/>
      <c r="X153" s="1" t="s">
        <v>183</v>
      </c>
      <c r="Y153" s="1">
        <f t="shared" si="13"/>
        <v>0.62476734932990685</v>
      </c>
      <c r="Z153" s="1">
        <f t="shared" si="14"/>
        <v>1.9586073148417751</v>
      </c>
      <c r="AA153" s="1" t="s">
        <v>202</v>
      </c>
      <c r="AB153" s="1" t="s">
        <v>7741</v>
      </c>
      <c r="AC153" s="1" t="s">
        <v>1134</v>
      </c>
    </row>
    <row r="154" spans="1:29" ht="13" x14ac:dyDescent="0.2">
      <c r="A154" s="1" t="s">
        <v>463</v>
      </c>
      <c r="B154" s="1" t="s">
        <v>464</v>
      </c>
      <c r="C154" s="1">
        <v>399</v>
      </c>
      <c r="D154" s="8">
        <v>4.25</v>
      </c>
      <c r="E154" s="8">
        <v>4.4400000000000004</v>
      </c>
      <c r="F154" s="8">
        <v>27.630001306533799</v>
      </c>
      <c r="G154" s="8">
        <v>22.370000183582299</v>
      </c>
      <c r="H154" s="8">
        <v>22.370000183582299</v>
      </c>
      <c r="I154" s="2">
        <v>3</v>
      </c>
      <c r="J154" s="17">
        <v>1.72186899185181</v>
      </c>
      <c r="K154" s="17">
        <v>1.67494297027588</v>
      </c>
      <c r="L154" s="17">
        <v>1.4060475826263401</v>
      </c>
      <c r="M154" s="17">
        <v>1.3551894426345801</v>
      </c>
      <c r="N154" s="1">
        <f t="shared" si="10"/>
        <v>1.5395122468471525</v>
      </c>
      <c r="O154" s="3">
        <f t="shared" si="11"/>
        <v>1.54049527645111</v>
      </c>
      <c r="P154" s="3">
        <f t="shared" si="12"/>
        <v>0.18563690010832354</v>
      </c>
      <c r="Q154" s="9">
        <v>8.1699999999999995E-2</v>
      </c>
      <c r="R154" s="9" t="s">
        <v>201</v>
      </c>
      <c r="S154" s="9">
        <v>3.7000000000000002E-3</v>
      </c>
      <c r="T154" s="9" t="s">
        <v>30</v>
      </c>
      <c r="U154" s="9">
        <v>1.01E-2</v>
      </c>
      <c r="V154" s="9" t="s">
        <v>30</v>
      </c>
      <c r="W154" s="9"/>
      <c r="X154" s="1" t="s">
        <v>463</v>
      </c>
      <c r="Y154" s="1">
        <f t="shared" si="13"/>
        <v>0.62339425871546172</v>
      </c>
      <c r="Z154" s="1">
        <f t="shared" si="14"/>
        <v>1.9956786262173574</v>
      </c>
      <c r="AA154" s="1" t="s">
        <v>202</v>
      </c>
      <c r="AB154" s="1" t="s">
        <v>7312</v>
      </c>
      <c r="AC154" s="1" t="s">
        <v>1350</v>
      </c>
    </row>
    <row r="155" spans="1:29" ht="13" x14ac:dyDescent="0.2">
      <c r="A155" s="1" t="s">
        <v>349</v>
      </c>
      <c r="B155" s="1" t="s">
        <v>350</v>
      </c>
      <c r="C155" s="1">
        <v>324</v>
      </c>
      <c r="D155" s="8">
        <v>6.66</v>
      </c>
      <c r="E155" s="8">
        <v>7.48</v>
      </c>
      <c r="F155" s="8">
        <v>44.060000777244603</v>
      </c>
      <c r="G155" s="8">
        <v>37.760001420974703</v>
      </c>
      <c r="H155" s="8">
        <v>33.570000529289203</v>
      </c>
      <c r="I155" s="2">
        <v>6</v>
      </c>
      <c r="J155" s="17">
        <v>2.1281390190124498</v>
      </c>
      <c r="K155" s="17">
        <v>1.8879909515380899</v>
      </c>
      <c r="L155" s="17">
        <v>1.1803206205368</v>
      </c>
      <c r="M155" s="17">
        <v>1.05681753158569</v>
      </c>
      <c r="N155" s="1">
        <f t="shared" si="10"/>
        <v>1.5633170306682573</v>
      </c>
      <c r="O155" s="3">
        <f t="shared" si="11"/>
        <v>1.5341557860374451</v>
      </c>
      <c r="P155" s="3">
        <f t="shared" si="12"/>
        <v>0.52525074207612299</v>
      </c>
      <c r="Q155" s="9">
        <v>0.38990000000000002</v>
      </c>
      <c r="R155" s="9" t="s">
        <v>201</v>
      </c>
      <c r="S155" s="9">
        <v>5.6599999999999998E-2</v>
      </c>
      <c r="T155" s="9" t="s">
        <v>201</v>
      </c>
      <c r="U155" s="9">
        <v>0.12130000000000001</v>
      </c>
      <c r="V155" s="9" t="s">
        <v>201</v>
      </c>
      <c r="W155" s="9"/>
      <c r="X155" s="1" t="s">
        <v>349</v>
      </c>
      <c r="Y155" s="1">
        <f t="shared" si="13"/>
        <v>0.61744498892432342</v>
      </c>
      <c r="Z155" s="1">
        <f t="shared" si="14"/>
        <v>0.91613919913342701</v>
      </c>
      <c r="AA155" s="1" t="s">
        <v>202</v>
      </c>
      <c r="AB155" s="1" t="s">
        <v>7312</v>
      </c>
      <c r="AC155" s="1" t="s">
        <v>1350</v>
      </c>
    </row>
    <row r="156" spans="1:29" ht="13" x14ac:dyDescent="0.2">
      <c r="A156" s="1" t="s">
        <v>249</v>
      </c>
      <c r="B156" s="1" t="s">
        <v>250</v>
      </c>
      <c r="C156" s="1">
        <v>32</v>
      </c>
      <c r="D156" s="8">
        <v>39.58</v>
      </c>
      <c r="E156" s="8">
        <v>40.96</v>
      </c>
      <c r="F156" s="8">
        <v>60.879999399185202</v>
      </c>
      <c r="G156" s="8">
        <v>41.519999504089398</v>
      </c>
      <c r="H156" s="8">
        <v>38.519999384880101</v>
      </c>
      <c r="I156" s="2">
        <v>31</v>
      </c>
      <c r="J156" s="17">
        <v>1.14815402030945</v>
      </c>
      <c r="K156" s="17">
        <v>1.3803839683532699</v>
      </c>
      <c r="L156" s="17">
        <v>1.67494285106659</v>
      </c>
      <c r="M156" s="17">
        <v>1.94088590145111</v>
      </c>
      <c r="N156" s="1">
        <f t="shared" si="10"/>
        <v>1.536091685295105</v>
      </c>
      <c r="O156" s="3">
        <f t="shared" si="11"/>
        <v>1.52766340970993</v>
      </c>
      <c r="P156" s="3">
        <f t="shared" si="12"/>
        <v>0.34538795998085758</v>
      </c>
      <c r="Q156" s="9">
        <v>0.26500000000000001</v>
      </c>
      <c r="R156" s="9" t="s">
        <v>201</v>
      </c>
      <c r="S156" s="9">
        <v>2.12E-2</v>
      </c>
      <c r="T156" s="9" t="s">
        <v>30</v>
      </c>
      <c r="U156" s="9">
        <v>5.3100000000000001E-2</v>
      </c>
      <c r="V156" s="9" t="s">
        <v>201</v>
      </c>
      <c r="W156" s="9"/>
      <c r="X156" s="1" t="s">
        <v>249</v>
      </c>
      <c r="Y156" s="1">
        <f t="shared" si="13"/>
        <v>0.61132670918896947</v>
      </c>
      <c r="Z156" s="1">
        <f t="shared" si="14"/>
        <v>1.274905478918531</v>
      </c>
      <c r="AA156" s="1" t="s">
        <v>202</v>
      </c>
      <c r="AB156" s="1" t="s">
        <v>7703</v>
      </c>
      <c r="AC156" s="1" t="s">
        <v>1213</v>
      </c>
    </row>
    <row r="157" spans="1:29" ht="13" x14ac:dyDescent="0.2">
      <c r="A157" s="1" t="s">
        <v>243</v>
      </c>
      <c r="B157" s="1" t="s">
        <v>244</v>
      </c>
      <c r="C157" s="1">
        <v>552</v>
      </c>
      <c r="D157" s="8">
        <v>1.79</v>
      </c>
      <c r="E157" s="8">
        <v>2.0499999999999998</v>
      </c>
      <c r="F157" s="8">
        <v>17.080000042915302</v>
      </c>
      <c r="G157" s="8">
        <v>4.0899999439716304</v>
      </c>
      <c r="H157" s="8">
        <v>1.7379999160766599</v>
      </c>
      <c r="I157" s="2">
        <v>4</v>
      </c>
      <c r="J157" s="17">
        <v>1.08642601966858</v>
      </c>
      <c r="K157" s="17">
        <v>1.52756595611572</v>
      </c>
      <c r="L157" s="17">
        <v>1.5135612487793</v>
      </c>
      <c r="M157" s="17">
        <v>2.5585858821868901</v>
      </c>
      <c r="N157" s="1">
        <f t="shared" si="10"/>
        <v>1.6715347766876225</v>
      </c>
      <c r="O157" s="3">
        <f t="shared" si="11"/>
        <v>1.52056360244751</v>
      </c>
      <c r="P157" s="3">
        <f t="shared" si="12"/>
        <v>0.62580470279593092</v>
      </c>
      <c r="Q157" s="9">
        <v>0.32050000000000001</v>
      </c>
      <c r="R157" s="9" t="s">
        <v>201</v>
      </c>
      <c r="S157" s="9">
        <v>6.3299999999999995E-2</v>
      </c>
      <c r="T157" s="9" t="s">
        <v>201</v>
      </c>
      <c r="U157" s="9">
        <v>0.1211</v>
      </c>
      <c r="V157" s="9" t="s">
        <v>201</v>
      </c>
      <c r="W157" s="9"/>
      <c r="X157" s="1" t="s">
        <v>243</v>
      </c>
      <c r="Y157" s="1">
        <f t="shared" si="13"/>
        <v>0.60460616297609548</v>
      </c>
      <c r="Z157" s="1">
        <f t="shared" si="14"/>
        <v>0.9168558568569477</v>
      </c>
      <c r="AA157" s="1" t="s">
        <v>202</v>
      </c>
      <c r="AB157" s="1" t="s">
        <v>7735</v>
      </c>
      <c r="AC157" s="1" t="s">
        <v>1140</v>
      </c>
    </row>
    <row r="158" spans="1:29" ht="13" x14ac:dyDescent="0.2">
      <c r="A158" s="1" t="s">
        <v>247</v>
      </c>
      <c r="B158" s="1" t="s">
        <v>248</v>
      </c>
      <c r="C158" s="1">
        <v>326</v>
      </c>
      <c r="D158" s="8">
        <v>6.64</v>
      </c>
      <c r="E158" s="8">
        <v>6.82</v>
      </c>
      <c r="F158" s="8">
        <v>31.2200009822845</v>
      </c>
      <c r="G158" s="8">
        <v>19.050000607967402</v>
      </c>
      <c r="H158" s="8">
        <v>14.810000360012101</v>
      </c>
      <c r="I158" s="2">
        <v>4</v>
      </c>
      <c r="J158" s="17">
        <v>2.0511620044708301</v>
      </c>
      <c r="K158" s="17">
        <v>1.87068200111389</v>
      </c>
      <c r="L158" s="17">
        <v>1.12719750404358</v>
      </c>
      <c r="M158" s="17">
        <v>1.0185914039611801</v>
      </c>
      <c r="N158" s="1">
        <f t="shared" si="10"/>
        <v>1.5169082283973701</v>
      </c>
      <c r="O158" s="3">
        <f t="shared" si="11"/>
        <v>1.4989397525787349</v>
      </c>
      <c r="P158" s="3">
        <f t="shared" si="12"/>
        <v>0.51986443287436446</v>
      </c>
      <c r="Q158" s="9">
        <v>0.4652</v>
      </c>
      <c r="R158" s="9" t="s">
        <v>201</v>
      </c>
      <c r="S158" s="9">
        <v>6.3700000000000007E-2</v>
      </c>
      <c r="T158" s="9" t="s">
        <v>201</v>
      </c>
      <c r="U158" s="9">
        <v>0.1409</v>
      </c>
      <c r="V158" s="9" t="s">
        <v>201</v>
      </c>
      <c r="W158" s="9"/>
      <c r="X158" s="1" t="s">
        <v>247</v>
      </c>
      <c r="Y158" s="1">
        <f t="shared" si="13"/>
        <v>0.58394239769361889</v>
      </c>
      <c r="Z158" s="1">
        <f t="shared" si="14"/>
        <v>0.8510890068906436</v>
      </c>
      <c r="AA158" s="1" t="s">
        <v>202</v>
      </c>
      <c r="AB158" s="1" t="s">
        <v>7848</v>
      </c>
      <c r="AC158" s="1" t="s">
        <v>1815</v>
      </c>
    </row>
    <row r="159" spans="1:29" ht="13" x14ac:dyDescent="0.2">
      <c r="A159" s="1" t="s">
        <v>851</v>
      </c>
      <c r="B159" s="1" t="s">
        <v>852</v>
      </c>
      <c r="C159" s="1">
        <v>451</v>
      </c>
      <c r="D159" s="8">
        <v>2.97</v>
      </c>
      <c r="E159" s="8">
        <v>4.8600000000000003</v>
      </c>
      <c r="F159" s="8">
        <v>64.109998941421495</v>
      </c>
      <c r="G159" s="8">
        <v>24.400000274181401</v>
      </c>
      <c r="H159" s="8">
        <v>10.530000180006001</v>
      </c>
      <c r="I159" s="2">
        <v>3</v>
      </c>
      <c r="J159" s="17">
        <v>1.07646501064301</v>
      </c>
      <c r="K159" s="17">
        <v>1.0375280380248999</v>
      </c>
      <c r="L159" s="17">
        <v>1.9054607152938801</v>
      </c>
      <c r="M159" s="17">
        <v>2.0323569774627699</v>
      </c>
      <c r="N159" s="1">
        <f t="shared" si="10"/>
        <v>1.5129526853561401</v>
      </c>
      <c r="O159" s="3">
        <f t="shared" si="11"/>
        <v>1.490962862968445</v>
      </c>
      <c r="P159" s="3">
        <f t="shared" si="12"/>
        <v>0.52927417522833498</v>
      </c>
      <c r="Q159" s="9">
        <v>0.47989999999999999</v>
      </c>
      <c r="R159" s="9" t="s">
        <v>201</v>
      </c>
      <c r="S159" s="9">
        <v>6.7299999999999999E-2</v>
      </c>
      <c r="T159" s="9" t="s">
        <v>201</v>
      </c>
      <c r="U159" s="9">
        <v>0.14799999999999999</v>
      </c>
      <c r="V159" s="9" t="s">
        <v>201</v>
      </c>
      <c r="W159" s="9"/>
      <c r="X159" s="1" t="s">
        <v>851</v>
      </c>
      <c r="Y159" s="1">
        <f t="shared" si="13"/>
        <v>0.57624432329640063</v>
      </c>
      <c r="Z159" s="1">
        <f t="shared" si="14"/>
        <v>0.82973828460504262</v>
      </c>
      <c r="AA159" s="1" t="s">
        <v>202</v>
      </c>
      <c r="AB159" s="1" t="s">
        <v>7640</v>
      </c>
      <c r="AC159" s="1" t="s">
        <v>1155</v>
      </c>
    </row>
    <row r="160" spans="1:29" ht="13" x14ac:dyDescent="0.2">
      <c r="A160" s="1" t="s">
        <v>427</v>
      </c>
      <c r="B160" s="1" t="s">
        <v>428</v>
      </c>
      <c r="C160" s="1">
        <v>376</v>
      </c>
      <c r="D160" s="8">
        <v>4.87</v>
      </c>
      <c r="E160" s="8">
        <v>4.9800000000000004</v>
      </c>
      <c r="F160" s="8">
        <v>40.839999914169297</v>
      </c>
      <c r="G160" s="8">
        <v>14.1399994492531</v>
      </c>
      <c r="H160" s="8">
        <v>14.1399994492531</v>
      </c>
      <c r="I160" s="2">
        <v>3</v>
      </c>
      <c r="J160" s="17">
        <v>0.87902247905731201</v>
      </c>
      <c r="K160" s="17">
        <v>2.1677041053771999</v>
      </c>
      <c r="L160" s="17">
        <v>0.86297851800918601</v>
      </c>
      <c r="M160" s="17">
        <v>2.0892961025238002</v>
      </c>
      <c r="N160" s="1">
        <f t="shared" si="10"/>
        <v>1.4997503012418745</v>
      </c>
      <c r="O160" s="3">
        <f t="shared" si="11"/>
        <v>1.4841592907905561</v>
      </c>
      <c r="P160" s="3">
        <f t="shared" si="12"/>
        <v>0.72675256436271085</v>
      </c>
      <c r="Q160" s="9">
        <v>0.62080000000000002</v>
      </c>
      <c r="R160" s="9" t="s">
        <v>201</v>
      </c>
      <c r="S160" s="9">
        <v>0.13789999999999999</v>
      </c>
      <c r="T160" s="9" t="s">
        <v>201</v>
      </c>
      <c r="U160" s="9">
        <v>0.26269999999999999</v>
      </c>
      <c r="V160" s="9" t="s">
        <v>201</v>
      </c>
      <c r="W160" s="9"/>
      <c r="X160" s="1" t="s">
        <v>427</v>
      </c>
      <c r="Y160" s="1">
        <f t="shared" si="13"/>
        <v>0.56964594081371411</v>
      </c>
      <c r="Z160" s="1">
        <f t="shared" si="14"/>
        <v>0.58053992721392977</v>
      </c>
      <c r="AA160" s="1" t="s">
        <v>202</v>
      </c>
      <c r="AB160" s="1" t="s">
        <v>7517</v>
      </c>
      <c r="AC160" s="1" t="s">
        <v>1356</v>
      </c>
    </row>
    <row r="161" spans="1:29" ht="13" x14ac:dyDescent="0.2">
      <c r="A161" s="1" t="s">
        <v>499</v>
      </c>
      <c r="B161" s="1" t="s">
        <v>500</v>
      </c>
      <c r="C161" s="1">
        <v>358</v>
      </c>
      <c r="D161" s="8">
        <v>5.47</v>
      </c>
      <c r="E161" s="8">
        <v>5.59</v>
      </c>
      <c r="F161" s="8">
        <v>46.360000967979403</v>
      </c>
      <c r="G161" s="8">
        <v>30.910000205039999</v>
      </c>
      <c r="H161" s="8">
        <v>23.6399993300438</v>
      </c>
      <c r="I161" s="2">
        <v>4</v>
      </c>
      <c r="J161" s="17">
        <v>2.5351290702819802</v>
      </c>
      <c r="K161" s="17">
        <v>2.3550488948821999</v>
      </c>
      <c r="L161" s="17">
        <v>0.59703528881072998</v>
      </c>
      <c r="M161" s="17">
        <v>0.58613818883895896</v>
      </c>
      <c r="N161" s="1">
        <f t="shared" si="10"/>
        <v>1.5183378607034672</v>
      </c>
      <c r="O161" s="3">
        <f t="shared" si="11"/>
        <v>1.476042091846465</v>
      </c>
      <c r="P161" s="3">
        <f t="shared" si="12"/>
        <v>1.072651601685134</v>
      </c>
      <c r="Q161" s="9">
        <v>0.71120000000000005</v>
      </c>
      <c r="R161" s="9" t="s">
        <v>201</v>
      </c>
      <c r="S161" s="9">
        <v>0.25690000000000002</v>
      </c>
      <c r="T161" s="9" t="s">
        <v>201</v>
      </c>
      <c r="U161" s="9">
        <v>0.40510000000000002</v>
      </c>
      <c r="V161" s="9" t="s">
        <v>201</v>
      </c>
      <c r="W161" s="9"/>
      <c r="X161" s="1" t="s">
        <v>499</v>
      </c>
      <c r="Y161" s="1">
        <f t="shared" si="13"/>
        <v>0.56173386288360738</v>
      </c>
      <c r="Z161" s="1">
        <f t="shared" si="14"/>
        <v>0.39243775681641174</v>
      </c>
      <c r="AA161" s="1" t="s">
        <v>202</v>
      </c>
      <c r="AB161" s="1" t="s">
        <v>7570</v>
      </c>
      <c r="AC161" s="1" t="s">
        <v>1140</v>
      </c>
    </row>
    <row r="162" spans="1:29" ht="13" x14ac:dyDescent="0.2">
      <c r="A162" s="1" t="s">
        <v>411</v>
      </c>
      <c r="B162" s="1" t="s">
        <v>412</v>
      </c>
      <c r="C162" s="1">
        <v>81</v>
      </c>
      <c r="D162" s="8">
        <v>25.65</v>
      </c>
      <c r="E162" s="8">
        <v>25.8</v>
      </c>
      <c r="F162" s="8">
        <v>46.590000391006498</v>
      </c>
      <c r="G162" s="8">
        <v>36.140000820159898</v>
      </c>
      <c r="H162" s="8">
        <v>32.499998807907097</v>
      </c>
      <c r="I162" s="2">
        <v>15</v>
      </c>
      <c r="J162" s="17">
        <v>1.78648805618286</v>
      </c>
      <c r="K162" s="17">
        <v>1.1376270055770901</v>
      </c>
      <c r="L162" s="17">
        <v>1.7864875793457</v>
      </c>
      <c r="M162" s="17">
        <v>1.1587773561477701</v>
      </c>
      <c r="N162" s="1">
        <f t="shared" si="10"/>
        <v>1.4673449993133549</v>
      </c>
      <c r="O162" s="3">
        <f t="shared" si="11"/>
        <v>1.4726324677467351</v>
      </c>
      <c r="P162" s="3">
        <f t="shared" si="12"/>
        <v>0.36861552822235849</v>
      </c>
      <c r="Q162" s="9">
        <v>0.43080000000000002</v>
      </c>
      <c r="R162" s="9" t="s">
        <v>201</v>
      </c>
      <c r="S162" s="9">
        <v>3.2300000000000002E-2</v>
      </c>
      <c r="T162" s="9" t="s">
        <v>30</v>
      </c>
      <c r="U162" s="9">
        <v>8.5000000000000006E-2</v>
      </c>
      <c r="V162" s="9" t="s">
        <v>201</v>
      </c>
      <c r="W162" s="9"/>
      <c r="X162" s="1" t="s">
        <v>411</v>
      </c>
      <c r="Y162" s="1">
        <f t="shared" si="13"/>
        <v>0.55839741467750037</v>
      </c>
      <c r="Z162" s="1">
        <f t="shared" si="14"/>
        <v>1.0705810742857071</v>
      </c>
      <c r="AA162" s="1" t="s">
        <v>202</v>
      </c>
      <c r="AB162" s="1" t="s">
        <v>7847</v>
      </c>
      <c r="AC162" s="1" t="s">
        <v>1815</v>
      </c>
    </row>
    <row r="163" spans="1:29" ht="13" x14ac:dyDescent="0.2">
      <c r="A163" s="1" t="s">
        <v>395</v>
      </c>
      <c r="B163" s="1" t="s">
        <v>396</v>
      </c>
      <c r="C163" s="1">
        <v>349</v>
      </c>
      <c r="D163" s="8">
        <v>5.72</v>
      </c>
      <c r="E163" s="8">
        <v>5.88</v>
      </c>
      <c r="F163" s="8">
        <v>44.369998574256897</v>
      </c>
      <c r="G163" s="8">
        <v>9.375</v>
      </c>
      <c r="H163" s="8">
        <v>9.375</v>
      </c>
      <c r="I163" s="2">
        <v>4</v>
      </c>
      <c r="J163" s="17">
        <v>1.7538809776306199</v>
      </c>
      <c r="K163" s="17">
        <v>2.2284350395202601</v>
      </c>
      <c r="L163" s="17">
        <v>0.92044955492019698</v>
      </c>
      <c r="M163" s="17">
        <v>1.16949939727783</v>
      </c>
      <c r="N163" s="1">
        <f t="shared" si="10"/>
        <v>1.5180662423372269</v>
      </c>
      <c r="O163" s="3">
        <f t="shared" si="11"/>
        <v>1.461690187454225</v>
      </c>
      <c r="P163" s="3">
        <f t="shared" si="12"/>
        <v>0.5884660760391448</v>
      </c>
      <c r="Q163" s="9">
        <v>0.51239999999999997</v>
      </c>
      <c r="R163" s="9" t="s">
        <v>201</v>
      </c>
      <c r="S163" s="9">
        <v>8.43E-2</v>
      </c>
      <c r="T163" s="9" t="s">
        <v>201</v>
      </c>
      <c r="U163" s="9">
        <v>0.17649999999999999</v>
      </c>
      <c r="V163" s="9" t="s">
        <v>201</v>
      </c>
      <c r="W163" s="9"/>
      <c r="X163" s="1" t="s">
        <v>395</v>
      </c>
      <c r="Y163" s="1">
        <f t="shared" si="13"/>
        <v>0.54763755726279584</v>
      </c>
      <c r="Z163" s="1">
        <f t="shared" si="14"/>
        <v>0.75325529027615867</v>
      </c>
      <c r="AA163" s="1" t="s">
        <v>202</v>
      </c>
      <c r="AB163" s="1" t="s">
        <v>7649</v>
      </c>
      <c r="AC163" s="1" t="s">
        <v>1810</v>
      </c>
    </row>
    <row r="164" spans="1:29" ht="13" x14ac:dyDescent="0.2">
      <c r="A164" s="1" t="s">
        <v>257</v>
      </c>
      <c r="B164" s="1" t="s">
        <v>258</v>
      </c>
      <c r="C164" s="1">
        <v>221</v>
      </c>
      <c r="D164" s="8">
        <v>11.69</v>
      </c>
      <c r="E164" s="8">
        <v>11.95</v>
      </c>
      <c r="F164" s="8">
        <v>48.449999094009399</v>
      </c>
      <c r="G164" s="8">
        <v>24.230000376701401</v>
      </c>
      <c r="H164" s="8">
        <v>15.4899999499321</v>
      </c>
      <c r="I164" s="2">
        <v>6</v>
      </c>
      <c r="J164" s="17">
        <v>1.4321880340576201</v>
      </c>
      <c r="K164" s="17">
        <v>2.0892961025238002</v>
      </c>
      <c r="L164" s="17">
        <v>1.07646524906158</v>
      </c>
      <c r="M164" s="17">
        <v>1.4859356880187999</v>
      </c>
      <c r="N164" s="1">
        <f t="shared" si="10"/>
        <v>1.5209712684154499</v>
      </c>
      <c r="O164" s="3">
        <f t="shared" si="11"/>
        <v>1.45906186103821</v>
      </c>
      <c r="P164" s="3">
        <f t="shared" si="12"/>
        <v>0.42019387307244854</v>
      </c>
      <c r="Q164" s="9">
        <v>0.37009999999999998</v>
      </c>
      <c r="R164" s="9" t="s">
        <v>201</v>
      </c>
      <c r="S164" s="9">
        <v>3.73E-2</v>
      </c>
      <c r="T164" s="9" t="s">
        <v>30</v>
      </c>
      <c r="U164" s="9">
        <v>8.9300000000000004E-2</v>
      </c>
      <c r="V164" s="9" t="s">
        <v>201</v>
      </c>
      <c r="W164" s="9"/>
      <c r="X164" s="1" t="s">
        <v>257</v>
      </c>
      <c r="Y164" s="1">
        <f t="shared" si="13"/>
        <v>0.54504105167327632</v>
      </c>
      <c r="Z164" s="1">
        <f t="shared" si="14"/>
        <v>1.0491485411114536</v>
      </c>
      <c r="AA164" s="1" t="s">
        <v>202</v>
      </c>
      <c r="AB164" s="1" t="s">
        <v>7970</v>
      </c>
      <c r="AC164" s="1" t="s">
        <v>1140</v>
      </c>
    </row>
    <row r="165" spans="1:29" ht="13" x14ac:dyDescent="0.2">
      <c r="A165" s="1" t="s">
        <v>401</v>
      </c>
      <c r="B165" s="1" t="s">
        <v>402</v>
      </c>
      <c r="C165" s="1">
        <v>230</v>
      </c>
      <c r="D165" s="8">
        <v>11.14</v>
      </c>
      <c r="E165" s="8">
        <v>11.35</v>
      </c>
      <c r="F165" s="8">
        <v>62.419998645782499</v>
      </c>
      <c r="G165" s="8">
        <v>58.179998397827099</v>
      </c>
      <c r="H165" s="8">
        <v>53.939998149871798</v>
      </c>
      <c r="I165" s="2">
        <v>9</v>
      </c>
      <c r="J165" s="17">
        <v>1.6443719863891599</v>
      </c>
      <c r="K165" s="17">
        <v>1.51356101036072</v>
      </c>
      <c r="L165" s="17">
        <v>1.3427649736404399</v>
      </c>
      <c r="M165" s="17">
        <v>1.2589254379272501</v>
      </c>
      <c r="N165" s="1">
        <f t="shared" si="10"/>
        <v>1.4399058520793924</v>
      </c>
      <c r="O165" s="3">
        <f t="shared" si="11"/>
        <v>1.4281629920005798</v>
      </c>
      <c r="P165" s="3">
        <f t="shared" si="12"/>
        <v>0.17264775603484342</v>
      </c>
      <c r="Q165" s="9">
        <v>0.20349999999999999</v>
      </c>
      <c r="R165" s="9" t="s">
        <v>201</v>
      </c>
      <c r="S165" s="9">
        <v>4.4000000000000003E-3</v>
      </c>
      <c r="T165" s="9" t="s">
        <v>30</v>
      </c>
      <c r="U165" s="9">
        <v>1.46E-2</v>
      </c>
      <c r="V165" s="9" t="s">
        <v>30</v>
      </c>
      <c r="W165" s="9"/>
      <c r="X165" s="1" t="s">
        <v>401</v>
      </c>
      <c r="Y165" s="1">
        <f t="shared" si="13"/>
        <v>0.51416063926342259</v>
      </c>
      <c r="Z165" s="1">
        <f t="shared" si="14"/>
        <v>1.8356471442155629</v>
      </c>
      <c r="AA165" s="1" t="s">
        <v>202</v>
      </c>
      <c r="AB165" s="1" t="s">
        <v>7311</v>
      </c>
      <c r="AC165" s="1" t="s">
        <v>1185</v>
      </c>
    </row>
    <row r="166" spans="1:29" ht="13" x14ac:dyDescent="0.2">
      <c r="A166" s="1" t="s">
        <v>421</v>
      </c>
      <c r="B166" s="1" t="s">
        <v>422</v>
      </c>
      <c r="C166" s="1">
        <v>228</v>
      </c>
      <c r="D166" s="8">
        <v>11.21</v>
      </c>
      <c r="E166" s="8">
        <v>11.59</v>
      </c>
      <c r="F166" s="8">
        <v>71.189999580383301</v>
      </c>
      <c r="G166" s="8">
        <v>30.0399988889694</v>
      </c>
      <c r="H166" s="8">
        <v>22.220000624656699</v>
      </c>
      <c r="I166" s="2">
        <v>7</v>
      </c>
      <c r="J166" s="17">
        <v>0.69823241233825695</v>
      </c>
      <c r="K166" s="17">
        <v>1.3677289485931401</v>
      </c>
      <c r="L166" s="17">
        <v>1.4859356880187999</v>
      </c>
      <c r="M166" s="17">
        <v>2.6546056270599401</v>
      </c>
      <c r="N166" s="1">
        <f t="shared" si="10"/>
        <v>1.5516256690025343</v>
      </c>
      <c r="O166" s="3">
        <f t="shared" si="11"/>
        <v>1.4268323183059701</v>
      </c>
      <c r="P166" s="3">
        <f t="shared" si="12"/>
        <v>0.81301455824918489</v>
      </c>
      <c r="Q166" s="9">
        <v>0.57969999999999999</v>
      </c>
      <c r="R166" s="9" t="s">
        <v>201</v>
      </c>
      <c r="S166" s="9">
        <v>0.14990000000000001</v>
      </c>
      <c r="T166" s="9" t="s">
        <v>201</v>
      </c>
      <c r="U166" s="9">
        <v>0.26790000000000003</v>
      </c>
      <c r="V166" s="9" t="s">
        <v>201</v>
      </c>
      <c r="W166" s="9"/>
      <c r="X166" s="1" t="s">
        <v>421</v>
      </c>
      <c r="Y166" s="1">
        <f t="shared" si="13"/>
        <v>0.51281579889024365</v>
      </c>
      <c r="Z166" s="1">
        <f t="shared" si="14"/>
        <v>0.57202728639179112</v>
      </c>
      <c r="AA166" s="1" t="s">
        <v>202</v>
      </c>
      <c r="AB166" s="1" t="s">
        <v>7622</v>
      </c>
      <c r="AC166" s="1" t="s">
        <v>1155</v>
      </c>
    </row>
    <row r="167" spans="1:29" ht="13" x14ac:dyDescent="0.2">
      <c r="A167" s="1" t="s">
        <v>451</v>
      </c>
      <c r="B167" s="1" t="s">
        <v>452</v>
      </c>
      <c r="C167" s="1">
        <v>398</v>
      </c>
      <c r="D167" s="8">
        <v>4.26</v>
      </c>
      <c r="E167" s="8">
        <v>4.46</v>
      </c>
      <c r="F167" s="8">
        <v>43.009999394416802</v>
      </c>
      <c r="G167" s="8">
        <v>17.649999260902401</v>
      </c>
      <c r="H167" s="8">
        <v>8.4559999406337703</v>
      </c>
      <c r="I167" s="2">
        <v>2</v>
      </c>
      <c r="J167" s="17">
        <v>1.67494297027588</v>
      </c>
      <c r="K167" s="17">
        <v>1.2589249610900899</v>
      </c>
      <c r="L167" s="17">
        <v>1.5417004823684699</v>
      </c>
      <c r="M167" s="17">
        <v>1.14815366268158</v>
      </c>
      <c r="N167" s="1">
        <f t="shared" si="10"/>
        <v>1.4059305191040048</v>
      </c>
      <c r="O167" s="3">
        <f t="shared" si="11"/>
        <v>1.4003127217292799</v>
      </c>
      <c r="P167" s="3">
        <f t="shared" si="12"/>
        <v>0.24417256439135238</v>
      </c>
      <c r="Q167" s="9">
        <v>0.44940000000000002</v>
      </c>
      <c r="R167" s="9" t="s">
        <v>201</v>
      </c>
      <c r="S167" s="9">
        <v>1.37E-2</v>
      </c>
      <c r="T167" s="9" t="s">
        <v>30</v>
      </c>
      <c r="U167" s="9">
        <v>4.4900000000000002E-2</v>
      </c>
      <c r="V167" s="9" t="s">
        <v>30</v>
      </c>
      <c r="W167" s="9"/>
      <c r="X167" s="1" t="s">
        <v>451</v>
      </c>
      <c r="Y167" s="1">
        <f t="shared" si="13"/>
        <v>0.48574904981800898</v>
      </c>
      <c r="Z167" s="1">
        <f t="shared" si="14"/>
        <v>1.3477536589966768</v>
      </c>
      <c r="AA167" s="1" t="s">
        <v>202</v>
      </c>
      <c r="AB167" s="1" t="s">
        <v>8138</v>
      </c>
      <c r="AC167" s="1" t="s">
        <v>1624</v>
      </c>
    </row>
    <row r="168" spans="1:29" ht="13" x14ac:dyDescent="0.2">
      <c r="A168" s="1" t="s">
        <v>545</v>
      </c>
      <c r="B168" s="1" t="s">
        <v>546</v>
      </c>
      <c r="C168" s="1">
        <v>494</v>
      </c>
      <c r="D168" s="8">
        <v>2.19</v>
      </c>
      <c r="E168" s="8">
        <v>3.82</v>
      </c>
      <c r="F168" s="8">
        <v>33.910000324249303</v>
      </c>
      <c r="G168" s="8">
        <v>31.299999356269801</v>
      </c>
      <c r="H168" s="8">
        <v>10.429999977350199</v>
      </c>
      <c r="I168" s="2">
        <v>2</v>
      </c>
      <c r="J168" s="17">
        <v>2.4660389423370401</v>
      </c>
      <c r="K168" s="17">
        <v>1.72186899185181</v>
      </c>
      <c r="L168" s="17">
        <v>1.07646524906158</v>
      </c>
      <c r="M168" s="17">
        <v>0.73790425062179599</v>
      </c>
      <c r="N168" s="1">
        <f t="shared" si="10"/>
        <v>1.5005693584680564</v>
      </c>
      <c r="O168" s="3">
        <f t="shared" si="11"/>
        <v>1.3991671204566951</v>
      </c>
      <c r="P168" s="3">
        <f t="shared" si="12"/>
        <v>0.76215208619048902</v>
      </c>
      <c r="Q168" s="9">
        <v>0.6351</v>
      </c>
      <c r="R168" s="9" t="s">
        <v>201</v>
      </c>
      <c r="S168" s="9">
        <v>0.15079999999999999</v>
      </c>
      <c r="T168" s="9" t="s">
        <v>201</v>
      </c>
      <c r="U168" s="9">
        <v>0.28039999999999998</v>
      </c>
      <c r="V168" s="9" t="s">
        <v>201</v>
      </c>
      <c r="W168" s="9"/>
      <c r="X168" s="1" t="s">
        <v>545</v>
      </c>
      <c r="Y168" s="1">
        <f t="shared" si="13"/>
        <v>0.48456829234860666</v>
      </c>
      <c r="Z168" s="1">
        <f t="shared" si="14"/>
        <v>0.55222199070537903</v>
      </c>
      <c r="AA168" s="1" t="s">
        <v>202</v>
      </c>
      <c r="AB168" s="1" t="s">
        <v>7540</v>
      </c>
      <c r="AC168" s="1" t="s">
        <v>1140</v>
      </c>
    </row>
    <row r="169" spans="1:29" ht="13" x14ac:dyDescent="0.2">
      <c r="A169" s="1" t="s">
        <v>713</v>
      </c>
      <c r="B169" s="1" t="s">
        <v>714</v>
      </c>
      <c r="C169" s="1">
        <v>83</v>
      </c>
      <c r="D169" s="8">
        <v>25.11</v>
      </c>
      <c r="E169" s="8">
        <v>27.12</v>
      </c>
      <c r="F169" s="8">
        <v>39.100000262260401</v>
      </c>
      <c r="G169" s="8">
        <v>34.589999914169297</v>
      </c>
      <c r="H169" s="8">
        <v>27.320000529289199</v>
      </c>
      <c r="I169" s="2">
        <v>21</v>
      </c>
      <c r="J169" s="17">
        <v>1.12719798088074</v>
      </c>
      <c r="K169" s="17">
        <v>1.52756595611572</v>
      </c>
      <c r="L169" s="17">
        <v>1.27057409286499</v>
      </c>
      <c r="M169" s="17">
        <v>1.7864875793457</v>
      </c>
      <c r="N169" s="1">
        <f t="shared" si="10"/>
        <v>1.4279564023017874</v>
      </c>
      <c r="O169" s="3">
        <f t="shared" si="11"/>
        <v>1.3990700244903551</v>
      </c>
      <c r="P169" s="3">
        <f t="shared" si="12"/>
        <v>0.29079860585569356</v>
      </c>
      <c r="Q169" s="9">
        <v>0.44359999999999999</v>
      </c>
      <c r="R169" s="9" t="s">
        <v>201</v>
      </c>
      <c r="S169" s="9">
        <v>2.01E-2</v>
      </c>
      <c r="T169" s="9" t="s">
        <v>30</v>
      </c>
      <c r="U169" s="9">
        <v>6.0299999999999999E-2</v>
      </c>
      <c r="V169" s="9" t="s">
        <v>201</v>
      </c>
      <c r="W169" s="9"/>
      <c r="X169" s="1" t="s">
        <v>713</v>
      </c>
      <c r="Y169" s="1">
        <f t="shared" si="13"/>
        <v>0.48446817226447564</v>
      </c>
      <c r="Z169" s="1">
        <f t="shared" si="14"/>
        <v>1.2196826878598488</v>
      </c>
      <c r="AA169" s="1" t="s">
        <v>202</v>
      </c>
      <c r="AB169" s="1" t="s">
        <v>7306</v>
      </c>
      <c r="AC169" s="1" t="s">
        <v>1155</v>
      </c>
    </row>
    <row r="170" spans="1:29" ht="13" x14ac:dyDescent="0.2">
      <c r="A170" s="1" t="s">
        <v>327</v>
      </c>
      <c r="B170" s="1" t="s">
        <v>328</v>
      </c>
      <c r="C170" s="1">
        <v>285</v>
      </c>
      <c r="D170" s="8">
        <v>8.34</v>
      </c>
      <c r="E170" s="8">
        <v>9.06</v>
      </c>
      <c r="F170" s="8">
        <v>47.089999914169297</v>
      </c>
      <c r="G170" s="8">
        <v>27.799999713897702</v>
      </c>
      <c r="H170" s="8">
        <v>13.899999856948901</v>
      </c>
      <c r="I170" s="2">
        <v>6</v>
      </c>
      <c r="J170" s="17">
        <v>1.2589249610900899</v>
      </c>
      <c r="K170" s="17">
        <v>1.78648805618286</v>
      </c>
      <c r="L170" s="17">
        <v>0.96382904052734397</v>
      </c>
      <c r="M170" s="17">
        <v>1.52756607532501</v>
      </c>
      <c r="N170" s="1">
        <f t="shared" si="10"/>
        <v>1.3842020332813258</v>
      </c>
      <c r="O170" s="3">
        <f t="shared" si="11"/>
        <v>1.39324551820755</v>
      </c>
      <c r="P170" s="3">
        <f t="shared" si="12"/>
        <v>0.35345678218927273</v>
      </c>
      <c r="Q170" s="9">
        <v>0.6663</v>
      </c>
      <c r="R170" s="9" t="s">
        <v>201</v>
      </c>
      <c r="S170" s="9">
        <v>4.0099999999999997E-2</v>
      </c>
      <c r="T170" s="9" t="s">
        <v>30</v>
      </c>
      <c r="U170" s="9">
        <v>0.11799999999999999</v>
      </c>
      <c r="V170" s="9" t="s">
        <v>201</v>
      </c>
      <c r="W170" s="9"/>
      <c r="X170" s="1" t="s">
        <v>327</v>
      </c>
      <c r="Y170" s="1">
        <f t="shared" si="13"/>
        <v>0.4784495125617988</v>
      </c>
      <c r="Z170" s="1">
        <f t="shared" si="14"/>
        <v>0.92811799269387463</v>
      </c>
      <c r="AA170" s="1" t="s">
        <v>202</v>
      </c>
      <c r="AB170" s="1" t="s">
        <v>7586</v>
      </c>
      <c r="AC170" s="1" t="s">
        <v>1185</v>
      </c>
    </row>
    <row r="171" spans="1:29" ht="13" x14ac:dyDescent="0.2">
      <c r="A171" s="1" t="s">
        <v>357</v>
      </c>
      <c r="B171" s="1" t="s">
        <v>358</v>
      </c>
      <c r="C171" s="1">
        <v>276</v>
      </c>
      <c r="D171" s="8">
        <v>8.7799999999999994</v>
      </c>
      <c r="E171" s="8">
        <v>9.5</v>
      </c>
      <c r="F171" s="8">
        <v>53.109997510909999</v>
      </c>
      <c r="G171" s="8">
        <v>32.600000500679002</v>
      </c>
      <c r="H171" s="8">
        <v>20.149999856948899</v>
      </c>
      <c r="I171" s="2">
        <v>6</v>
      </c>
      <c r="J171" s="17">
        <v>0.54450267553329501</v>
      </c>
      <c r="K171" s="17">
        <v>1.2589249610900899</v>
      </c>
      <c r="L171" s="17">
        <v>1.5135612487793</v>
      </c>
      <c r="M171" s="17">
        <v>3.01995182037354</v>
      </c>
      <c r="N171" s="1">
        <f t="shared" si="10"/>
        <v>1.5842351764440563</v>
      </c>
      <c r="O171" s="3">
        <f t="shared" si="11"/>
        <v>1.386243104934695</v>
      </c>
      <c r="P171" s="3">
        <f t="shared" si="12"/>
        <v>1.0413368803884573</v>
      </c>
      <c r="Q171" s="9">
        <v>0.62309999999999999</v>
      </c>
      <c r="R171" s="9" t="s">
        <v>201</v>
      </c>
      <c r="S171" s="9">
        <v>0.2155</v>
      </c>
      <c r="T171" s="9" t="s">
        <v>201</v>
      </c>
      <c r="U171" s="9">
        <v>0.34350000000000003</v>
      </c>
      <c r="V171" s="9" t="s">
        <v>201</v>
      </c>
      <c r="W171" s="9"/>
      <c r="X171" s="1" t="s">
        <v>357</v>
      </c>
      <c r="Y171" s="1">
        <f t="shared" si="13"/>
        <v>0.47118028455199085</v>
      </c>
      <c r="Z171" s="1">
        <f t="shared" si="14"/>
        <v>0.46407325860443072</v>
      </c>
      <c r="AA171" s="1" t="s">
        <v>202</v>
      </c>
      <c r="AB171" s="1" t="s">
        <v>7567</v>
      </c>
      <c r="AC171" s="1" t="s">
        <v>1231</v>
      </c>
    </row>
    <row r="172" spans="1:29" ht="13" x14ac:dyDescent="0.2">
      <c r="A172" s="1" t="s">
        <v>447</v>
      </c>
      <c r="B172" s="1" t="s">
        <v>448</v>
      </c>
      <c r="C172" s="1">
        <v>401</v>
      </c>
      <c r="D172" s="8">
        <v>4.22</v>
      </c>
      <c r="E172" s="8">
        <v>4.3099999999999996</v>
      </c>
      <c r="F172" s="8">
        <v>19.939999282360102</v>
      </c>
      <c r="G172" s="8">
        <v>9.6570000052452105</v>
      </c>
      <c r="H172" s="8">
        <v>6.5420001745223999</v>
      </c>
      <c r="I172" s="2">
        <v>3</v>
      </c>
      <c r="J172" s="17">
        <v>1.51356101036072</v>
      </c>
      <c r="K172" s="17">
        <v>1.6443719863891599</v>
      </c>
      <c r="L172" s="17">
        <v>1.1912419795989999</v>
      </c>
      <c r="M172" s="17">
        <v>1.2359474897384599</v>
      </c>
      <c r="N172" s="1">
        <f t="shared" si="10"/>
        <v>1.3962806165218349</v>
      </c>
      <c r="O172" s="3">
        <f t="shared" si="11"/>
        <v>1.37475425004959</v>
      </c>
      <c r="P172" s="3">
        <f t="shared" si="12"/>
        <v>0.21836633803233663</v>
      </c>
      <c r="Q172" s="9">
        <v>0.44280000000000003</v>
      </c>
      <c r="R172" s="9" t="s">
        <v>201</v>
      </c>
      <c r="S172" s="9">
        <v>1.0500000000000001E-2</v>
      </c>
      <c r="T172" s="9" t="s">
        <v>30</v>
      </c>
      <c r="U172" s="9">
        <v>3.5999999999999997E-2</v>
      </c>
      <c r="V172" s="9" t="s">
        <v>30</v>
      </c>
      <c r="W172" s="9"/>
      <c r="X172" s="1" t="s">
        <v>447</v>
      </c>
      <c r="Y172" s="1">
        <f t="shared" si="13"/>
        <v>0.45917374669423699</v>
      </c>
      <c r="Z172" s="1">
        <f t="shared" si="14"/>
        <v>1.4436974992327127</v>
      </c>
      <c r="AA172" s="1" t="s">
        <v>202</v>
      </c>
      <c r="AB172" s="1" t="s">
        <v>8006</v>
      </c>
      <c r="AC172" s="1" t="s">
        <v>1815</v>
      </c>
    </row>
    <row r="173" spans="1:29" ht="13" x14ac:dyDescent="0.2">
      <c r="A173" s="1" t="s">
        <v>487</v>
      </c>
      <c r="B173" s="1" t="s">
        <v>488</v>
      </c>
      <c r="C173" s="1">
        <v>417</v>
      </c>
      <c r="D173" s="8">
        <v>4.05</v>
      </c>
      <c r="E173" s="8">
        <v>4.07</v>
      </c>
      <c r="F173" s="8">
        <v>55.4000020027161</v>
      </c>
      <c r="G173" s="8">
        <v>35.969999432563803</v>
      </c>
      <c r="H173" s="8">
        <v>12.950000166893</v>
      </c>
      <c r="I173" s="2">
        <v>2</v>
      </c>
      <c r="J173" s="17">
        <v>1.78648805618286</v>
      </c>
      <c r="K173" s="17">
        <v>2.2080049514770499</v>
      </c>
      <c r="L173" s="17">
        <v>0.78704577684402499</v>
      </c>
      <c r="M173" s="17">
        <v>0.95499259233474698</v>
      </c>
      <c r="N173" s="1">
        <f t="shared" si="10"/>
        <v>1.4341328442096706</v>
      </c>
      <c r="O173" s="3">
        <f t="shared" si="11"/>
        <v>1.3707403242588034</v>
      </c>
      <c r="P173" s="3">
        <f t="shared" si="12"/>
        <v>0.67609892952874906</v>
      </c>
      <c r="Q173" s="9">
        <v>0.71809999999999996</v>
      </c>
      <c r="R173" s="9" t="s">
        <v>201</v>
      </c>
      <c r="S173" s="9">
        <v>0.1439</v>
      </c>
      <c r="T173" s="9" t="s">
        <v>201</v>
      </c>
      <c r="U173" s="9">
        <v>0.2893</v>
      </c>
      <c r="V173" s="9" t="s">
        <v>201</v>
      </c>
      <c r="W173" s="9"/>
      <c r="X173" s="1" t="s">
        <v>487</v>
      </c>
      <c r="Y173" s="1">
        <f t="shared" si="13"/>
        <v>0.45495529001763507</v>
      </c>
      <c r="Z173" s="1">
        <f t="shared" si="14"/>
        <v>0.53865156635201705</v>
      </c>
      <c r="AA173" s="1" t="s">
        <v>202</v>
      </c>
      <c r="AB173" s="1" t="s">
        <v>8229</v>
      </c>
      <c r="AC173" s="1" t="s">
        <v>1202</v>
      </c>
    </row>
    <row r="174" spans="1:29" ht="13" x14ac:dyDescent="0.2">
      <c r="A174" s="1" t="s">
        <v>295</v>
      </c>
      <c r="B174" s="1" t="s">
        <v>296</v>
      </c>
      <c r="C174" s="1">
        <v>72</v>
      </c>
      <c r="D174" s="8">
        <v>26.99</v>
      </c>
      <c r="E174" s="8">
        <v>27.41</v>
      </c>
      <c r="F174" s="8">
        <v>56.489998102188103</v>
      </c>
      <c r="G174" s="8">
        <v>30.840000510215798</v>
      </c>
      <c r="H174" s="8">
        <v>20.309999585151701</v>
      </c>
      <c r="I174" s="2">
        <v>16</v>
      </c>
      <c r="J174" s="17">
        <v>1.18032097816467</v>
      </c>
      <c r="K174" s="17">
        <v>1.5559660196304299</v>
      </c>
      <c r="L174" s="17">
        <v>1.16949939727783</v>
      </c>
      <c r="M174" s="17">
        <v>1.6292960643768299</v>
      </c>
      <c r="N174" s="1">
        <f t="shared" si="10"/>
        <v>1.38377061486244</v>
      </c>
      <c r="O174" s="3">
        <f t="shared" si="11"/>
        <v>1.3681434988975498</v>
      </c>
      <c r="P174" s="3">
        <f t="shared" si="12"/>
        <v>0.24306234669325774</v>
      </c>
      <c r="Q174" s="9">
        <v>0.54020000000000001</v>
      </c>
      <c r="R174" s="9" t="s">
        <v>201</v>
      </c>
      <c r="S174" s="9">
        <v>1.49E-2</v>
      </c>
      <c r="T174" s="9" t="s">
        <v>30</v>
      </c>
      <c r="U174" s="9">
        <v>5.0999999999999997E-2</v>
      </c>
      <c r="V174" s="9" t="s">
        <v>201</v>
      </c>
      <c r="W174" s="9"/>
      <c r="X174" s="1" t="s">
        <v>295</v>
      </c>
      <c r="Y174" s="1">
        <f t="shared" si="13"/>
        <v>0.45221955645954476</v>
      </c>
      <c r="Z174" s="1">
        <f t="shared" si="14"/>
        <v>1.2924298239020637</v>
      </c>
      <c r="AA174" s="1" t="s">
        <v>202</v>
      </c>
      <c r="AB174" s="1" t="s">
        <v>7448</v>
      </c>
      <c r="AC174" s="1" t="s">
        <v>1194</v>
      </c>
    </row>
    <row r="175" spans="1:29" ht="13" x14ac:dyDescent="0.2">
      <c r="A175" s="1" t="s">
        <v>653</v>
      </c>
      <c r="B175" s="1" t="s">
        <v>654</v>
      </c>
      <c r="C175" s="1">
        <v>489</v>
      </c>
      <c r="D175" s="8">
        <v>2.2400000000000002</v>
      </c>
      <c r="E175" s="8">
        <v>3.01</v>
      </c>
      <c r="F175" s="8">
        <v>30.180001258850101</v>
      </c>
      <c r="G175" s="8">
        <v>13.449999690055799</v>
      </c>
      <c r="H175" s="8">
        <v>5.0909999758005098</v>
      </c>
      <c r="I175" s="2">
        <v>2</v>
      </c>
      <c r="J175" s="17">
        <v>1.3803839683532699</v>
      </c>
      <c r="K175" s="17">
        <v>0.88715600967407204</v>
      </c>
      <c r="L175" s="17">
        <v>2.07014131546021</v>
      </c>
      <c r="M175" s="17">
        <v>1.3551894426345801</v>
      </c>
      <c r="N175" s="1">
        <f t="shared" si="10"/>
        <v>1.4232176840305331</v>
      </c>
      <c r="O175" s="3">
        <f t="shared" si="11"/>
        <v>1.367786705493925</v>
      </c>
      <c r="P175" s="3">
        <f t="shared" si="12"/>
        <v>0.48728324153485914</v>
      </c>
      <c r="Q175" s="9">
        <v>0.64790000000000003</v>
      </c>
      <c r="R175" s="9" t="s">
        <v>201</v>
      </c>
      <c r="S175" s="9">
        <v>7.4800000000000005E-2</v>
      </c>
      <c r="T175" s="9" t="s">
        <v>201</v>
      </c>
      <c r="U175" s="9">
        <v>0.18079999999999999</v>
      </c>
      <c r="V175" s="9" t="s">
        <v>201</v>
      </c>
      <c r="W175" s="9"/>
      <c r="X175" s="1" t="s">
        <v>653</v>
      </c>
      <c r="Y175" s="1">
        <f t="shared" si="13"/>
        <v>0.45184327195044194</v>
      </c>
      <c r="Z175" s="1">
        <f t="shared" si="14"/>
        <v>0.74280157386065548</v>
      </c>
      <c r="AA175" s="1" t="s">
        <v>202</v>
      </c>
      <c r="AB175" s="1" t="s">
        <v>8193</v>
      </c>
      <c r="AC175" s="1" t="s">
        <v>1310</v>
      </c>
    </row>
    <row r="176" spans="1:29" ht="13" x14ac:dyDescent="0.2">
      <c r="A176" s="1" t="s">
        <v>581</v>
      </c>
      <c r="B176" s="1" t="s">
        <v>582</v>
      </c>
      <c r="C176" s="1">
        <v>402</v>
      </c>
      <c r="D176" s="8">
        <v>4.2</v>
      </c>
      <c r="E176" s="8">
        <v>4.2300000000000004</v>
      </c>
      <c r="F176" s="8">
        <v>43.070000410079999</v>
      </c>
      <c r="G176" s="8">
        <v>21.8999996781349</v>
      </c>
      <c r="H176" s="8">
        <v>18.250000476837201</v>
      </c>
      <c r="I176" s="2">
        <v>2</v>
      </c>
      <c r="J176" s="17">
        <v>2.3120648860931401</v>
      </c>
      <c r="K176" s="17">
        <v>1.78648805618286</v>
      </c>
      <c r="L176" s="17">
        <v>0.94623714685440097</v>
      </c>
      <c r="M176" s="17">
        <v>0.83176374435424805</v>
      </c>
      <c r="N176" s="1">
        <f t="shared" si="10"/>
        <v>1.4691384583711622</v>
      </c>
      <c r="O176" s="3">
        <f t="shared" si="11"/>
        <v>1.3663626015186305</v>
      </c>
      <c r="P176" s="3">
        <f t="shared" si="12"/>
        <v>0.70496052784002805</v>
      </c>
      <c r="Q176" s="9">
        <v>0.66410000000000002</v>
      </c>
      <c r="R176" s="9" t="s">
        <v>201</v>
      </c>
      <c r="S176" s="9">
        <v>0.14130000000000001</v>
      </c>
      <c r="T176" s="9" t="s">
        <v>201</v>
      </c>
      <c r="U176" s="9">
        <v>0.27529999999999999</v>
      </c>
      <c r="V176" s="9" t="s">
        <v>201</v>
      </c>
      <c r="W176" s="9"/>
      <c r="X176" s="1" t="s">
        <v>581</v>
      </c>
      <c r="Y176" s="1">
        <f t="shared" si="13"/>
        <v>0.45034039284768551</v>
      </c>
      <c r="Z176" s="1">
        <f t="shared" si="14"/>
        <v>0.5601937886066698</v>
      </c>
      <c r="AA176" s="1" t="s">
        <v>202</v>
      </c>
      <c r="AB176" s="1" t="s">
        <v>7357</v>
      </c>
      <c r="AC176" s="1" t="s">
        <v>1185</v>
      </c>
    </row>
    <row r="177" spans="1:29" ht="13" x14ac:dyDescent="0.2">
      <c r="A177" s="1" t="s">
        <v>493</v>
      </c>
      <c r="B177" s="1" t="s">
        <v>494</v>
      </c>
      <c r="C177" s="1">
        <v>491</v>
      </c>
      <c r="D177" s="8">
        <v>2.21</v>
      </c>
      <c r="E177" s="8">
        <v>4.58</v>
      </c>
      <c r="F177" s="8">
        <v>37.979999184608502</v>
      </c>
      <c r="G177" s="8">
        <v>4.5030001550912901</v>
      </c>
      <c r="H177" s="8">
        <v>1.5289999544620501</v>
      </c>
      <c r="I177" s="2">
        <v>3</v>
      </c>
      <c r="J177" s="17">
        <v>1.08642601966858</v>
      </c>
      <c r="K177" s="17">
        <v>1.44544005393982</v>
      </c>
      <c r="L177" s="17">
        <v>1.2823306322097801</v>
      </c>
      <c r="M177" s="17">
        <v>1.70608234405518</v>
      </c>
      <c r="N177" s="1">
        <f t="shared" si="10"/>
        <v>1.38006976246834</v>
      </c>
      <c r="O177" s="3">
        <f t="shared" si="11"/>
        <v>1.3638853430747999</v>
      </c>
      <c r="P177" s="3">
        <f t="shared" si="12"/>
        <v>0.26225754747902086</v>
      </c>
      <c r="Q177" s="9">
        <v>0.58460000000000001</v>
      </c>
      <c r="R177" s="9" t="s">
        <v>201</v>
      </c>
      <c r="S177" s="9">
        <v>1.8700000000000001E-2</v>
      </c>
      <c r="T177" s="9" t="s">
        <v>30</v>
      </c>
      <c r="U177" s="9">
        <v>6.2600000000000003E-2</v>
      </c>
      <c r="V177" s="9" t="s">
        <v>201</v>
      </c>
      <c r="W177" s="9"/>
      <c r="X177" s="1" t="s">
        <v>493</v>
      </c>
      <c r="Y177" s="1">
        <f t="shared" si="13"/>
        <v>0.44772236728722076</v>
      </c>
      <c r="Z177" s="1">
        <f t="shared" si="14"/>
        <v>1.2034256667895702</v>
      </c>
      <c r="AA177" s="1" t="s">
        <v>202</v>
      </c>
      <c r="AB177" s="1" t="s">
        <v>8090</v>
      </c>
      <c r="AC177" s="1" t="s">
        <v>1815</v>
      </c>
    </row>
    <row r="178" spans="1:29" ht="13" x14ac:dyDescent="0.2">
      <c r="A178" s="1" t="s">
        <v>1027</v>
      </c>
      <c r="B178" s="1" t="s">
        <v>1028</v>
      </c>
      <c r="C178" s="1">
        <v>462</v>
      </c>
      <c r="D178" s="8">
        <v>2.77</v>
      </c>
      <c r="E178" s="8">
        <v>2.82</v>
      </c>
      <c r="F178" s="8">
        <v>24.8099997639656</v>
      </c>
      <c r="G178" s="8">
        <v>10.1499997079372</v>
      </c>
      <c r="H178" s="8">
        <v>7.8950002789497402</v>
      </c>
      <c r="I178" s="2">
        <v>3</v>
      </c>
      <c r="J178" s="17">
        <v>1.02801597118378</v>
      </c>
      <c r="K178" s="17">
        <v>1.2359470129013099</v>
      </c>
      <c r="L178" s="17">
        <v>1.4859356880187999</v>
      </c>
      <c r="M178" s="17">
        <v>1.77010893821716</v>
      </c>
      <c r="N178" s="1">
        <f t="shared" si="10"/>
        <v>1.3800019025802626</v>
      </c>
      <c r="O178" s="3">
        <f t="shared" si="11"/>
        <v>1.3609413504600549</v>
      </c>
      <c r="P178" s="3">
        <f t="shared" si="12"/>
        <v>0.32044311678892895</v>
      </c>
      <c r="Q178" s="9">
        <v>0.65190000000000003</v>
      </c>
      <c r="R178" s="9" t="s">
        <v>201</v>
      </c>
      <c r="S178" s="9">
        <v>3.1699999999999999E-2</v>
      </c>
      <c r="T178" s="9" t="s">
        <v>30</v>
      </c>
      <c r="U178" s="9">
        <v>9.8400000000000001E-2</v>
      </c>
      <c r="V178" s="9" t="s">
        <v>201</v>
      </c>
      <c r="W178" s="9"/>
      <c r="X178" s="1" t="s">
        <v>1027</v>
      </c>
      <c r="Y178" s="1">
        <f t="shared" si="13"/>
        <v>0.44460489547996557</v>
      </c>
      <c r="Z178" s="1">
        <f t="shared" si="14"/>
        <v>1.0070049015686584</v>
      </c>
      <c r="AA178" s="1" t="s">
        <v>202</v>
      </c>
      <c r="AB178" s="1" t="s">
        <v>8186</v>
      </c>
      <c r="AC178" s="1" t="s">
        <v>1231</v>
      </c>
    </row>
    <row r="179" spans="1:29" ht="13" x14ac:dyDescent="0.2">
      <c r="A179" s="1" t="s">
        <v>351</v>
      </c>
      <c r="B179" s="1" t="s">
        <v>352</v>
      </c>
      <c r="C179" s="1">
        <v>121</v>
      </c>
      <c r="D179" s="8">
        <v>18.059999999999999</v>
      </c>
      <c r="E179" s="8">
        <v>19.5</v>
      </c>
      <c r="F179" s="8">
        <v>70.329999923706097</v>
      </c>
      <c r="G179" s="8">
        <v>67.030000686645494</v>
      </c>
      <c r="H179" s="8">
        <v>67.030000686645494</v>
      </c>
      <c r="I179" s="2">
        <v>17</v>
      </c>
      <c r="J179" s="17">
        <v>1.51356101036072</v>
      </c>
      <c r="K179" s="17">
        <v>2.1478300094604501</v>
      </c>
      <c r="L179" s="17">
        <v>0.794328212738037</v>
      </c>
      <c r="M179" s="17">
        <v>1.1912419795989999</v>
      </c>
      <c r="N179" s="1">
        <f t="shared" si="10"/>
        <v>1.4117403030395517</v>
      </c>
      <c r="O179" s="3">
        <f t="shared" si="11"/>
        <v>1.35240149497986</v>
      </c>
      <c r="P179" s="3">
        <f t="shared" si="12"/>
        <v>0.57213422441147743</v>
      </c>
      <c r="Q179" s="9">
        <v>0.72219999999999995</v>
      </c>
      <c r="R179" s="9" t="s">
        <v>201</v>
      </c>
      <c r="S179" s="9">
        <v>0.1103</v>
      </c>
      <c r="T179" s="9" t="s">
        <v>201</v>
      </c>
      <c r="U179" s="9">
        <v>0.2457</v>
      </c>
      <c r="V179" s="9" t="s">
        <v>201</v>
      </c>
      <c r="W179" s="9"/>
      <c r="X179" s="1" t="s">
        <v>351</v>
      </c>
      <c r="Y179" s="1">
        <f t="shared" si="13"/>
        <v>0.43552351613750828</v>
      </c>
      <c r="Z179" s="1">
        <f t="shared" si="14"/>
        <v>0.60959484351991911</v>
      </c>
      <c r="AA179" s="1" t="s">
        <v>202</v>
      </c>
      <c r="AB179" s="1" t="s">
        <v>7626</v>
      </c>
      <c r="AC179" s="1" t="s">
        <v>1310</v>
      </c>
    </row>
    <row r="180" spans="1:29" ht="13" x14ac:dyDescent="0.2">
      <c r="A180" s="1" t="s">
        <v>389</v>
      </c>
      <c r="B180" s="1" t="s">
        <v>390</v>
      </c>
      <c r="C180" s="1">
        <v>365</v>
      </c>
      <c r="D180" s="8">
        <v>5.19</v>
      </c>
      <c r="E180" s="8">
        <v>5.36</v>
      </c>
      <c r="F180" s="8">
        <v>26.919999718666102</v>
      </c>
      <c r="G180" s="8">
        <v>11.7799997329712</v>
      </c>
      <c r="H180" s="8">
        <v>8.1730000674724597</v>
      </c>
      <c r="I180" s="2">
        <v>4</v>
      </c>
      <c r="J180" s="17">
        <v>1.70608198642731</v>
      </c>
      <c r="K180" s="17">
        <v>0.57543987035751298</v>
      </c>
      <c r="L180" s="17">
        <v>2.77971315383911</v>
      </c>
      <c r="M180" s="17">
        <v>0.98174792528152499</v>
      </c>
      <c r="N180" s="1">
        <f t="shared" si="10"/>
        <v>1.5107457339763646</v>
      </c>
      <c r="O180" s="3">
        <f t="shared" si="11"/>
        <v>1.3439149558544174</v>
      </c>
      <c r="P180" s="3">
        <f t="shared" si="12"/>
        <v>0.96662131577270027</v>
      </c>
      <c r="Q180" s="9">
        <v>0.69230000000000003</v>
      </c>
      <c r="R180" s="9" t="s">
        <v>201</v>
      </c>
      <c r="S180" s="9">
        <v>0.2225</v>
      </c>
      <c r="T180" s="9" t="s">
        <v>201</v>
      </c>
      <c r="U180" s="9">
        <v>0.36820000000000003</v>
      </c>
      <c r="V180" s="9" t="s">
        <v>201</v>
      </c>
      <c r="W180" s="9"/>
      <c r="X180" s="1" t="s">
        <v>389</v>
      </c>
      <c r="Y180" s="1">
        <f t="shared" si="13"/>
        <v>0.42644184596707435</v>
      </c>
      <c r="Z180" s="1">
        <f t="shared" si="14"/>
        <v>0.43391621583200407</v>
      </c>
      <c r="AA180" s="1" t="s">
        <v>202</v>
      </c>
      <c r="AB180" s="1" t="s">
        <v>7527</v>
      </c>
      <c r="AC180" s="1" t="s">
        <v>1155</v>
      </c>
    </row>
    <row r="181" spans="1:29" ht="13" x14ac:dyDescent="0.2">
      <c r="A181" s="1" t="s">
        <v>209</v>
      </c>
      <c r="B181" s="1" t="s">
        <v>210</v>
      </c>
      <c r="C181" s="1">
        <v>418</v>
      </c>
      <c r="D181" s="8">
        <v>4.04</v>
      </c>
      <c r="E181" s="8">
        <v>4.26</v>
      </c>
      <c r="F181" s="8">
        <v>19.269999861717199</v>
      </c>
      <c r="G181" s="8">
        <v>15.2899995446205</v>
      </c>
      <c r="H181" s="8">
        <v>9.7860001027584094</v>
      </c>
      <c r="I181" s="2">
        <v>3</v>
      </c>
      <c r="J181" s="17">
        <v>2.0323569774627699</v>
      </c>
      <c r="K181" s="17">
        <v>3.5974929332733199</v>
      </c>
      <c r="L181" s="17">
        <v>0.46989411115646401</v>
      </c>
      <c r="M181" s="17">
        <v>0.648634433746338</v>
      </c>
      <c r="N181" s="1">
        <f t="shared" si="10"/>
        <v>1.6870946139097227</v>
      </c>
      <c r="O181" s="3">
        <f t="shared" si="11"/>
        <v>1.3404957056045541</v>
      </c>
      <c r="P181" s="3">
        <f t="shared" si="12"/>
        <v>1.4524467228325735</v>
      </c>
      <c r="Q181" s="9">
        <v>0.63100000000000001</v>
      </c>
      <c r="R181" s="9" t="s">
        <v>201</v>
      </c>
      <c r="S181" s="9">
        <v>0.29549999999999998</v>
      </c>
      <c r="T181" s="9" t="s">
        <v>201</v>
      </c>
      <c r="U181" s="9">
        <v>0.41389999999999999</v>
      </c>
      <c r="V181" s="9" t="s">
        <v>201</v>
      </c>
      <c r="W181" s="9"/>
      <c r="X181" s="1" t="s">
        <v>209</v>
      </c>
      <c r="Y181" s="1">
        <f t="shared" si="13"/>
        <v>0.42276659752790624</v>
      </c>
      <c r="Z181" s="1">
        <f t="shared" si="14"/>
        <v>0.38310457359924005</v>
      </c>
      <c r="AA181" s="1" t="s">
        <v>202</v>
      </c>
      <c r="AB181" s="1" t="s">
        <v>7924</v>
      </c>
      <c r="AC181" s="1" t="s">
        <v>1202</v>
      </c>
    </row>
    <row r="182" spans="1:29" ht="13" x14ac:dyDescent="0.2">
      <c r="A182" s="1" t="s">
        <v>339</v>
      </c>
      <c r="B182" s="1" t="s">
        <v>340</v>
      </c>
      <c r="C182" s="1">
        <v>136</v>
      </c>
      <c r="D182" s="8">
        <v>16.57</v>
      </c>
      <c r="E182" s="8">
        <v>19.239999999999998</v>
      </c>
      <c r="F182" s="8">
        <v>36.300000548362704</v>
      </c>
      <c r="G182" s="8">
        <v>22.089999914169301</v>
      </c>
      <c r="H182" s="8">
        <v>15.7499998807907</v>
      </c>
      <c r="I182" s="2">
        <v>14</v>
      </c>
      <c r="J182" s="17">
        <v>1.3677289485931401</v>
      </c>
      <c r="K182" s="17">
        <v>1.2359470129013099</v>
      </c>
      <c r="L182" s="17">
        <v>1.4588142633438099</v>
      </c>
      <c r="M182" s="17">
        <v>1.3061709403991699</v>
      </c>
      <c r="N182" s="1">
        <f t="shared" si="10"/>
        <v>1.3421652913093576</v>
      </c>
      <c r="O182" s="3">
        <f t="shared" si="11"/>
        <v>1.336949944496155</v>
      </c>
      <c r="P182" s="3">
        <f t="shared" si="12"/>
        <v>9.4584000084285538E-2</v>
      </c>
      <c r="Q182" s="9">
        <v>0.43830000000000002</v>
      </c>
      <c r="R182" s="9" t="s">
        <v>201</v>
      </c>
      <c r="S182" s="9">
        <v>1.1999999999999999E-3</v>
      </c>
      <c r="T182" s="9" t="s">
        <v>30</v>
      </c>
      <c r="U182" s="9">
        <v>5.4000000000000003E-3</v>
      </c>
      <c r="V182" s="9" t="s">
        <v>30</v>
      </c>
      <c r="W182" s="9"/>
      <c r="X182" s="1" t="s">
        <v>339</v>
      </c>
      <c r="Y182" s="1">
        <f t="shared" si="13"/>
        <v>0.41894545183439685</v>
      </c>
      <c r="Z182" s="1">
        <f t="shared" si="14"/>
        <v>2.2676062401770314</v>
      </c>
      <c r="AA182" s="1" t="s">
        <v>202</v>
      </c>
      <c r="AB182" s="1" t="s">
        <v>7962</v>
      </c>
      <c r="AC182" s="1" t="s">
        <v>1213</v>
      </c>
    </row>
    <row r="183" spans="1:29" ht="13" x14ac:dyDescent="0.2">
      <c r="A183" s="1" t="s">
        <v>393</v>
      </c>
      <c r="B183" s="1" t="s">
        <v>394</v>
      </c>
      <c r="C183" s="1">
        <v>416</v>
      </c>
      <c r="D183" s="8">
        <v>4.07</v>
      </c>
      <c r="E183" s="8">
        <v>4.09</v>
      </c>
      <c r="F183" s="8">
        <v>59.799998998642003</v>
      </c>
      <c r="G183" s="8">
        <v>20.100000500678998</v>
      </c>
      <c r="H183" s="8">
        <v>12.559999525546999</v>
      </c>
      <c r="I183" s="2">
        <v>3</v>
      </c>
      <c r="J183" s="17">
        <v>1.3182569742202801</v>
      </c>
      <c r="K183" s="17">
        <v>1.3061709403991699</v>
      </c>
      <c r="L183" s="17">
        <v>1.3551894426345801</v>
      </c>
      <c r="M183" s="17">
        <v>1.3551894426345801</v>
      </c>
      <c r="N183" s="1">
        <f t="shared" si="10"/>
        <v>1.3337016999721525</v>
      </c>
      <c r="O183" s="3">
        <f t="shared" si="11"/>
        <v>1.3367232084274301</v>
      </c>
      <c r="P183" s="3">
        <f t="shared" si="12"/>
        <v>2.5297749871410456E-2</v>
      </c>
      <c r="Q183" s="9">
        <v>7.6100000000000001E-2</v>
      </c>
      <c r="R183" s="9" t="s">
        <v>201</v>
      </c>
      <c r="S183" s="9" t="s">
        <v>29</v>
      </c>
      <c r="T183" s="9" t="s">
        <v>30</v>
      </c>
      <c r="U183" s="9">
        <v>1E-4</v>
      </c>
      <c r="V183" s="9" t="s">
        <v>30</v>
      </c>
      <c r="W183" s="9"/>
      <c r="X183" s="1" t="s">
        <v>393</v>
      </c>
      <c r="Y183" s="1">
        <f t="shared" si="13"/>
        <v>0.41870076148968022</v>
      </c>
      <c r="Z183" s="1">
        <f t="shared" si="14"/>
        <v>4</v>
      </c>
      <c r="AA183" s="1" t="s">
        <v>202</v>
      </c>
      <c r="AB183" s="1" t="s">
        <v>7763</v>
      </c>
      <c r="AC183" s="1" t="s">
        <v>1815</v>
      </c>
    </row>
    <row r="184" spans="1:29" ht="13" x14ac:dyDescent="0.2">
      <c r="A184" s="1" t="s">
        <v>905</v>
      </c>
      <c r="B184" s="1" t="s">
        <v>906</v>
      </c>
      <c r="C184" s="1">
        <v>380</v>
      </c>
      <c r="D184" s="8">
        <v>4.78</v>
      </c>
      <c r="E184" s="8">
        <v>5.24</v>
      </c>
      <c r="F184" s="8">
        <v>38.600000739097602</v>
      </c>
      <c r="G184" s="8">
        <v>17.980000376701401</v>
      </c>
      <c r="H184" s="8">
        <v>10.750000178813901</v>
      </c>
      <c r="I184" s="2">
        <v>7</v>
      </c>
      <c r="J184" s="17">
        <v>1.21338903903961</v>
      </c>
      <c r="K184" s="17">
        <v>2.0137240886688201</v>
      </c>
      <c r="L184" s="17">
        <v>1</v>
      </c>
      <c r="M184" s="17">
        <v>1.4588142633438099</v>
      </c>
      <c r="N184" s="1">
        <f t="shared" si="10"/>
        <v>1.42148184776306</v>
      </c>
      <c r="O184" s="3">
        <f t="shared" si="11"/>
        <v>1.3361016511917101</v>
      </c>
      <c r="P184" s="3">
        <f t="shared" si="12"/>
        <v>0.43707136953528508</v>
      </c>
      <c r="Q184" s="9">
        <v>0.61709999999999998</v>
      </c>
      <c r="R184" s="9" t="s">
        <v>201</v>
      </c>
      <c r="S184" s="9">
        <v>5.8400000000000001E-2</v>
      </c>
      <c r="T184" s="9" t="s">
        <v>201</v>
      </c>
      <c r="U184" s="9">
        <v>0.14940000000000001</v>
      </c>
      <c r="V184" s="9" t="s">
        <v>201</v>
      </c>
      <c r="W184" s="9"/>
      <c r="X184" s="1" t="s">
        <v>905</v>
      </c>
      <c r="Y184" s="1">
        <f t="shared" si="13"/>
        <v>0.41802977285042164</v>
      </c>
      <c r="Z184" s="1">
        <f t="shared" si="14"/>
        <v>0.82564940252062002</v>
      </c>
      <c r="AA184" s="1" t="s">
        <v>202</v>
      </c>
      <c r="AB184" s="1" t="s">
        <v>7936</v>
      </c>
      <c r="AC184" s="1" t="s">
        <v>1148</v>
      </c>
    </row>
    <row r="185" spans="1:29" ht="13" x14ac:dyDescent="0.2">
      <c r="A185" s="1" t="s">
        <v>459</v>
      </c>
      <c r="B185" s="1" t="s">
        <v>460</v>
      </c>
      <c r="C185" s="1">
        <v>56</v>
      </c>
      <c r="D185" s="8">
        <v>31.14</v>
      </c>
      <c r="E185" s="8">
        <v>33.64</v>
      </c>
      <c r="F185" s="8">
        <v>49.0700006484985</v>
      </c>
      <c r="G185" s="8">
        <v>27.259999513626099</v>
      </c>
      <c r="H185" s="8">
        <v>20.350000262260401</v>
      </c>
      <c r="I185" s="2">
        <v>23</v>
      </c>
      <c r="J185" s="17">
        <v>0.88715600967407204</v>
      </c>
      <c r="K185" s="17">
        <v>1.41905701160431</v>
      </c>
      <c r="L185" s="17">
        <v>1.2473834753036499</v>
      </c>
      <c r="M185" s="17">
        <v>1.8879913091659499</v>
      </c>
      <c r="N185" s="1">
        <f t="shared" si="10"/>
        <v>1.3603969514369956</v>
      </c>
      <c r="O185" s="3">
        <f t="shared" si="11"/>
        <v>1.3332202434539799</v>
      </c>
      <c r="P185" s="3">
        <f t="shared" si="12"/>
        <v>0.41574264624270474</v>
      </c>
      <c r="Q185" s="9">
        <v>0.7903</v>
      </c>
      <c r="R185" s="9" t="s">
        <v>201</v>
      </c>
      <c r="S185" s="9">
        <v>6.54E-2</v>
      </c>
      <c r="T185" s="9" t="s">
        <v>201</v>
      </c>
      <c r="U185" s="9">
        <v>0.18140000000000001</v>
      </c>
      <c r="V185" s="9" t="s">
        <v>201</v>
      </c>
      <c r="W185" s="9"/>
      <c r="X185" s="1" t="s">
        <v>459</v>
      </c>
      <c r="Y185" s="1">
        <f t="shared" si="13"/>
        <v>0.41491512843309297</v>
      </c>
      <c r="Z185" s="1">
        <f t="shared" si="14"/>
        <v>0.74136271727592351</v>
      </c>
      <c r="AA185" s="1" t="s">
        <v>202</v>
      </c>
      <c r="AB185" s="1" t="s">
        <v>7486</v>
      </c>
      <c r="AC185" s="1" t="s">
        <v>1194</v>
      </c>
    </row>
    <row r="186" spans="1:29" ht="13" x14ac:dyDescent="0.2">
      <c r="A186" s="1" t="s">
        <v>445</v>
      </c>
      <c r="B186" s="1" t="s">
        <v>446</v>
      </c>
      <c r="C186" s="1">
        <v>172</v>
      </c>
      <c r="D186" s="8">
        <v>14.4</v>
      </c>
      <c r="E186" s="8">
        <v>14.79</v>
      </c>
      <c r="F186" s="8">
        <v>47.530001401901202</v>
      </c>
      <c r="G186" s="8">
        <v>35.359999537467999</v>
      </c>
      <c r="H186" s="8">
        <v>24.7099995613098</v>
      </c>
      <c r="I186" s="2">
        <v>7</v>
      </c>
      <c r="J186" s="17">
        <v>1.72186899185181</v>
      </c>
      <c r="K186" s="17">
        <v>1.5995579957962001</v>
      </c>
      <c r="L186" s="17">
        <v>1.0092529058456401</v>
      </c>
      <c r="M186" s="17">
        <v>1.05681753158569</v>
      </c>
      <c r="N186" s="1">
        <f t="shared" si="10"/>
        <v>1.3468743562698351</v>
      </c>
      <c r="O186" s="3">
        <f t="shared" si="11"/>
        <v>1.3281877636909449</v>
      </c>
      <c r="P186" s="3">
        <f t="shared" si="12"/>
        <v>0.36632917971497242</v>
      </c>
      <c r="Q186" s="9">
        <v>0.81459999999999999</v>
      </c>
      <c r="R186" s="9" t="s">
        <v>201</v>
      </c>
      <c r="S186" s="9">
        <v>5.11E-2</v>
      </c>
      <c r="T186" s="9" t="s">
        <v>201</v>
      </c>
      <c r="U186" s="9">
        <v>0.15459999999999999</v>
      </c>
      <c r="V186" s="9" t="s">
        <v>201</v>
      </c>
      <c r="W186" s="9"/>
      <c r="X186" s="1" t="s">
        <v>445</v>
      </c>
      <c r="Y186" s="1">
        <f t="shared" si="13"/>
        <v>0.40945911249624561</v>
      </c>
      <c r="Z186" s="1">
        <f t="shared" si="14"/>
        <v>0.8107905104176939</v>
      </c>
      <c r="AA186" s="1" t="s">
        <v>202</v>
      </c>
      <c r="AB186" s="1" t="s">
        <v>7648</v>
      </c>
      <c r="AC186" s="1" t="s">
        <v>1810</v>
      </c>
    </row>
    <row r="187" spans="1:29" ht="13" x14ac:dyDescent="0.2">
      <c r="A187" s="1" t="s">
        <v>277</v>
      </c>
      <c r="B187" s="1" t="s">
        <v>278</v>
      </c>
      <c r="C187" s="1">
        <v>372</v>
      </c>
      <c r="D187" s="8">
        <v>4.9800000000000004</v>
      </c>
      <c r="E187" s="8">
        <v>5.0999999999999996</v>
      </c>
      <c r="F187" s="8">
        <v>20.4099997878075</v>
      </c>
      <c r="G187" s="8">
        <v>17.859999835491202</v>
      </c>
      <c r="H187" s="8">
        <v>17.859999835491202</v>
      </c>
      <c r="I187" s="2">
        <v>3</v>
      </c>
      <c r="J187" s="17">
        <v>1.1587769985198999</v>
      </c>
      <c r="K187" s="17">
        <v>1.3061709403991699</v>
      </c>
      <c r="L187" s="17">
        <v>1.3427649736404399</v>
      </c>
      <c r="M187" s="17">
        <v>1.9769695997238199</v>
      </c>
      <c r="N187" s="1">
        <f t="shared" si="10"/>
        <v>1.4461706280708326</v>
      </c>
      <c r="O187" s="3">
        <f t="shared" si="11"/>
        <v>1.324467957019805</v>
      </c>
      <c r="P187" s="3">
        <f t="shared" si="12"/>
        <v>0.36269146140609432</v>
      </c>
      <c r="Q187" s="9">
        <v>0.47920000000000001</v>
      </c>
      <c r="R187" s="9" t="s">
        <v>201</v>
      </c>
      <c r="S187" s="9">
        <v>3.3500000000000002E-2</v>
      </c>
      <c r="T187" s="9" t="s">
        <v>30</v>
      </c>
      <c r="U187" s="9">
        <v>9.0800000000000006E-2</v>
      </c>
      <c r="V187" s="9" t="s">
        <v>201</v>
      </c>
      <c r="W187" s="9"/>
      <c r="X187" s="1" t="s">
        <v>277</v>
      </c>
      <c r="Y187" s="1">
        <f t="shared" si="13"/>
        <v>0.40541294087037366</v>
      </c>
      <c r="Z187" s="1">
        <f t="shared" si="14"/>
        <v>1.0419141514789148</v>
      </c>
      <c r="AA187" s="1" t="s">
        <v>202</v>
      </c>
      <c r="AB187" s="1" t="s">
        <v>7636</v>
      </c>
      <c r="AC187" s="1" t="s">
        <v>1194</v>
      </c>
    </row>
    <row r="188" spans="1:29" ht="13" x14ac:dyDescent="0.2">
      <c r="A188" s="1" t="s">
        <v>293</v>
      </c>
      <c r="B188" s="1" t="s">
        <v>294</v>
      </c>
      <c r="C188" s="1">
        <v>395</v>
      </c>
      <c r="D188" s="8">
        <v>4.43</v>
      </c>
      <c r="E188" s="8">
        <v>4.62</v>
      </c>
      <c r="F188" s="8">
        <v>64.289999008178697</v>
      </c>
      <c r="G188" s="8">
        <v>29.4600009918213</v>
      </c>
      <c r="H188" s="8">
        <v>19.640000164508798</v>
      </c>
      <c r="I188" s="2">
        <v>4</v>
      </c>
      <c r="J188" s="17">
        <v>1.4060480594635001</v>
      </c>
      <c r="K188" s="17">
        <v>2.0137240886688201</v>
      </c>
      <c r="L188" s="17">
        <v>0.81658238172531095</v>
      </c>
      <c r="M188" s="17">
        <v>1.2359474897384599</v>
      </c>
      <c r="N188" s="1">
        <f t="shared" si="10"/>
        <v>1.3680755048990227</v>
      </c>
      <c r="O188" s="3">
        <f t="shared" si="11"/>
        <v>1.32099777460098</v>
      </c>
      <c r="P188" s="3">
        <f t="shared" si="12"/>
        <v>0.4966240985971388</v>
      </c>
      <c r="Q188" s="9">
        <v>0.80179999999999996</v>
      </c>
      <c r="R188" s="9" t="s">
        <v>201</v>
      </c>
      <c r="S188" s="9">
        <v>9.4899999999999998E-2</v>
      </c>
      <c r="T188" s="9" t="s">
        <v>201</v>
      </c>
      <c r="U188" s="9">
        <v>0.2349</v>
      </c>
      <c r="V188" s="9" t="s">
        <v>201</v>
      </c>
      <c r="W188" s="9"/>
      <c r="X188" s="1" t="s">
        <v>293</v>
      </c>
      <c r="Y188" s="1">
        <f t="shared" si="13"/>
        <v>0.40162803617229964</v>
      </c>
      <c r="Z188" s="1">
        <f t="shared" si="14"/>
        <v>0.62911698322239418</v>
      </c>
      <c r="AA188" s="1" t="s">
        <v>202</v>
      </c>
      <c r="AB188" s="1" t="s">
        <v>7312</v>
      </c>
      <c r="AC188" s="1" t="s">
        <v>1624</v>
      </c>
    </row>
    <row r="189" spans="1:29" ht="13" x14ac:dyDescent="0.2">
      <c r="A189" s="1" t="s">
        <v>187</v>
      </c>
      <c r="B189" s="1" t="s">
        <v>188</v>
      </c>
      <c r="C189" s="1">
        <v>118</v>
      </c>
      <c r="D189" s="8">
        <v>18.29</v>
      </c>
      <c r="E189" s="8">
        <v>18.41</v>
      </c>
      <c r="F189" s="8">
        <v>64.789998531341595</v>
      </c>
      <c r="G189" s="8">
        <v>37.680000066757202</v>
      </c>
      <c r="H189" s="8">
        <v>29.929998517036399</v>
      </c>
      <c r="I189" s="2">
        <v>17</v>
      </c>
      <c r="J189" s="17">
        <v>1.77010905742645</v>
      </c>
      <c r="K189" s="17">
        <v>0.84722739458084095</v>
      </c>
      <c r="L189" s="17">
        <v>1.7864875793457</v>
      </c>
      <c r="M189" s="17">
        <v>0.87096357345581099</v>
      </c>
      <c r="N189" s="1">
        <f t="shared" si="10"/>
        <v>1.3186969012022005</v>
      </c>
      <c r="O189" s="3">
        <f t="shared" si="11"/>
        <v>1.3205363154411305</v>
      </c>
      <c r="P189" s="3">
        <f t="shared" si="12"/>
        <v>0.53083257931719074</v>
      </c>
      <c r="Q189" s="9">
        <v>0.94830000000000003</v>
      </c>
      <c r="R189" s="9" t="s">
        <v>201</v>
      </c>
      <c r="S189" s="9">
        <v>0.13020000000000001</v>
      </c>
      <c r="T189" s="9" t="s">
        <v>201</v>
      </c>
      <c r="U189" s="9">
        <v>0.316</v>
      </c>
      <c r="V189" s="9" t="s">
        <v>201</v>
      </c>
      <c r="W189" s="9"/>
      <c r="X189" s="1" t="s">
        <v>187</v>
      </c>
      <c r="Y189" s="1">
        <f t="shared" si="13"/>
        <v>0.40112397692069307</v>
      </c>
      <c r="Z189" s="1">
        <f t="shared" si="14"/>
        <v>0.50031291738159622</v>
      </c>
      <c r="AA189" s="1" t="s">
        <v>202</v>
      </c>
      <c r="AB189" s="1" t="s">
        <v>7601</v>
      </c>
      <c r="AC189" s="1" t="s">
        <v>1155</v>
      </c>
    </row>
    <row r="190" spans="1:29" ht="13" x14ac:dyDescent="0.2">
      <c r="A190" s="1" t="s">
        <v>641</v>
      </c>
      <c r="B190" s="1" t="s">
        <v>642</v>
      </c>
      <c r="C190" s="1">
        <v>167</v>
      </c>
      <c r="D190" s="8">
        <v>14.92</v>
      </c>
      <c r="E190" s="8">
        <v>16.64</v>
      </c>
      <c r="F190" s="8">
        <v>55.599999427795403</v>
      </c>
      <c r="G190" s="8">
        <v>26.4699995517731</v>
      </c>
      <c r="H190" s="8">
        <v>16.869999468326601</v>
      </c>
      <c r="I190" s="2">
        <v>11</v>
      </c>
      <c r="J190" s="17">
        <v>1.3931570053100599</v>
      </c>
      <c r="K190" s="17">
        <v>1.4321880340576201</v>
      </c>
      <c r="L190" s="17">
        <v>1.2473834753036499</v>
      </c>
      <c r="M190" s="17">
        <v>1.20226442813873</v>
      </c>
      <c r="N190" s="1">
        <f t="shared" si="10"/>
        <v>1.3187482357025151</v>
      </c>
      <c r="O190" s="3">
        <f t="shared" si="11"/>
        <v>1.3202702403068549</v>
      </c>
      <c r="P190" s="3">
        <f t="shared" si="12"/>
        <v>0.11115553561968909</v>
      </c>
      <c r="Q190" s="9">
        <v>0.7581</v>
      </c>
      <c r="R190" s="9" t="s">
        <v>201</v>
      </c>
      <c r="S190" s="9">
        <v>2.2000000000000001E-3</v>
      </c>
      <c r="T190" s="9" t="s">
        <v>30</v>
      </c>
      <c r="U190" s="9">
        <v>1.0500000000000001E-2</v>
      </c>
      <c r="V190" s="9" t="s">
        <v>30</v>
      </c>
      <c r="W190" s="9"/>
      <c r="X190" s="1" t="s">
        <v>641</v>
      </c>
      <c r="Y190" s="1">
        <f t="shared" si="13"/>
        <v>0.40083325871023817</v>
      </c>
      <c r="Z190" s="1">
        <f t="shared" si="14"/>
        <v>1.9788107009300619</v>
      </c>
      <c r="AA190" s="1" t="s">
        <v>202</v>
      </c>
      <c r="AB190" s="1" t="s">
        <v>7468</v>
      </c>
      <c r="AC190" s="1" t="s">
        <v>1148</v>
      </c>
    </row>
    <row r="191" spans="1:29" ht="13" x14ac:dyDescent="0.2">
      <c r="A191" s="1" t="s">
        <v>275</v>
      </c>
      <c r="B191" s="1" t="s">
        <v>276</v>
      </c>
      <c r="C191" s="1">
        <v>400</v>
      </c>
      <c r="D191" s="8">
        <v>4.2300000000000004</v>
      </c>
      <c r="E191" s="8">
        <v>4.95</v>
      </c>
      <c r="F191" s="8">
        <v>61.449998617172199</v>
      </c>
      <c r="G191" s="8">
        <v>22.9000002145767</v>
      </c>
      <c r="H191" s="8">
        <v>13.3599996566772</v>
      </c>
      <c r="I191" s="2">
        <v>4</v>
      </c>
      <c r="J191" s="17">
        <v>1.3551889657974201</v>
      </c>
      <c r="K191" s="17">
        <v>1.3304539918899501</v>
      </c>
      <c r="L191" s="17">
        <v>1.2473834753036499</v>
      </c>
      <c r="M191" s="17">
        <v>1.27057409286499</v>
      </c>
      <c r="N191" s="1">
        <f t="shared" si="10"/>
        <v>1.3009001314640025</v>
      </c>
      <c r="O191" s="3">
        <f t="shared" si="11"/>
        <v>1.3005140423774701</v>
      </c>
      <c r="P191" s="3">
        <f t="shared" si="12"/>
        <v>5.034682811277473E-2</v>
      </c>
      <c r="Q191" s="9">
        <v>0.97370000000000001</v>
      </c>
      <c r="R191" s="9" t="s">
        <v>201</v>
      </c>
      <c r="S191" s="9">
        <v>2.0000000000000001E-4</v>
      </c>
      <c r="T191" s="9" t="s">
        <v>30</v>
      </c>
      <c r="U191" s="9">
        <v>1.2999999999999999E-3</v>
      </c>
      <c r="V191" s="9" t="s">
        <v>30</v>
      </c>
      <c r="W191" s="9"/>
      <c r="X191" s="1" t="s">
        <v>275</v>
      </c>
      <c r="Y191" s="1">
        <f t="shared" si="13"/>
        <v>0.3790819769502351</v>
      </c>
      <c r="Z191" s="1">
        <f t="shared" si="14"/>
        <v>2.8860566476931631</v>
      </c>
      <c r="AA191" s="1" t="s">
        <v>202</v>
      </c>
      <c r="AB191" s="1" t="s">
        <v>8071</v>
      </c>
      <c r="AC191" s="1" t="s">
        <v>1134</v>
      </c>
    </row>
    <row r="192" spans="1:29" ht="13" x14ac:dyDescent="0.2">
      <c r="A192" s="1" t="s">
        <v>693</v>
      </c>
      <c r="B192" s="1" t="s">
        <v>694</v>
      </c>
      <c r="C192" s="1">
        <v>327</v>
      </c>
      <c r="D192" s="8">
        <v>6.59</v>
      </c>
      <c r="E192" s="8">
        <v>6.71</v>
      </c>
      <c r="F192" s="8">
        <v>32.4600011110306</v>
      </c>
      <c r="G192" s="8">
        <v>17.049999535083799</v>
      </c>
      <c r="H192" s="8">
        <v>12.7900004386902</v>
      </c>
      <c r="I192" s="2">
        <v>5</v>
      </c>
      <c r="J192" s="17">
        <v>1.20226395130157</v>
      </c>
      <c r="K192" s="17">
        <v>0.87902247905731201</v>
      </c>
      <c r="L192" s="17">
        <v>1.8365383148193399</v>
      </c>
      <c r="M192" s="17">
        <v>1.3677288293838501</v>
      </c>
      <c r="N192" s="1">
        <f t="shared" si="10"/>
        <v>1.3213883936405182</v>
      </c>
      <c r="O192" s="3">
        <f t="shared" si="11"/>
        <v>1.2849963903427102</v>
      </c>
      <c r="P192" s="3">
        <f t="shared" si="12"/>
        <v>0.39891733162942766</v>
      </c>
      <c r="Q192" s="9">
        <v>0.9214</v>
      </c>
      <c r="R192" s="9" t="s">
        <v>201</v>
      </c>
      <c r="S192" s="9">
        <v>6.9699999999999998E-2</v>
      </c>
      <c r="T192" s="9" t="s">
        <v>201</v>
      </c>
      <c r="U192" s="9">
        <v>0.20549999999999999</v>
      </c>
      <c r="V192" s="9" t="s">
        <v>201</v>
      </c>
      <c r="X192" s="1" t="s">
        <v>693</v>
      </c>
      <c r="Y192" s="1">
        <f t="shared" si="13"/>
        <v>0.36176430677947585</v>
      </c>
      <c r="Z192" s="1">
        <f t="shared" si="14"/>
        <v>0.68718817378791197</v>
      </c>
      <c r="AA192" s="1" t="s">
        <v>202</v>
      </c>
      <c r="AB192" s="1" t="s">
        <v>7718</v>
      </c>
      <c r="AC192" s="1" t="s">
        <v>1148</v>
      </c>
    </row>
    <row r="193" spans="1:29" ht="13" x14ac:dyDescent="0.2">
      <c r="A193" s="1" t="s">
        <v>513</v>
      </c>
      <c r="B193" s="1" t="s">
        <v>514</v>
      </c>
      <c r="C193" s="1">
        <v>347</v>
      </c>
      <c r="D193" s="8">
        <v>5.76</v>
      </c>
      <c r="E193" s="8">
        <v>5.83</v>
      </c>
      <c r="F193" s="8">
        <v>69.7000026702881</v>
      </c>
      <c r="G193" s="8">
        <v>28.790000081062299</v>
      </c>
      <c r="H193" s="8">
        <v>28.790000081062299</v>
      </c>
      <c r="I193" s="2">
        <v>5</v>
      </c>
      <c r="J193" s="17">
        <v>1.57036304473877</v>
      </c>
      <c r="K193" s="17">
        <v>1.0964779853820801</v>
      </c>
      <c r="L193" s="17">
        <v>1.47231245040894</v>
      </c>
      <c r="M193" s="17">
        <v>1.06659615039825</v>
      </c>
      <c r="N193" s="1">
        <f t="shared" si="10"/>
        <v>1.3014374077320101</v>
      </c>
      <c r="O193" s="3">
        <f t="shared" si="11"/>
        <v>1.28439521789551</v>
      </c>
      <c r="P193" s="3">
        <f t="shared" si="12"/>
        <v>0.25734416605358829</v>
      </c>
      <c r="Q193" s="9">
        <v>0.99180000000000001</v>
      </c>
      <c r="R193" s="9" t="s">
        <v>201</v>
      </c>
      <c r="S193" s="9">
        <v>2.5600000000000001E-2</v>
      </c>
      <c r="T193" s="9" t="s">
        <v>30</v>
      </c>
      <c r="U193" s="9">
        <v>0.10100000000000001</v>
      </c>
      <c r="V193" s="9" t="s">
        <v>201</v>
      </c>
      <c r="X193" s="1" t="s">
        <v>513</v>
      </c>
      <c r="Y193" s="1">
        <f t="shared" si="13"/>
        <v>0.36108919869447975</v>
      </c>
      <c r="Z193" s="1">
        <f t="shared" si="14"/>
        <v>0.99567862621735737</v>
      </c>
      <c r="AA193" s="1" t="s">
        <v>202</v>
      </c>
      <c r="AB193" s="1" t="s">
        <v>7999</v>
      </c>
      <c r="AC193" s="1" t="s">
        <v>1148</v>
      </c>
    </row>
    <row r="194" spans="1:29" ht="13" x14ac:dyDescent="0.2">
      <c r="A194" s="1" t="s">
        <v>985</v>
      </c>
      <c r="B194" s="1" t="s">
        <v>986</v>
      </c>
      <c r="C194" s="1">
        <v>132</v>
      </c>
      <c r="D194" s="8">
        <v>17.260000000000002</v>
      </c>
      <c r="E194" s="8">
        <v>17.63</v>
      </c>
      <c r="F194" s="8">
        <v>70.980000495910602</v>
      </c>
      <c r="G194" s="8">
        <v>53.729999065399198</v>
      </c>
      <c r="H194" s="8">
        <v>38.040000200271599</v>
      </c>
      <c r="I194" s="2">
        <v>11</v>
      </c>
      <c r="J194" s="17">
        <v>1.1587769985198999</v>
      </c>
      <c r="K194" s="17">
        <v>1.18032097816467</v>
      </c>
      <c r="L194" s="17">
        <v>1.3803842067718499</v>
      </c>
      <c r="M194" s="17">
        <v>1.3931567668914799</v>
      </c>
      <c r="N194" s="1">
        <f t="shared" si="10"/>
        <v>1.2781597375869751</v>
      </c>
      <c r="O194" s="3">
        <f t="shared" si="11"/>
        <v>1.2803525924682599</v>
      </c>
      <c r="P194" s="3">
        <f t="shared" si="12"/>
        <v>0.12582901107116704</v>
      </c>
      <c r="Q194" s="9">
        <v>0.75139999999999996</v>
      </c>
      <c r="R194" s="9" t="s">
        <v>201</v>
      </c>
      <c r="S194" s="9">
        <v>3.8999999999999998E-3</v>
      </c>
      <c r="T194" s="9" t="s">
        <v>30</v>
      </c>
      <c r="U194" s="9">
        <v>2.1499999999999998E-2</v>
      </c>
      <c r="V194" s="9" t="s">
        <v>30</v>
      </c>
      <c r="X194" s="1" t="s">
        <v>985</v>
      </c>
      <c r="Y194" s="1">
        <f t="shared" si="13"/>
        <v>0.35654116441010553</v>
      </c>
      <c r="Z194" s="1">
        <f t="shared" si="14"/>
        <v>1.6675615400843946</v>
      </c>
      <c r="AA194" s="1" t="s">
        <v>202</v>
      </c>
      <c r="AB194" s="1" t="s">
        <v>7585</v>
      </c>
      <c r="AC194" s="1" t="s">
        <v>1148</v>
      </c>
    </row>
    <row r="195" spans="1:29" ht="13" x14ac:dyDescent="0.2">
      <c r="A195" s="1" t="s">
        <v>687</v>
      </c>
      <c r="B195" s="1" t="s">
        <v>688</v>
      </c>
      <c r="C195" s="1">
        <v>558</v>
      </c>
      <c r="D195" s="8">
        <v>1.7</v>
      </c>
      <c r="E195" s="8">
        <v>3.2</v>
      </c>
      <c r="F195" s="8">
        <v>38.209998607635498</v>
      </c>
      <c r="G195" s="8">
        <v>5.7110000401735297</v>
      </c>
      <c r="H195" s="8">
        <v>2.1810000762343398</v>
      </c>
      <c r="I195" s="2">
        <v>3</v>
      </c>
      <c r="J195" s="17">
        <v>1.0185910463333101</v>
      </c>
      <c r="K195" s="17">
        <v>0.92896640300750699</v>
      </c>
      <c r="L195" s="17">
        <v>1.6595869064331099</v>
      </c>
      <c r="M195" s="17">
        <v>1.52756607532501</v>
      </c>
      <c r="N195" s="1">
        <f t="shared" ref="N195:N258" si="15">AVERAGE(J195:M195)</f>
        <v>1.2836776077747343</v>
      </c>
      <c r="O195" s="3">
        <f t="shared" ref="O195:O258" si="16">MEDIAN(J195:M195)</f>
        <v>1.2730785608291599</v>
      </c>
      <c r="P195" s="3">
        <f t="shared" ref="P195:P258" si="17">STDEV(J195:M195)</f>
        <v>0.36372164689778452</v>
      </c>
      <c r="Q195" s="9">
        <v>0.93410000000000004</v>
      </c>
      <c r="R195" s="9" t="s">
        <v>201</v>
      </c>
      <c r="S195" s="9">
        <v>6.6199999999999995E-2</v>
      </c>
      <c r="T195" s="9" t="s">
        <v>201</v>
      </c>
      <c r="U195" s="9">
        <v>0.2167</v>
      </c>
      <c r="V195" s="9" t="s">
        <v>201</v>
      </c>
      <c r="X195" s="1" t="s">
        <v>687</v>
      </c>
      <c r="Y195" s="1">
        <f t="shared" si="13"/>
        <v>0.34832144973535756</v>
      </c>
      <c r="Z195" s="1">
        <f t="shared" si="14"/>
        <v>0.66414108868018207</v>
      </c>
      <c r="AA195" s="1" t="s">
        <v>202</v>
      </c>
      <c r="AB195" s="1" t="s">
        <v>7602</v>
      </c>
      <c r="AC195" s="1" t="s">
        <v>1140</v>
      </c>
    </row>
    <row r="196" spans="1:29" ht="13" x14ac:dyDescent="0.2">
      <c r="A196" s="1" t="s">
        <v>377</v>
      </c>
      <c r="B196" s="1" t="s">
        <v>378</v>
      </c>
      <c r="C196" s="1">
        <v>156</v>
      </c>
      <c r="D196" s="8">
        <v>15.51</v>
      </c>
      <c r="E196" s="8">
        <v>47.57</v>
      </c>
      <c r="F196" s="8">
        <v>55.1100015640259</v>
      </c>
      <c r="G196" s="8">
        <v>41.370001435279796</v>
      </c>
      <c r="H196" s="8">
        <v>28.400000929832501</v>
      </c>
      <c r="I196" s="2">
        <v>27</v>
      </c>
      <c r="J196" s="17">
        <v>1.67494297027588</v>
      </c>
      <c r="K196" s="17">
        <v>0.76559662818908703</v>
      </c>
      <c r="L196" s="17">
        <v>1.8535315990448</v>
      </c>
      <c r="M196" s="17">
        <v>0.86297851800918601</v>
      </c>
      <c r="N196" s="1">
        <f t="shared" si="15"/>
        <v>1.2892624288797383</v>
      </c>
      <c r="O196" s="3">
        <f t="shared" si="16"/>
        <v>1.268960744142533</v>
      </c>
      <c r="P196" s="3">
        <f t="shared" si="17"/>
        <v>0.55470503269469307</v>
      </c>
      <c r="Q196" s="9">
        <v>0.97160000000000002</v>
      </c>
      <c r="R196" s="9" t="s">
        <v>201</v>
      </c>
      <c r="S196" s="9">
        <v>0.1575</v>
      </c>
      <c r="T196" s="9" t="s">
        <v>201</v>
      </c>
      <c r="U196" s="9">
        <v>0.37359999999999999</v>
      </c>
      <c r="V196" s="9" t="s">
        <v>201</v>
      </c>
      <c r="X196" s="1" t="s">
        <v>377</v>
      </c>
      <c r="Y196" s="1">
        <f t="shared" ref="Y196:Y259" si="18">LOG(O196, 2)</f>
        <v>0.34364743946516008</v>
      </c>
      <c r="Z196" s="1">
        <f t="shared" ref="Z196:Z259" si="19">-LOG10(U196)</f>
        <v>0.42759313244194425</v>
      </c>
      <c r="AA196" s="1" t="s">
        <v>202</v>
      </c>
      <c r="AB196" s="1" t="s">
        <v>7533</v>
      </c>
      <c r="AC196" s="1" t="s">
        <v>1155</v>
      </c>
    </row>
    <row r="197" spans="1:29" ht="13" x14ac:dyDescent="0.2">
      <c r="A197" s="1" t="s">
        <v>523</v>
      </c>
      <c r="B197" s="1" t="s">
        <v>524</v>
      </c>
      <c r="C197" s="1">
        <v>355</v>
      </c>
      <c r="D197" s="8">
        <v>5.52</v>
      </c>
      <c r="E197" s="8">
        <v>5.92</v>
      </c>
      <c r="F197" s="8">
        <v>47.110000252723701</v>
      </c>
      <c r="G197" s="8">
        <v>41.319999098777799</v>
      </c>
      <c r="H197" s="8">
        <v>26.4499992132187</v>
      </c>
      <c r="I197" s="2">
        <v>3</v>
      </c>
      <c r="J197" s="17">
        <v>1.21338903903961</v>
      </c>
      <c r="K197" s="17">
        <v>0.91201078891754195</v>
      </c>
      <c r="L197" s="17">
        <v>1.70608234405518</v>
      </c>
      <c r="M197" s="17">
        <v>1.3182567358017001</v>
      </c>
      <c r="N197" s="1">
        <f t="shared" si="15"/>
        <v>1.287434726953508</v>
      </c>
      <c r="O197" s="3">
        <f t="shared" si="16"/>
        <v>1.2658228874206552</v>
      </c>
      <c r="P197" s="3">
        <f t="shared" si="17"/>
        <v>0.32794395897440631</v>
      </c>
      <c r="Q197" s="9">
        <v>0.94369999999999998</v>
      </c>
      <c r="R197" s="9" t="s">
        <v>201</v>
      </c>
      <c r="S197" s="9">
        <v>5.0900000000000001E-2</v>
      </c>
      <c r="T197" s="9" t="s">
        <v>201</v>
      </c>
      <c r="U197" s="9">
        <v>0.1779</v>
      </c>
      <c r="V197" s="9" t="s">
        <v>201</v>
      </c>
      <c r="X197" s="1" t="s">
        <v>523</v>
      </c>
      <c r="Y197" s="1">
        <f t="shared" si="18"/>
        <v>0.34007555854582067</v>
      </c>
      <c r="Z197" s="1">
        <f t="shared" si="19"/>
        <v>0.74982405191607493</v>
      </c>
      <c r="AA197" s="1" t="s">
        <v>202</v>
      </c>
      <c r="AB197" s="1" t="s">
        <v>7312</v>
      </c>
      <c r="AC197" s="1" t="s">
        <v>1350</v>
      </c>
    </row>
    <row r="198" spans="1:29" ht="13" x14ac:dyDescent="0.2">
      <c r="A198" s="1" t="s">
        <v>211</v>
      </c>
      <c r="B198" s="1" t="s">
        <v>212</v>
      </c>
      <c r="C198" s="1">
        <v>298</v>
      </c>
      <c r="D198" s="8">
        <v>7.76</v>
      </c>
      <c r="E198" s="8">
        <v>8.9499999999999993</v>
      </c>
      <c r="F198" s="8">
        <v>54.259997606277501</v>
      </c>
      <c r="G198" s="8">
        <v>24.819999933242801</v>
      </c>
      <c r="H198" s="8">
        <v>18.440000712871601</v>
      </c>
      <c r="I198" s="2">
        <v>9</v>
      </c>
      <c r="J198" s="17">
        <v>4.5289759635925302</v>
      </c>
      <c r="K198" s="17">
        <v>1.78648805618286</v>
      </c>
      <c r="L198" s="17">
        <v>0.73790425062179599</v>
      </c>
      <c r="M198" s="17">
        <v>0.35318318009376498</v>
      </c>
      <c r="N198" s="1">
        <f t="shared" si="15"/>
        <v>1.8516378626227379</v>
      </c>
      <c r="O198" s="3">
        <f t="shared" si="16"/>
        <v>1.262196153402328</v>
      </c>
      <c r="P198" s="3">
        <f t="shared" si="17"/>
        <v>1.8848654061831007</v>
      </c>
      <c r="Q198" s="9">
        <v>0.59940000000000004</v>
      </c>
      <c r="R198" s="9" t="s">
        <v>201</v>
      </c>
      <c r="S198" s="9">
        <v>0.33400000000000002</v>
      </c>
      <c r="T198" s="9" t="s">
        <v>201</v>
      </c>
      <c r="U198" s="9">
        <v>0.43280000000000002</v>
      </c>
      <c r="V198" s="9" t="s">
        <v>201</v>
      </c>
      <c r="X198" s="1" t="s">
        <v>211</v>
      </c>
      <c r="Y198" s="1">
        <f t="shared" si="18"/>
        <v>0.33593613183429355</v>
      </c>
      <c r="Z198" s="1">
        <f t="shared" si="19"/>
        <v>0.36371274790148694</v>
      </c>
      <c r="AA198" s="1" t="s">
        <v>202</v>
      </c>
      <c r="AB198" s="1" t="s">
        <v>7601</v>
      </c>
      <c r="AC198" s="1" t="s">
        <v>1155</v>
      </c>
    </row>
    <row r="199" spans="1:29" ht="13" x14ac:dyDescent="0.2">
      <c r="A199" s="1" t="s">
        <v>373</v>
      </c>
      <c r="B199" s="1" t="s">
        <v>374</v>
      </c>
      <c r="C199" s="1">
        <v>74</v>
      </c>
      <c r="D199" s="8">
        <v>26.71</v>
      </c>
      <c r="E199" s="8">
        <v>26.79</v>
      </c>
      <c r="F199" s="8">
        <v>43.149998784065197</v>
      </c>
      <c r="G199" s="8">
        <v>36.399999260902398</v>
      </c>
      <c r="H199" s="8">
        <v>33.709999918937697</v>
      </c>
      <c r="I199" s="2">
        <v>21</v>
      </c>
      <c r="J199" s="17">
        <v>1.57036304473877</v>
      </c>
      <c r="K199" s="17">
        <v>1.18032097816467</v>
      </c>
      <c r="L199" s="17">
        <v>1.33045446872711</v>
      </c>
      <c r="M199" s="17">
        <v>1.07646524906158</v>
      </c>
      <c r="N199" s="1">
        <f t="shared" si="15"/>
        <v>1.2894009351730324</v>
      </c>
      <c r="O199" s="3">
        <f t="shared" si="16"/>
        <v>1.2553877234458901</v>
      </c>
      <c r="P199" s="3">
        <f t="shared" si="17"/>
        <v>0.21437128466720801</v>
      </c>
      <c r="Q199" s="9">
        <v>0.92749999999999999</v>
      </c>
      <c r="R199" s="9" t="s">
        <v>201</v>
      </c>
      <c r="S199" s="9">
        <v>1.67E-2</v>
      </c>
      <c r="T199" s="9" t="s">
        <v>30</v>
      </c>
      <c r="U199" s="9">
        <v>7.3800000000000004E-2</v>
      </c>
      <c r="V199" s="9" t="s">
        <v>201</v>
      </c>
      <c r="X199" s="1" t="s">
        <v>373</v>
      </c>
      <c r="Y199" s="1">
        <f t="shared" si="18"/>
        <v>0.32813300585270588</v>
      </c>
      <c r="Z199" s="1">
        <f t="shared" si="19"/>
        <v>1.1319436381769583</v>
      </c>
      <c r="AA199" s="1" t="s">
        <v>202</v>
      </c>
      <c r="AB199" s="1" t="s">
        <v>7568</v>
      </c>
      <c r="AC199" s="1" t="s">
        <v>1155</v>
      </c>
    </row>
    <row r="200" spans="1:29" ht="13" x14ac:dyDescent="0.2">
      <c r="A200" s="1" t="s">
        <v>177</v>
      </c>
      <c r="B200" s="1" t="s">
        <v>178</v>
      </c>
      <c r="C200" s="1">
        <v>107</v>
      </c>
      <c r="D200" s="8">
        <v>20.09</v>
      </c>
      <c r="E200" s="8">
        <v>20.190000000000001</v>
      </c>
      <c r="F200" s="8">
        <v>61.019998788833597</v>
      </c>
      <c r="G200" s="8">
        <v>38.350000977516203</v>
      </c>
      <c r="H200" s="8">
        <v>24.150000512599899</v>
      </c>
      <c r="I200" s="2">
        <v>13</v>
      </c>
      <c r="J200" s="17">
        <v>1.5417000055313099</v>
      </c>
      <c r="K200" s="17">
        <v>1.1168630123138401</v>
      </c>
      <c r="L200" s="17">
        <v>1.3931567668914799</v>
      </c>
      <c r="M200" s="17">
        <v>1.08642566204071</v>
      </c>
      <c r="N200" s="1">
        <f t="shared" si="15"/>
        <v>1.284536361694335</v>
      </c>
      <c r="O200" s="3">
        <f t="shared" si="16"/>
        <v>1.25500988960266</v>
      </c>
      <c r="P200" s="3">
        <f t="shared" si="17"/>
        <v>0.22007099880600903</v>
      </c>
      <c r="Q200" s="9">
        <v>0.89710000000000001</v>
      </c>
      <c r="R200" s="9" t="s">
        <v>201</v>
      </c>
      <c r="S200" s="9">
        <v>1.84E-2</v>
      </c>
      <c r="T200" s="9" t="s">
        <v>30</v>
      </c>
      <c r="U200" s="9">
        <v>8.14E-2</v>
      </c>
      <c r="V200" s="9" t="s">
        <v>201</v>
      </c>
      <c r="X200" s="1" t="s">
        <v>177</v>
      </c>
      <c r="Y200" s="1">
        <f t="shared" si="18"/>
        <v>0.3276987328011457</v>
      </c>
      <c r="Z200" s="1">
        <f t="shared" si="19"/>
        <v>1.0893755951107988</v>
      </c>
      <c r="AA200" s="1" t="s">
        <v>202</v>
      </c>
      <c r="AB200" s="1" t="s">
        <v>7542</v>
      </c>
      <c r="AC200" s="1" t="s">
        <v>1194</v>
      </c>
    </row>
    <row r="201" spans="1:29" ht="13" x14ac:dyDescent="0.2">
      <c r="A201" s="1" t="s">
        <v>309</v>
      </c>
      <c r="B201" s="1" t="s">
        <v>310</v>
      </c>
      <c r="C201" s="1">
        <v>199</v>
      </c>
      <c r="D201" s="8">
        <v>12.63</v>
      </c>
      <c r="E201" s="8">
        <v>14.62</v>
      </c>
      <c r="F201" s="8">
        <v>48.289999365806601</v>
      </c>
      <c r="G201" s="8">
        <v>26.710000634193399</v>
      </c>
      <c r="H201" s="8">
        <v>20.0900003314018</v>
      </c>
      <c r="I201" s="2">
        <v>13</v>
      </c>
      <c r="J201" s="17">
        <v>0.67297667264938399</v>
      </c>
      <c r="K201" s="17">
        <v>0.87902247905731201</v>
      </c>
      <c r="L201" s="17">
        <v>1.6292960643768299</v>
      </c>
      <c r="M201" s="17">
        <v>2.0511622428893999</v>
      </c>
      <c r="N201" s="1">
        <f t="shared" si="15"/>
        <v>1.3081143647432314</v>
      </c>
      <c r="O201" s="3">
        <f t="shared" si="16"/>
        <v>1.2541592717170711</v>
      </c>
      <c r="P201" s="3">
        <f t="shared" si="17"/>
        <v>0.64363487777798578</v>
      </c>
      <c r="Q201" s="9">
        <v>0.98150000000000004</v>
      </c>
      <c r="R201" s="9" t="s">
        <v>201</v>
      </c>
      <c r="S201" s="9">
        <v>0.19259999999999999</v>
      </c>
      <c r="T201" s="9" t="s">
        <v>201</v>
      </c>
      <c r="U201" s="9">
        <v>0.40899999999999997</v>
      </c>
      <c r="V201" s="9" t="s">
        <v>201</v>
      </c>
      <c r="X201" s="1" t="s">
        <v>309</v>
      </c>
      <c r="Y201" s="1">
        <f t="shared" si="18"/>
        <v>0.32672057455565229</v>
      </c>
      <c r="Z201" s="1">
        <f t="shared" si="19"/>
        <v>0.38827669199265824</v>
      </c>
      <c r="AA201" s="1" t="s">
        <v>202</v>
      </c>
      <c r="AB201" s="1" t="s">
        <v>7722</v>
      </c>
      <c r="AC201" s="1" t="s">
        <v>1194</v>
      </c>
    </row>
    <row r="202" spans="1:29" ht="13" x14ac:dyDescent="0.2">
      <c r="A202" s="1" t="s">
        <v>317</v>
      </c>
      <c r="B202" s="1" t="s">
        <v>318</v>
      </c>
      <c r="C202" s="1">
        <v>470</v>
      </c>
      <c r="D202" s="8">
        <v>2.59</v>
      </c>
      <c r="E202" s="8">
        <v>2.67</v>
      </c>
      <c r="F202" s="8">
        <v>51.289999485015898</v>
      </c>
      <c r="G202" s="8">
        <v>12.5</v>
      </c>
      <c r="H202" s="8">
        <v>6.8970002233982104</v>
      </c>
      <c r="I202" s="2">
        <v>3</v>
      </c>
      <c r="J202" s="17">
        <v>1.2359470129013099</v>
      </c>
      <c r="K202" s="17">
        <v>2.2490549087524401</v>
      </c>
      <c r="L202" s="17">
        <v>0.74473196268081698</v>
      </c>
      <c r="M202" s="17">
        <v>1.27057409286499</v>
      </c>
      <c r="N202" s="1">
        <f t="shared" si="15"/>
        <v>1.3750769942998893</v>
      </c>
      <c r="O202" s="3">
        <f t="shared" si="16"/>
        <v>1.25326055288315</v>
      </c>
      <c r="P202" s="3">
        <f t="shared" si="17"/>
        <v>0.63019845074652503</v>
      </c>
      <c r="Q202" s="9">
        <v>0.82699999999999996</v>
      </c>
      <c r="R202" s="9" t="s">
        <v>201</v>
      </c>
      <c r="S202" s="9">
        <v>0.1502</v>
      </c>
      <c r="T202" s="9" t="s">
        <v>201</v>
      </c>
      <c r="U202" s="9">
        <v>0.31950000000000001</v>
      </c>
      <c r="V202" s="9" t="s">
        <v>201</v>
      </c>
      <c r="X202" s="1" t="s">
        <v>317</v>
      </c>
      <c r="Y202" s="1">
        <f t="shared" si="18"/>
        <v>0.3256863821578308</v>
      </c>
      <c r="Z202" s="1">
        <f t="shared" si="19"/>
        <v>0.49552913750558103</v>
      </c>
      <c r="AA202" s="1" t="s">
        <v>202</v>
      </c>
      <c r="AB202" s="1" t="s">
        <v>7354</v>
      </c>
      <c r="AC202" s="1" t="s">
        <v>1356</v>
      </c>
    </row>
    <row r="203" spans="1:29" ht="13" x14ac:dyDescent="0.2">
      <c r="A203" s="1" t="s">
        <v>417</v>
      </c>
      <c r="B203" s="1" t="s">
        <v>418</v>
      </c>
      <c r="C203" s="1">
        <v>152</v>
      </c>
      <c r="D203" s="8">
        <v>15.6</v>
      </c>
      <c r="E203" s="8">
        <v>16.41</v>
      </c>
      <c r="F203" s="8">
        <v>44.580000638961799</v>
      </c>
      <c r="G203" s="8">
        <v>29.4699996709824</v>
      </c>
      <c r="H203" s="8">
        <v>17.630000412464099</v>
      </c>
      <c r="I203" s="2">
        <v>9</v>
      </c>
      <c r="J203" s="17">
        <v>1.4996850490570099</v>
      </c>
      <c r="K203" s="17">
        <v>1.2589249610900899</v>
      </c>
      <c r="L203" s="17">
        <v>1.1912419795989999</v>
      </c>
      <c r="M203" s="17">
        <v>1.2473834753036499</v>
      </c>
      <c r="N203" s="1">
        <f t="shared" si="15"/>
        <v>1.2993088662624375</v>
      </c>
      <c r="O203" s="3">
        <f t="shared" si="16"/>
        <v>1.2531542181968698</v>
      </c>
      <c r="P203" s="3">
        <f t="shared" si="17"/>
        <v>0.13681638869624291</v>
      </c>
      <c r="Q203" s="9">
        <v>0.99260000000000004</v>
      </c>
      <c r="R203" s="9" t="s">
        <v>201</v>
      </c>
      <c r="S203" s="9">
        <v>4.4999999999999997E-3</v>
      </c>
      <c r="T203" s="9" t="s">
        <v>30</v>
      </c>
      <c r="U203" s="9">
        <v>2.2100000000000002E-2</v>
      </c>
      <c r="V203" s="9" t="s">
        <v>30</v>
      </c>
      <c r="X203" s="1" t="s">
        <v>417</v>
      </c>
      <c r="Y203" s="1">
        <f t="shared" si="18"/>
        <v>0.32556396943793059</v>
      </c>
      <c r="Z203" s="1">
        <f t="shared" si="19"/>
        <v>1.6556077263148892</v>
      </c>
      <c r="AA203" s="1" t="s">
        <v>202</v>
      </c>
      <c r="AB203" s="1" t="s">
        <v>8021</v>
      </c>
      <c r="AC203" s="1" t="s">
        <v>1231</v>
      </c>
    </row>
    <row r="204" spans="1:29" ht="13" x14ac:dyDescent="0.2">
      <c r="A204" s="1" t="s">
        <v>633</v>
      </c>
      <c r="B204" s="1" t="s">
        <v>634</v>
      </c>
      <c r="C204" s="1">
        <v>414</v>
      </c>
      <c r="D204" s="8">
        <v>4.08</v>
      </c>
      <c r="E204" s="8">
        <v>4.18</v>
      </c>
      <c r="F204" s="8">
        <v>43.180000782012897</v>
      </c>
      <c r="G204" s="8">
        <v>26.140001416206399</v>
      </c>
      <c r="H204" s="8">
        <v>26.140001416206399</v>
      </c>
      <c r="I204" s="2">
        <v>3</v>
      </c>
      <c r="J204" s="17">
        <v>1</v>
      </c>
      <c r="K204" s="17">
        <v>1.70608198642731</v>
      </c>
      <c r="L204" s="17">
        <v>0.94623714685440097</v>
      </c>
      <c r="M204" s="17">
        <v>1.49968481063843</v>
      </c>
      <c r="N204" s="1">
        <f t="shared" si="15"/>
        <v>1.2880009859800352</v>
      </c>
      <c r="O204" s="3">
        <f t="shared" si="16"/>
        <v>1.249842405319215</v>
      </c>
      <c r="P204" s="3">
        <f t="shared" si="17"/>
        <v>0.37387558278852001</v>
      </c>
      <c r="Q204" s="9">
        <v>0.95289999999999997</v>
      </c>
      <c r="R204" s="9" t="s">
        <v>201</v>
      </c>
      <c r="S204" s="9">
        <v>6.93E-2</v>
      </c>
      <c r="T204" s="9" t="s">
        <v>201</v>
      </c>
      <c r="U204" s="9">
        <v>0.22109999999999999</v>
      </c>
      <c r="V204" s="9" t="s">
        <v>201</v>
      </c>
      <c r="X204" s="1" t="s">
        <v>633</v>
      </c>
      <c r="Y204" s="1">
        <f t="shared" si="18"/>
        <v>0.32174619456896114</v>
      </c>
      <c r="Z204" s="1">
        <f t="shared" si="19"/>
        <v>0.65541125742128614</v>
      </c>
      <c r="AA204" s="1" t="s">
        <v>202</v>
      </c>
      <c r="AB204" s="1" t="s">
        <v>7312</v>
      </c>
      <c r="AC204" s="1" t="s">
        <v>1624</v>
      </c>
    </row>
    <row r="205" spans="1:29" ht="13" x14ac:dyDescent="0.2">
      <c r="A205" s="1" t="s">
        <v>439</v>
      </c>
      <c r="B205" s="1" t="s">
        <v>440</v>
      </c>
      <c r="C205" s="1">
        <v>422</v>
      </c>
      <c r="D205" s="8">
        <v>4.01</v>
      </c>
      <c r="E205" s="8">
        <v>6.62</v>
      </c>
      <c r="F205" s="8">
        <v>42.030000686645501</v>
      </c>
      <c r="G205" s="8">
        <v>23.0499997735024</v>
      </c>
      <c r="H205" s="8">
        <v>15.250000357627901</v>
      </c>
      <c r="I205" s="2">
        <v>7</v>
      </c>
      <c r="J205" s="17">
        <v>0.70469307899475098</v>
      </c>
      <c r="K205" s="17">
        <v>1.2705739736557</v>
      </c>
      <c r="L205" s="17">
        <v>1.2133888006210301</v>
      </c>
      <c r="M205" s="17">
        <v>2.4660394191741899</v>
      </c>
      <c r="N205" s="1">
        <f t="shared" si="15"/>
        <v>1.4136738181114177</v>
      </c>
      <c r="O205" s="3">
        <f t="shared" si="16"/>
        <v>1.2419813871383649</v>
      </c>
      <c r="P205" s="3">
        <f t="shared" si="17"/>
        <v>0.74626150475844155</v>
      </c>
      <c r="Q205" s="9">
        <v>0.78049999999999997</v>
      </c>
      <c r="R205" s="9" t="s">
        <v>201</v>
      </c>
      <c r="S205" s="9">
        <v>0.18260000000000001</v>
      </c>
      <c r="T205" s="9" t="s">
        <v>201</v>
      </c>
      <c r="U205" s="9">
        <v>0.34849999999999998</v>
      </c>
      <c r="V205" s="9" t="s">
        <v>201</v>
      </c>
      <c r="X205" s="1" t="s">
        <v>439</v>
      </c>
      <c r="Y205" s="1">
        <f t="shared" si="18"/>
        <v>0.31264355287853163</v>
      </c>
      <c r="Z205" s="1">
        <f t="shared" si="19"/>
        <v>0.4577972175659718</v>
      </c>
      <c r="AA205" s="1" t="s">
        <v>202</v>
      </c>
      <c r="AB205" s="1" t="s">
        <v>8160</v>
      </c>
      <c r="AC205" s="1" t="s">
        <v>1220</v>
      </c>
    </row>
    <row r="206" spans="1:29" ht="13" x14ac:dyDescent="0.2">
      <c r="A206" s="1" t="s">
        <v>873</v>
      </c>
      <c r="B206" s="1" t="s">
        <v>874</v>
      </c>
      <c r="C206" s="1">
        <v>539</v>
      </c>
      <c r="D206" s="8">
        <v>1.99</v>
      </c>
      <c r="E206" s="8">
        <v>2.2999999999999998</v>
      </c>
      <c r="F206" s="8">
        <v>31.589999794960001</v>
      </c>
      <c r="G206" s="8">
        <v>9.0910002589225805</v>
      </c>
      <c r="H206" s="8">
        <v>2.7270000427961301</v>
      </c>
      <c r="I206" s="2">
        <v>2</v>
      </c>
      <c r="J206" s="17">
        <v>1.6595870256423999</v>
      </c>
      <c r="K206" s="17">
        <v>1.29419600963593</v>
      </c>
      <c r="L206" s="17">
        <v>1.1803206205368</v>
      </c>
      <c r="M206" s="17">
        <v>0.93756198883056596</v>
      </c>
      <c r="N206" s="1">
        <f t="shared" si="15"/>
        <v>1.2679164111614241</v>
      </c>
      <c r="O206" s="3">
        <f t="shared" si="16"/>
        <v>1.237258315086365</v>
      </c>
      <c r="P206" s="3">
        <f t="shared" si="17"/>
        <v>0.30050155542170587</v>
      </c>
      <c r="Q206" s="9">
        <v>0.84460000000000002</v>
      </c>
      <c r="R206" s="9" t="s">
        <v>201</v>
      </c>
      <c r="S206" s="9">
        <v>4.5100000000000001E-2</v>
      </c>
      <c r="T206" s="9" t="s">
        <v>30</v>
      </c>
      <c r="U206" s="9">
        <v>0.1726</v>
      </c>
      <c r="V206" s="9" t="s">
        <v>201</v>
      </c>
      <c r="X206" s="1" t="s">
        <v>873</v>
      </c>
      <c r="Y206" s="1">
        <f t="shared" si="18"/>
        <v>0.30714673797662961</v>
      </c>
      <c r="Z206" s="1">
        <f t="shared" si="19"/>
        <v>0.76295920862080924</v>
      </c>
      <c r="AA206" s="1" t="s">
        <v>202</v>
      </c>
      <c r="AB206" s="1" t="s">
        <v>7755</v>
      </c>
      <c r="AC206" s="1" t="s">
        <v>1220</v>
      </c>
    </row>
    <row r="207" spans="1:29" ht="13" x14ac:dyDescent="0.2">
      <c r="A207" s="1" t="s">
        <v>345</v>
      </c>
      <c r="B207" s="1" t="s">
        <v>346</v>
      </c>
      <c r="C207" s="1">
        <v>295</v>
      </c>
      <c r="D207" s="8">
        <v>7.81</v>
      </c>
      <c r="E207" s="8">
        <v>8.32</v>
      </c>
      <c r="F207" s="8">
        <v>45.5900013446808</v>
      </c>
      <c r="G207" s="8">
        <v>30.880001187324499</v>
      </c>
      <c r="H207" s="8">
        <v>17.2800004482269</v>
      </c>
      <c r="I207" s="2">
        <v>7</v>
      </c>
      <c r="J207" s="17">
        <v>1.6292959451675399</v>
      </c>
      <c r="K207" s="17">
        <v>1.20226395130157</v>
      </c>
      <c r="L207" s="17">
        <v>1.2589254379272501</v>
      </c>
      <c r="M207" s="17">
        <v>0.97274720668792702</v>
      </c>
      <c r="N207" s="1">
        <f t="shared" si="15"/>
        <v>1.2658081352710719</v>
      </c>
      <c r="O207" s="3">
        <f t="shared" si="16"/>
        <v>1.23059469461441</v>
      </c>
      <c r="P207" s="3">
        <f t="shared" si="17"/>
        <v>0.27208658587811124</v>
      </c>
      <c r="Q207" s="9">
        <v>0.81779999999999997</v>
      </c>
      <c r="R207" s="9" t="s">
        <v>201</v>
      </c>
      <c r="S207" s="9">
        <v>3.5499999999999997E-2</v>
      </c>
      <c r="T207" s="9" t="s">
        <v>30</v>
      </c>
      <c r="U207" s="9">
        <v>0.1457</v>
      </c>
      <c r="V207" s="9" t="s">
        <v>201</v>
      </c>
      <c r="X207" s="1" t="s">
        <v>345</v>
      </c>
      <c r="Y207" s="1">
        <f t="shared" si="18"/>
        <v>0.29935567786447936</v>
      </c>
      <c r="Z207" s="1">
        <f t="shared" si="19"/>
        <v>0.83654044823000984</v>
      </c>
      <c r="AA207" s="1" t="s">
        <v>202</v>
      </c>
      <c r="AB207" s="1" t="s">
        <v>7855</v>
      </c>
      <c r="AC207" s="1" t="s">
        <v>1194</v>
      </c>
    </row>
    <row r="208" spans="1:29" ht="13" x14ac:dyDescent="0.2">
      <c r="A208" s="1" t="s">
        <v>939</v>
      </c>
      <c r="B208" s="1" t="s">
        <v>940</v>
      </c>
      <c r="C208" s="1">
        <v>481</v>
      </c>
      <c r="D208" s="8">
        <v>2.38</v>
      </c>
      <c r="E208" s="8">
        <v>2.5299999999999998</v>
      </c>
      <c r="F208" s="8">
        <v>36.269998550415004</v>
      </c>
      <c r="G208" s="8">
        <v>10.1300001144409</v>
      </c>
      <c r="H208" s="8">
        <v>4.2479999363422403</v>
      </c>
      <c r="I208" s="2">
        <v>2</v>
      </c>
      <c r="J208" s="17">
        <v>1.05681800842285</v>
      </c>
      <c r="K208" s="17">
        <v>1.20226395130157</v>
      </c>
      <c r="L208" s="17">
        <v>1.2589254379272501</v>
      </c>
      <c r="M208" s="17">
        <v>1.27057409286499</v>
      </c>
      <c r="N208" s="1">
        <f t="shared" si="15"/>
        <v>1.197145372629165</v>
      </c>
      <c r="O208" s="3">
        <f t="shared" si="16"/>
        <v>1.23059469461441</v>
      </c>
      <c r="P208" s="3">
        <f t="shared" si="17"/>
        <v>9.819457285821874E-2</v>
      </c>
      <c r="Q208" s="9">
        <v>0.12720000000000001</v>
      </c>
      <c r="R208" s="9" t="s">
        <v>201</v>
      </c>
      <c r="S208" s="9">
        <v>3.2000000000000002E-3</v>
      </c>
      <c r="T208" s="9" t="s">
        <v>30</v>
      </c>
      <c r="U208" s="9">
        <v>2.7699999999999999E-2</v>
      </c>
      <c r="V208" s="9" t="s">
        <v>30</v>
      </c>
      <c r="X208" s="1" t="s">
        <v>939</v>
      </c>
      <c r="Y208" s="1">
        <f t="shared" si="18"/>
        <v>0.29935567786447936</v>
      </c>
      <c r="Z208" s="1">
        <f t="shared" si="19"/>
        <v>1.5575202309355514</v>
      </c>
      <c r="AA208" s="1" t="s">
        <v>202</v>
      </c>
      <c r="AB208" s="1" t="s">
        <v>7943</v>
      </c>
      <c r="AC208" s="1" t="s">
        <v>1231</v>
      </c>
    </row>
    <row r="209" spans="1:29" ht="13" x14ac:dyDescent="0.2">
      <c r="A209" s="1" t="s">
        <v>473</v>
      </c>
      <c r="B209" s="1" t="s">
        <v>474</v>
      </c>
      <c r="C209" s="1">
        <v>333</v>
      </c>
      <c r="D209" s="8">
        <v>6.33</v>
      </c>
      <c r="E209" s="8">
        <v>7.05</v>
      </c>
      <c r="F209" s="8">
        <v>54.600000381469698</v>
      </c>
      <c r="G209" s="8">
        <v>46.630001068115199</v>
      </c>
      <c r="H209" s="8">
        <v>30.6699991226196</v>
      </c>
      <c r="I209" s="2">
        <v>6</v>
      </c>
      <c r="J209" s="17">
        <v>1.29419600963593</v>
      </c>
      <c r="K209" s="17">
        <v>0.93756198883056596</v>
      </c>
      <c r="L209" s="17">
        <v>1.58489322662354</v>
      </c>
      <c r="M209" s="17">
        <v>1.14815366268158</v>
      </c>
      <c r="N209" s="1">
        <f t="shared" si="15"/>
        <v>1.2412012219429041</v>
      </c>
      <c r="O209" s="3">
        <f t="shared" si="16"/>
        <v>1.2211748361587551</v>
      </c>
      <c r="P209" s="3">
        <f t="shared" si="17"/>
        <v>0.2718990460774986</v>
      </c>
      <c r="Q209" s="9">
        <v>0.6946</v>
      </c>
      <c r="R209" s="9" t="s">
        <v>201</v>
      </c>
      <c r="S209" s="9">
        <v>4.0300000000000002E-2</v>
      </c>
      <c r="T209" s="9" t="s">
        <v>30</v>
      </c>
      <c r="U209" s="9">
        <v>0.1741</v>
      </c>
      <c r="V209" s="9" t="s">
        <v>201</v>
      </c>
      <c r="X209" s="1" t="s">
        <v>473</v>
      </c>
      <c r="Y209" s="1">
        <f t="shared" si="18"/>
        <v>0.28826976642033969</v>
      </c>
      <c r="Z209" s="1">
        <f t="shared" si="19"/>
        <v>0.75920122888266883</v>
      </c>
      <c r="AA209" s="1" t="s">
        <v>202</v>
      </c>
      <c r="AB209" s="1" t="s">
        <v>7820</v>
      </c>
      <c r="AC209" s="1" t="s">
        <v>1350</v>
      </c>
    </row>
    <row r="210" spans="1:29" ht="13" x14ac:dyDescent="0.2">
      <c r="A210" s="1" t="s">
        <v>655</v>
      </c>
      <c r="B210" s="1" t="s">
        <v>656</v>
      </c>
      <c r="C210" s="1">
        <v>116</v>
      </c>
      <c r="D210" s="8">
        <v>18.53</v>
      </c>
      <c r="E210" s="8">
        <v>19.04</v>
      </c>
      <c r="F210" s="8">
        <v>40.540000796318097</v>
      </c>
      <c r="G210" s="8">
        <v>22.079999744892099</v>
      </c>
      <c r="H210" s="8">
        <v>12.3400002717972</v>
      </c>
      <c r="I210" s="2">
        <v>13</v>
      </c>
      <c r="J210" s="17">
        <v>1.6143590211868299</v>
      </c>
      <c r="K210" s="17">
        <v>0.85506671667098999</v>
      </c>
      <c r="L210" s="17">
        <v>1.52756607532501</v>
      </c>
      <c r="M210" s="17">
        <v>0.90364944934845004</v>
      </c>
      <c r="N210" s="1">
        <f t="shared" si="15"/>
        <v>1.2251603156328199</v>
      </c>
      <c r="O210" s="3">
        <f t="shared" si="16"/>
        <v>1.2156077623367301</v>
      </c>
      <c r="P210" s="3">
        <f t="shared" si="17"/>
        <v>0.4013574404573288</v>
      </c>
      <c r="Q210" s="9">
        <v>0.73399999999999999</v>
      </c>
      <c r="R210" s="9" t="s">
        <v>201</v>
      </c>
      <c r="S210" s="9">
        <v>0.1077</v>
      </c>
      <c r="T210" s="9" t="s">
        <v>201</v>
      </c>
      <c r="U210" s="9">
        <v>0.34360000000000002</v>
      </c>
      <c r="V210" s="9" t="s">
        <v>201</v>
      </c>
      <c r="X210" s="1" t="s">
        <v>655</v>
      </c>
      <c r="Y210" s="1">
        <f t="shared" si="18"/>
        <v>0.2816777924185106</v>
      </c>
      <c r="Z210" s="1">
        <f t="shared" si="19"/>
        <v>0.46394684484079529</v>
      </c>
      <c r="AA210" s="1" t="s">
        <v>202</v>
      </c>
      <c r="AB210" s="1" t="s">
        <v>7698</v>
      </c>
      <c r="AC210" s="1" t="s">
        <v>1148</v>
      </c>
    </row>
    <row r="211" spans="1:29" ht="13" x14ac:dyDescent="0.2">
      <c r="A211" s="1" t="s">
        <v>391</v>
      </c>
      <c r="B211" s="1" t="s">
        <v>392</v>
      </c>
      <c r="C211" s="1">
        <v>479</v>
      </c>
      <c r="D211" s="8">
        <v>2.41</v>
      </c>
      <c r="E211" s="8">
        <v>2.58</v>
      </c>
      <c r="F211" s="8">
        <v>31.400001049041698</v>
      </c>
      <c r="G211" s="8">
        <v>7.0079997181892404</v>
      </c>
      <c r="H211" s="8">
        <v>3.63899990916252</v>
      </c>
      <c r="I211" s="2">
        <v>2</v>
      </c>
      <c r="J211" s="17">
        <v>1.1376270055770901</v>
      </c>
      <c r="K211" s="17">
        <v>1.1912419795989999</v>
      </c>
      <c r="L211" s="17">
        <v>1.2359474897384599</v>
      </c>
      <c r="M211" s="17">
        <v>1.3061709403991699</v>
      </c>
      <c r="N211" s="1">
        <f t="shared" si="15"/>
        <v>1.21774685382843</v>
      </c>
      <c r="O211" s="3">
        <f t="shared" si="16"/>
        <v>1.2135947346687299</v>
      </c>
      <c r="P211" s="3">
        <f t="shared" si="17"/>
        <v>7.1348395625818212E-2</v>
      </c>
      <c r="Q211" s="9">
        <v>0.10440000000000001</v>
      </c>
      <c r="R211" s="9" t="s">
        <v>201</v>
      </c>
      <c r="S211" s="9">
        <v>1.1000000000000001E-3</v>
      </c>
      <c r="T211" s="9" t="s">
        <v>30</v>
      </c>
      <c r="U211" s="9">
        <v>8.8000000000000005E-3</v>
      </c>
      <c r="V211" s="9" t="s">
        <v>30</v>
      </c>
      <c r="X211" s="1" t="s">
        <v>391</v>
      </c>
      <c r="Y211" s="1">
        <f t="shared" si="18"/>
        <v>0.27928673139980015</v>
      </c>
      <c r="Z211" s="1">
        <f t="shared" si="19"/>
        <v>2.0555173278498313</v>
      </c>
      <c r="AA211" s="1" t="s">
        <v>202</v>
      </c>
      <c r="AB211" s="1" t="s">
        <v>8214</v>
      </c>
      <c r="AC211" s="1" t="s">
        <v>1185</v>
      </c>
    </row>
    <row r="212" spans="1:29" ht="13" x14ac:dyDescent="0.2">
      <c r="A212" s="1" t="s">
        <v>579</v>
      </c>
      <c r="B212" s="1" t="s">
        <v>580</v>
      </c>
      <c r="C212" s="1">
        <v>443</v>
      </c>
      <c r="D212" s="8">
        <v>3.21</v>
      </c>
      <c r="E212" s="8">
        <v>3.3</v>
      </c>
      <c r="F212" s="8">
        <v>29.519999027252201</v>
      </c>
      <c r="G212" s="8">
        <v>5.7270001620054201</v>
      </c>
      <c r="H212" s="8">
        <v>3.9650000631809199</v>
      </c>
      <c r="I212" s="2">
        <v>3</v>
      </c>
      <c r="J212" s="17">
        <v>0.83946001529693604</v>
      </c>
      <c r="K212" s="17">
        <v>1.90546095371246</v>
      </c>
      <c r="L212" s="17">
        <v>0.77983009815216098</v>
      </c>
      <c r="M212" s="17">
        <v>1.58489322662354</v>
      </c>
      <c r="N212" s="1">
        <f t="shared" si="15"/>
        <v>1.2774110734462742</v>
      </c>
      <c r="O212" s="3">
        <f t="shared" si="16"/>
        <v>1.212176620960238</v>
      </c>
      <c r="P212" s="3">
        <f t="shared" si="17"/>
        <v>0.55629125552887149</v>
      </c>
      <c r="Q212" s="9">
        <v>0.94040000000000001</v>
      </c>
      <c r="R212" s="9" t="s">
        <v>201</v>
      </c>
      <c r="S212" s="9">
        <v>0.1651</v>
      </c>
      <c r="T212" s="9" t="s">
        <v>201</v>
      </c>
      <c r="U212" s="9">
        <v>0.3921</v>
      </c>
      <c r="V212" s="9" t="s">
        <v>201</v>
      </c>
      <c r="X212" s="1" t="s">
        <v>579</v>
      </c>
      <c r="Y212" s="1">
        <f t="shared" si="18"/>
        <v>0.27759992291887664</v>
      </c>
      <c r="Z212" s="1">
        <f t="shared" si="19"/>
        <v>0.40660315769979327</v>
      </c>
      <c r="AA212" s="1" t="s">
        <v>202</v>
      </c>
      <c r="AB212" s="1" t="s">
        <v>7438</v>
      </c>
      <c r="AC212" s="1" t="s">
        <v>1310</v>
      </c>
    </row>
    <row r="213" spans="1:29" ht="13" x14ac:dyDescent="0.2">
      <c r="A213" s="1" t="s">
        <v>1001</v>
      </c>
      <c r="B213" s="1" t="s">
        <v>1002</v>
      </c>
      <c r="C213" s="1">
        <v>457</v>
      </c>
      <c r="D213" s="8">
        <v>2.88</v>
      </c>
      <c r="E213" s="8">
        <v>3.05</v>
      </c>
      <c r="F213" s="8">
        <v>44.789999723434399</v>
      </c>
      <c r="G213" s="8">
        <v>10.809999704360999</v>
      </c>
      <c r="H213" s="8">
        <v>8.4940001368522609</v>
      </c>
      <c r="I213" s="2">
        <v>5</v>
      </c>
      <c r="J213" s="17">
        <v>0.751622915267944</v>
      </c>
      <c r="K213" s="17">
        <v>1.2473829984664899</v>
      </c>
      <c r="L213" s="17">
        <v>1.16949939727783</v>
      </c>
      <c r="M213" s="17">
        <v>1.7864875793457</v>
      </c>
      <c r="N213" s="1">
        <f t="shared" si="15"/>
        <v>1.238748222589491</v>
      </c>
      <c r="O213" s="3">
        <f t="shared" si="16"/>
        <v>1.2084411978721601</v>
      </c>
      <c r="P213" s="3">
        <f t="shared" si="17"/>
        <v>0.42511936642716691</v>
      </c>
      <c r="Q213" s="9">
        <v>0.79200000000000004</v>
      </c>
      <c r="R213" s="9" t="s">
        <v>201</v>
      </c>
      <c r="S213" s="9">
        <v>0.1142</v>
      </c>
      <c r="T213" s="9" t="s">
        <v>201</v>
      </c>
      <c r="U213" s="9">
        <v>0.34310000000000002</v>
      </c>
      <c r="V213" s="9" t="s">
        <v>201</v>
      </c>
      <c r="X213" s="1" t="s">
        <v>1001</v>
      </c>
      <c r="Y213" s="1">
        <f t="shared" si="18"/>
        <v>0.27314727401191669</v>
      </c>
      <c r="Z213" s="1">
        <f t="shared" si="19"/>
        <v>0.46457928194382664</v>
      </c>
      <c r="AA213" s="1" t="s">
        <v>202</v>
      </c>
      <c r="AB213" s="1" t="s">
        <v>7988</v>
      </c>
      <c r="AC213" s="1" t="s">
        <v>1140</v>
      </c>
    </row>
    <row r="214" spans="1:29" ht="13" x14ac:dyDescent="0.2">
      <c r="A214" s="1" t="s">
        <v>64</v>
      </c>
      <c r="B214" s="1" t="s">
        <v>65</v>
      </c>
      <c r="C214" s="1">
        <v>58</v>
      </c>
      <c r="D214" s="8">
        <v>30.63</v>
      </c>
      <c r="E214" s="8">
        <v>31.15</v>
      </c>
      <c r="F214" s="8">
        <v>45.5900013446808</v>
      </c>
      <c r="G214" s="8">
        <v>28.720000386238102</v>
      </c>
      <c r="H214" s="8">
        <v>22.640000283718098</v>
      </c>
      <c r="I214" s="2">
        <v>18</v>
      </c>
      <c r="J214" s="17">
        <v>1.0471290349960301</v>
      </c>
      <c r="K214" s="17">
        <v>1.3803839683532699</v>
      </c>
      <c r="L214" s="17">
        <v>0.95499259233474698</v>
      </c>
      <c r="M214" s="17">
        <v>1.3677288293838501</v>
      </c>
      <c r="N214" s="1">
        <f t="shared" si="15"/>
        <v>1.1875586062669741</v>
      </c>
      <c r="O214" s="3">
        <f t="shared" si="16"/>
        <v>1.2074289321899401</v>
      </c>
      <c r="P214" s="3">
        <f t="shared" si="17"/>
        <v>0.21867048641381509</v>
      </c>
      <c r="Q214" s="9">
        <v>0.37940000000000002</v>
      </c>
      <c r="R214" s="9" t="s">
        <v>201</v>
      </c>
      <c r="S214" s="9">
        <v>3.1399999999999997E-2</v>
      </c>
      <c r="T214" s="9" t="s">
        <v>30</v>
      </c>
      <c r="U214" s="9">
        <v>0.18479999999999999</v>
      </c>
      <c r="V214" s="9" t="s">
        <v>201</v>
      </c>
      <c r="X214" s="1" t="s">
        <v>64</v>
      </c>
      <c r="Y214" s="1">
        <f t="shared" si="18"/>
        <v>0.27193827627061129</v>
      </c>
      <c r="Z214" s="1">
        <f t="shared" si="19"/>
        <v>0.73329803311591213</v>
      </c>
      <c r="AA214" s="1" t="s">
        <v>202</v>
      </c>
      <c r="AB214" s="1" t="s">
        <v>7609</v>
      </c>
      <c r="AC214" s="1" t="s">
        <v>1450</v>
      </c>
    </row>
    <row r="215" spans="1:29" ht="13" x14ac:dyDescent="0.2">
      <c r="A215" s="1" t="s">
        <v>371</v>
      </c>
      <c r="B215" s="1" t="s">
        <v>372</v>
      </c>
      <c r="C215" s="1">
        <v>212</v>
      </c>
      <c r="D215" s="8">
        <v>11.96</v>
      </c>
      <c r="E215" s="8">
        <v>13.19</v>
      </c>
      <c r="F215" s="8">
        <v>65.7299995422363</v>
      </c>
      <c r="G215" s="8">
        <v>30.3400009870529</v>
      </c>
      <c r="H215" s="8">
        <v>30.3400009870529</v>
      </c>
      <c r="I215" s="2">
        <v>8</v>
      </c>
      <c r="J215" s="17">
        <v>1.4859360456466699</v>
      </c>
      <c r="K215" s="17">
        <v>1.2359470129013099</v>
      </c>
      <c r="L215" s="17">
        <v>1.16949939727783</v>
      </c>
      <c r="M215" s="17">
        <v>0.97274720668792702</v>
      </c>
      <c r="N215" s="1">
        <f t="shared" si="15"/>
        <v>1.2160324156284343</v>
      </c>
      <c r="O215" s="3">
        <f t="shared" si="16"/>
        <v>1.20272320508957</v>
      </c>
      <c r="P215" s="3">
        <f t="shared" si="17"/>
        <v>0.21181562372938376</v>
      </c>
      <c r="Q215" s="9">
        <v>0.48580000000000001</v>
      </c>
      <c r="R215" s="9" t="s">
        <v>201</v>
      </c>
      <c r="S215" s="9">
        <v>2.4299999999999999E-2</v>
      </c>
      <c r="T215" s="9" t="s">
        <v>30</v>
      </c>
      <c r="U215" s="9">
        <v>0.1341</v>
      </c>
      <c r="V215" s="9" t="s">
        <v>201</v>
      </c>
      <c r="X215" s="1" t="s">
        <v>371</v>
      </c>
      <c r="Y215" s="1">
        <f t="shared" si="18"/>
        <v>0.26630465864690284</v>
      </c>
      <c r="Z215" s="1">
        <f t="shared" si="19"/>
        <v>0.8725712221484011</v>
      </c>
      <c r="AA215" s="1" t="s">
        <v>202</v>
      </c>
      <c r="AB215" s="1" t="s">
        <v>7702</v>
      </c>
      <c r="AC215" s="1" t="s">
        <v>1213</v>
      </c>
    </row>
    <row r="216" spans="1:29" ht="13" x14ac:dyDescent="0.2">
      <c r="A216" s="1" t="s">
        <v>541</v>
      </c>
      <c r="B216" s="1" t="s">
        <v>542</v>
      </c>
      <c r="C216" s="1">
        <v>359</v>
      </c>
      <c r="D216" s="8">
        <v>5.43</v>
      </c>
      <c r="E216" s="8">
        <v>5.72</v>
      </c>
      <c r="F216" s="8">
        <v>37.099999189376803</v>
      </c>
      <c r="G216" s="8">
        <v>24.189999699592601</v>
      </c>
      <c r="H216" s="8">
        <v>19.349999725818599</v>
      </c>
      <c r="I216" s="2">
        <v>3</v>
      </c>
      <c r="J216" s="17">
        <v>1.08642601966858</v>
      </c>
      <c r="K216" s="17">
        <v>0.83946001529693604</v>
      </c>
      <c r="L216" s="17">
        <v>1.61435854434967</v>
      </c>
      <c r="M216" s="17">
        <v>1.3061709403991699</v>
      </c>
      <c r="N216" s="1">
        <f t="shared" si="15"/>
        <v>1.2116038799285889</v>
      </c>
      <c r="O216" s="3">
        <f t="shared" si="16"/>
        <v>1.196298480033875</v>
      </c>
      <c r="P216" s="3">
        <f t="shared" si="17"/>
        <v>0.32929966156539037</v>
      </c>
      <c r="Q216" s="9">
        <v>0.62860000000000005</v>
      </c>
      <c r="R216" s="9" t="s">
        <v>201</v>
      </c>
      <c r="S216" s="9">
        <v>7.46E-2</v>
      </c>
      <c r="T216" s="9" t="s">
        <v>201</v>
      </c>
      <c r="U216" s="9">
        <v>0.28899999999999998</v>
      </c>
      <c r="V216" s="9" t="s">
        <v>201</v>
      </c>
      <c r="X216" s="1" t="s">
        <v>541</v>
      </c>
      <c r="Y216" s="1">
        <f t="shared" si="18"/>
        <v>0.25857739115831063</v>
      </c>
      <c r="Z216" s="1">
        <f t="shared" si="19"/>
        <v>0.53910215724345223</v>
      </c>
      <c r="AA216" s="1" t="s">
        <v>202</v>
      </c>
      <c r="AB216" s="1" t="s">
        <v>7449</v>
      </c>
      <c r="AC216" s="1" t="s">
        <v>1350</v>
      </c>
    </row>
    <row r="217" spans="1:29" ht="13" x14ac:dyDescent="0.2">
      <c r="A217" s="1" t="s">
        <v>643</v>
      </c>
      <c r="B217" s="1" t="s">
        <v>644</v>
      </c>
      <c r="C217" s="1">
        <v>430</v>
      </c>
      <c r="D217" s="8">
        <v>3.62</v>
      </c>
      <c r="E217" s="8">
        <v>6.27</v>
      </c>
      <c r="F217" s="8">
        <v>38.490000367164598</v>
      </c>
      <c r="G217" s="8">
        <v>18.179999291896799</v>
      </c>
      <c r="H217" s="8">
        <v>12.189999967813501</v>
      </c>
      <c r="I217" s="2">
        <v>13</v>
      </c>
      <c r="J217" s="17">
        <v>1.0092530250549301</v>
      </c>
      <c r="K217" s="17">
        <v>1.0092530250549301</v>
      </c>
      <c r="L217" s="17">
        <v>1.3931567668914799</v>
      </c>
      <c r="M217" s="17">
        <v>1.3803842067718499</v>
      </c>
      <c r="N217" s="1">
        <f t="shared" si="15"/>
        <v>1.1980117559432975</v>
      </c>
      <c r="O217" s="3">
        <f t="shared" si="16"/>
        <v>1.19481861591339</v>
      </c>
      <c r="P217" s="3">
        <f t="shared" si="17"/>
        <v>0.21802217249044029</v>
      </c>
      <c r="Q217" s="9">
        <v>0.41849999999999998</v>
      </c>
      <c r="R217" s="9" t="s">
        <v>201</v>
      </c>
      <c r="S217" s="9">
        <v>2.93E-2</v>
      </c>
      <c r="T217" s="9" t="s">
        <v>30</v>
      </c>
      <c r="U217" s="9">
        <v>0.16689999999999999</v>
      </c>
      <c r="V217" s="9" t="s">
        <v>201</v>
      </c>
      <c r="X217" s="1" t="s">
        <v>643</v>
      </c>
      <c r="Y217" s="1">
        <f t="shared" si="18"/>
        <v>0.25679162089718344</v>
      </c>
      <c r="Z217" s="1">
        <f t="shared" si="19"/>
        <v>0.77754366332075331</v>
      </c>
      <c r="AA217" s="1" t="s">
        <v>202</v>
      </c>
      <c r="AB217" s="1" t="s">
        <v>7608</v>
      </c>
      <c r="AC217" s="1" t="s">
        <v>1134</v>
      </c>
    </row>
    <row r="218" spans="1:29" ht="13" x14ac:dyDescent="0.2">
      <c r="A218" s="1" t="s">
        <v>615</v>
      </c>
      <c r="B218" s="1" t="s">
        <v>616</v>
      </c>
      <c r="C218" s="1">
        <v>35</v>
      </c>
      <c r="D218" s="8">
        <v>37.74</v>
      </c>
      <c r="E218" s="8">
        <v>38.840000000000003</v>
      </c>
      <c r="F218" s="8">
        <v>92.629998922347994</v>
      </c>
      <c r="G218" s="8">
        <v>80.180001258850098</v>
      </c>
      <c r="H218" s="8">
        <v>66.360002756118803</v>
      </c>
      <c r="I218" s="2">
        <v>36</v>
      </c>
      <c r="J218" s="17">
        <v>1.3304539918899501</v>
      </c>
      <c r="K218" s="17">
        <v>1.3061709403991699</v>
      </c>
      <c r="L218" s="17">
        <v>1.0280163288116499</v>
      </c>
      <c r="M218" s="17">
        <v>1.07646524906158</v>
      </c>
      <c r="N218" s="1">
        <f t="shared" si="15"/>
        <v>1.1852766275405875</v>
      </c>
      <c r="O218" s="3">
        <f t="shared" si="16"/>
        <v>1.191318094730375</v>
      </c>
      <c r="P218" s="3">
        <f t="shared" si="17"/>
        <v>0.1552016104338608</v>
      </c>
      <c r="Q218" s="9">
        <v>0.23580000000000001</v>
      </c>
      <c r="R218" s="9" t="s">
        <v>201</v>
      </c>
      <c r="S218" s="9">
        <v>1.2699999999999999E-2</v>
      </c>
      <c r="T218" s="9" t="s">
        <v>30</v>
      </c>
      <c r="U218" s="9">
        <v>9.7000000000000003E-2</v>
      </c>
      <c r="V218" s="9" t="s">
        <v>201</v>
      </c>
      <c r="X218" s="1" t="s">
        <v>615</v>
      </c>
      <c r="Y218" s="1">
        <f t="shared" si="18"/>
        <v>0.25255867971516577</v>
      </c>
      <c r="Z218" s="1">
        <f t="shared" si="19"/>
        <v>1.0132282657337552</v>
      </c>
      <c r="AA218" s="1" t="s">
        <v>202</v>
      </c>
      <c r="AB218" s="1" t="s">
        <v>7384</v>
      </c>
      <c r="AC218" s="1" t="s">
        <v>1148</v>
      </c>
    </row>
    <row r="219" spans="1:29" ht="13" x14ac:dyDescent="0.2">
      <c r="A219" s="1" t="s">
        <v>703</v>
      </c>
      <c r="B219" s="1" t="s">
        <v>704</v>
      </c>
      <c r="C219" s="1">
        <v>549</v>
      </c>
      <c r="D219" s="8">
        <v>1.82</v>
      </c>
      <c r="E219" s="8">
        <v>2.84</v>
      </c>
      <c r="F219" s="8">
        <v>40.849998593330398</v>
      </c>
      <c r="G219" s="8">
        <v>6.6200003027915999</v>
      </c>
      <c r="H219" s="8">
        <v>3.94399985671043</v>
      </c>
      <c r="I219" s="2">
        <v>4</v>
      </c>
      <c r="J219" s="17">
        <v>1.6292959451675399</v>
      </c>
      <c r="K219" s="17">
        <v>2.91071701049805</v>
      </c>
      <c r="L219" s="17">
        <v>0.34355795383453402</v>
      </c>
      <c r="M219" s="17">
        <v>0.751622915267944</v>
      </c>
      <c r="N219" s="1">
        <f t="shared" si="15"/>
        <v>1.408798456192017</v>
      </c>
      <c r="O219" s="3">
        <f t="shared" si="16"/>
        <v>1.190459430217742</v>
      </c>
      <c r="P219" s="3">
        <f t="shared" si="17"/>
        <v>1.1359277421069975</v>
      </c>
      <c r="Q219" s="9">
        <v>0.86029999999999995</v>
      </c>
      <c r="R219" s="9" t="s">
        <v>201</v>
      </c>
      <c r="S219" s="9">
        <v>0.34210000000000002</v>
      </c>
      <c r="T219" s="9" t="s">
        <v>201</v>
      </c>
      <c r="U219" s="9">
        <v>0.52370000000000005</v>
      </c>
      <c r="V219" s="9" t="s">
        <v>201</v>
      </c>
      <c r="X219" s="1" t="s">
        <v>703</v>
      </c>
      <c r="Y219" s="1">
        <f t="shared" si="18"/>
        <v>0.25151845570191861</v>
      </c>
      <c r="Z219" s="1">
        <f t="shared" si="19"/>
        <v>0.28091742609851406</v>
      </c>
      <c r="AA219" s="1" t="s">
        <v>202</v>
      </c>
      <c r="AB219" s="1" t="s">
        <v>7678</v>
      </c>
      <c r="AC219" s="1" t="s">
        <v>1356</v>
      </c>
    </row>
    <row r="220" spans="1:29" ht="13" x14ac:dyDescent="0.2">
      <c r="A220" s="1" t="s">
        <v>867</v>
      </c>
      <c r="B220" s="1" t="s">
        <v>868</v>
      </c>
      <c r="C220" s="1">
        <v>195</v>
      </c>
      <c r="D220" s="8">
        <v>12.92</v>
      </c>
      <c r="E220" s="8">
        <v>13.34</v>
      </c>
      <c r="F220" s="8">
        <v>30.450001358985901</v>
      </c>
      <c r="G220" s="8">
        <v>13.9799997210503</v>
      </c>
      <c r="H220" s="8">
        <v>11.479999870061899</v>
      </c>
      <c r="I220" s="2">
        <v>9</v>
      </c>
      <c r="J220" s="17">
        <v>1.0964779853820801</v>
      </c>
      <c r="K220" s="17">
        <v>0.97274720668792702</v>
      </c>
      <c r="L220" s="17">
        <v>1.49968481063843</v>
      </c>
      <c r="M220" s="17">
        <v>1.2823306322097801</v>
      </c>
      <c r="N220" s="1">
        <f t="shared" si="15"/>
        <v>1.2128101587295543</v>
      </c>
      <c r="O220" s="3">
        <f t="shared" si="16"/>
        <v>1.1894043087959301</v>
      </c>
      <c r="P220" s="3">
        <f t="shared" si="17"/>
        <v>0.22970528773440754</v>
      </c>
      <c r="Q220" s="9">
        <v>0.503</v>
      </c>
      <c r="R220" s="9" t="s">
        <v>201</v>
      </c>
      <c r="S220" s="9">
        <v>3.0700000000000002E-2</v>
      </c>
      <c r="T220" s="9" t="s">
        <v>30</v>
      </c>
      <c r="U220" s="9">
        <v>0.161</v>
      </c>
      <c r="V220" s="9" t="s">
        <v>201</v>
      </c>
      <c r="X220" s="1" t="s">
        <v>867</v>
      </c>
      <c r="Y220" s="1">
        <f t="shared" si="18"/>
        <v>0.25023920721590931</v>
      </c>
      <c r="Z220" s="1">
        <f t="shared" si="19"/>
        <v>0.79317412396815024</v>
      </c>
      <c r="AA220" s="1" t="s">
        <v>202</v>
      </c>
      <c r="AB220" s="1" t="s">
        <v>7684</v>
      </c>
      <c r="AC220" s="1" t="s">
        <v>1155</v>
      </c>
    </row>
    <row r="221" spans="1:29" ht="13" x14ac:dyDescent="0.2">
      <c r="A221" s="1" t="s">
        <v>347</v>
      </c>
      <c r="B221" s="1" t="s">
        <v>348</v>
      </c>
      <c r="C221" s="1">
        <v>565</v>
      </c>
      <c r="D221" s="8">
        <v>1.58</v>
      </c>
      <c r="E221" s="8">
        <v>2</v>
      </c>
      <c r="F221" s="8">
        <v>35.130000114440897</v>
      </c>
      <c r="G221" s="8">
        <v>5.5709999054670298</v>
      </c>
      <c r="H221" s="8">
        <v>1.7939999699592599</v>
      </c>
      <c r="I221" s="2">
        <v>3</v>
      </c>
      <c r="J221" s="17">
        <v>0.88715600967407204</v>
      </c>
      <c r="K221" s="17">
        <v>1.1168630123138401</v>
      </c>
      <c r="L221" s="17">
        <v>1.2589254379272501</v>
      </c>
      <c r="M221" s="17">
        <v>1.61435854434967</v>
      </c>
      <c r="N221" s="1">
        <f t="shared" si="15"/>
        <v>1.2193257510662081</v>
      </c>
      <c r="O221" s="3">
        <f t="shared" si="16"/>
        <v>1.1878942251205451</v>
      </c>
      <c r="P221" s="3">
        <f t="shared" si="17"/>
        <v>0.30466068168700994</v>
      </c>
      <c r="Q221" s="9">
        <v>0.6331</v>
      </c>
      <c r="R221" s="9" t="s">
        <v>201</v>
      </c>
      <c r="S221" s="9">
        <v>5.9799999999999999E-2</v>
      </c>
      <c r="T221" s="9" t="s">
        <v>201</v>
      </c>
      <c r="U221" s="9">
        <v>0.2455</v>
      </c>
      <c r="V221" s="9" t="s">
        <v>201</v>
      </c>
      <c r="X221" s="1" t="s">
        <v>347</v>
      </c>
      <c r="Y221" s="1">
        <f t="shared" si="18"/>
        <v>0.24840637848889993</v>
      </c>
      <c r="Z221" s="1">
        <f t="shared" si="19"/>
        <v>0.60994850354101271</v>
      </c>
      <c r="AA221" s="1" t="s">
        <v>202</v>
      </c>
      <c r="AB221" s="1" t="s">
        <v>8119</v>
      </c>
      <c r="AC221" s="1" t="s">
        <v>1310</v>
      </c>
    </row>
    <row r="222" spans="1:29" ht="13" x14ac:dyDescent="0.2">
      <c r="A222" s="1" t="s">
        <v>323</v>
      </c>
      <c r="B222" s="1" t="s">
        <v>324</v>
      </c>
      <c r="C222" s="1">
        <v>458</v>
      </c>
      <c r="D222" s="8">
        <v>2.84</v>
      </c>
      <c r="E222" s="8">
        <v>2.91</v>
      </c>
      <c r="F222" s="8">
        <v>46.999999880790703</v>
      </c>
      <c r="G222" s="8">
        <v>15.0000005960464</v>
      </c>
      <c r="H222" s="8">
        <v>15.0000005960464</v>
      </c>
      <c r="I222" s="2">
        <v>2</v>
      </c>
      <c r="J222" s="17">
        <v>1.6443719863891599</v>
      </c>
      <c r="K222" s="17">
        <v>1.2473829984664899</v>
      </c>
      <c r="L222" s="17">
        <v>1.1168632507324201</v>
      </c>
      <c r="M222" s="17">
        <v>0.84722739458084095</v>
      </c>
      <c r="N222" s="1">
        <f t="shared" si="15"/>
        <v>1.2139614075422278</v>
      </c>
      <c r="O222" s="3">
        <f t="shared" si="16"/>
        <v>1.182123124599455</v>
      </c>
      <c r="P222" s="3">
        <f t="shared" si="17"/>
        <v>0.33180926119377907</v>
      </c>
      <c r="Q222" s="9">
        <v>0.63990000000000002</v>
      </c>
      <c r="R222" s="9" t="s">
        <v>201</v>
      </c>
      <c r="S222" s="9">
        <v>7.4999999999999997E-2</v>
      </c>
      <c r="T222" s="9" t="s">
        <v>201</v>
      </c>
      <c r="U222" s="9">
        <v>0.28760000000000002</v>
      </c>
      <c r="V222" s="9" t="s">
        <v>201</v>
      </c>
      <c r="X222" s="1" t="s">
        <v>323</v>
      </c>
      <c r="Y222" s="1">
        <f t="shared" si="18"/>
        <v>0.24138030793345738</v>
      </c>
      <c r="Z222" s="1">
        <f t="shared" si="19"/>
        <v>0.54121111828915491</v>
      </c>
      <c r="AA222" s="1" t="s">
        <v>202</v>
      </c>
      <c r="AB222" s="1" t="s">
        <v>7312</v>
      </c>
      <c r="AC222" s="1" t="s">
        <v>1134</v>
      </c>
    </row>
    <row r="223" spans="1:29" ht="13" x14ac:dyDescent="0.2">
      <c r="A223" s="1" t="s">
        <v>321</v>
      </c>
      <c r="B223" s="1" t="s">
        <v>322</v>
      </c>
      <c r="C223" s="1">
        <v>312</v>
      </c>
      <c r="D223" s="8">
        <v>7.24</v>
      </c>
      <c r="E223" s="8">
        <v>8.33</v>
      </c>
      <c r="F223" s="8">
        <v>48.539999127388</v>
      </c>
      <c r="G223" s="8">
        <v>23.9500001072884</v>
      </c>
      <c r="H223" s="8">
        <v>17.149999737739599</v>
      </c>
      <c r="I223" s="2">
        <v>7</v>
      </c>
      <c r="J223" s="17">
        <v>0.99083197116851796</v>
      </c>
      <c r="K223" s="17">
        <v>0.83946001529693604</v>
      </c>
      <c r="L223" s="17">
        <v>1.6292960643768299</v>
      </c>
      <c r="M223" s="17">
        <v>1.3677288293838501</v>
      </c>
      <c r="N223" s="1">
        <f t="shared" si="15"/>
        <v>1.2068292200565336</v>
      </c>
      <c r="O223" s="3">
        <f t="shared" si="16"/>
        <v>1.1792804002761841</v>
      </c>
      <c r="P223" s="3">
        <f t="shared" si="17"/>
        <v>0.35869293412077979</v>
      </c>
      <c r="Q223" s="9">
        <v>0.63929999999999998</v>
      </c>
      <c r="R223" s="9" t="s">
        <v>201</v>
      </c>
      <c r="S223" s="9">
        <v>9.2499999999999999E-2</v>
      </c>
      <c r="T223" s="9" t="s">
        <v>201</v>
      </c>
      <c r="U223" s="9">
        <v>0.33239999999999997</v>
      </c>
      <c r="V223" s="9" t="s">
        <v>201</v>
      </c>
      <c r="X223" s="1" t="s">
        <v>321</v>
      </c>
      <c r="Y223" s="1">
        <f t="shared" si="18"/>
        <v>0.23790679210124574</v>
      </c>
      <c r="Z223" s="1">
        <f t="shared" si="19"/>
        <v>0.47833898488792664</v>
      </c>
      <c r="AA223" s="1" t="s">
        <v>202</v>
      </c>
      <c r="AB223" s="1" t="s">
        <v>8050</v>
      </c>
      <c r="AC223" s="1" t="s">
        <v>1148</v>
      </c>
    </row>
    <row r="224" spans="1:29" ht="13" x14ac:dyDescent="0.2">
      <c r="A224" s="1" t="s">
        <v>405</v>
      </c>
      <c r="B224" s="1" t="s">
        <v>406</v>
      </c>
      <c r="C224" s="1">
        <v>531</v>
      </c>
      <c r="D224" s="8">
        <v>2.0099999999999998</v>
      </c>
      <c r="E224" s="8">
        <v>2.06</v>
      </c>
      <c r="F224" s="8">
        <v>35.710000991821303</v>
      </c>
      <c r="G224" s="8">
        <v>10.9899997711182</v>
      </c>
      <c r="H224" s="8">
        <v>8.7909996509552002</v>
      </c>
      <c r="I224" s="2">
        <v>2</v>
      </c>
      <c r="J224" s="17">
        <v>1.51356101036072</v>
      </c>
      <c r="K224" s="17">
        <v>1.0375280380248999</v>
      </c>
      <c r="L224" s="17">
        <v>1.3182567358017001</v>
      </c>
      <c r="M224" s="17">
        <v>0.90364944934845004</v>
      </c>
      <c r="N224" s="1">
        <f t="shared" si="15"/>
        <v>1.1932488083839425</v>
      </c>
      <c r="O224" s="3">
        <f t="shared" si="16"/>
        <v>1.1778923869133</v>
      </c>
      <c r="P224" s="3">
        <f t="shared" si="17"/>
        <v>0.27467777226383938</v>
      </c>
      <c r="Q224" s="9">
        <v>0.49370000000000003</v>
      </c>
      <c r="R224" s="9" t="s">
        <v>201</v>
      </c>
      <c r="S224" s="9">
        <v>5.3800000000000001E-2</v>
      </c>
      <c r="T224" s="9" t="s">
        <v>201</v>
      </c>
      <c r="U224" s="9">
        <v>0.25409999999999999</v>
      </c>
      <c r="V224" s="9" t="s">
        <v>201</v>
      </c>
      <c r="X224" s="1" t="s">
        <v>405</v>
      </c>
      <c r="Y224" s="1">
        <f t="shared" si="18"/>
        <v>0.23620773954332522</v>
      </c>
      <c r="Z224" s="1">
        <f t="shared" si="19"/>
        <v>0.59499533494963064</v>
      </c>
      <c r="AA224" s="1" t="s">
        <v>202</v>
      </c>
      <c r="AB224" s="1" t="s">
        <v>7492</v>
      </c>
      <c r="AC224" s="1" t="s">
        <v>1148</v>
      </c>
    </row>
    <row r="225" spans="1:29" ht="13" x14ac:dyDescent="0.2">
      <c r="A225" s="1" t="s">
        <v>225</v>
      </c>
      <c r="B225" s="1" t="s">
        <v>226</v>
      </c>
      <c r="C225" s="1">
        <v>70</v>
      </c>
      <c r="D225" s="8">
        <v>27.6</v>
      </c>
      <c r="E225" s="8">
        <v>30.23</v>
      </c>
      <c r="F225" s="8">
        <v>69.029998779296903</v>
      </c>
      <c r="G225" s="8">
        <v>53.2299995422363</v>
      </c>
      <c r="H225" s="8">
        <v>42.5799995660782</v>
      </c>
      <c r="I225" s="2">
        <v>19</v>
      </c>
      <c r="J225" s="17">
        <v>2.2080049514770499</v>
      </c>
      <c r="K225" s="17">
        <v>1.2705739736557</v>
      </c>
      <c r="L225" s="17">
        <v>1.06659615039825</v>
      </c>
      <c r="M225" s="17">
        <v>0.65463614463806197</v>
      </c>
      <c r="N225" s="1">
        <f t="shared" si="15"/>
        <v>1.2999528050422655</v>
      </c>
      <c r="O225" s="3">
        <f t="shared" si="16"/>
        <v>1.1685850620269749</v>
      </c>
      <c r="P225" s="3">
        <f t="shared" si="17"/>
        <v>0.6573458594581546</v>
      </c>
      <c r="Q225" s="9">
        <v>0.99990000000000001</v>
      </c>
      <c r="R225" s="9" t="s">
        <v>201</v>
      </c>
      <c r="S225" s="9">
        <v>0.20480000000000001</v>
      </c>
      <c r="T225" s="9" t="s">
        <v>201</v>
      </c>
      <c r="U225" s="9">
        <v>0.42870000000000003</v>
      </c>
      <c r="V225" s="9" t="s">
        <v>201</v>
      </c>
      <c r="X225" s="1" t="s">
        <v>225</v>
      </c>
      <c r="Y225" s="1">
        <f t="shared" si="18"/>
        <v>0.22476275260426101</v>
      </c>
      <c r="Z225" s="1">
        <f t="shared" si="19"/>
        <v>0.36784651648936728</v>
      </c>
      <c r="AA225" s="1" t="s">
        <v>202</v>
      </c>
      <c r="AB225" s="1" t="s">
        <v>7641</v>
      </c>
      <c r="AC225" s="1" t="s">
        <v>1155</v>
      </c>
    </row>
    <row r="226" spans="1:29" ht="13" x14ac:dyDescent="0.2">
      <c r="A226" s="1" t="s">
        <v>533</v>
      </c>
      <c r="B226" s="1" t="s">
        <v>534</v>
      </c>
      <c r="C226" s="1">
        <v>202</v>
      </c>
      <c r="D226" s="8">
        <v>12.52</v>
      </c>
      <c r="E226" s="8">
        <v>14.44</v>
      </c>
      <c r="F226" s="8">
        <v>38.7199997901917</v>
      </c>
      <c r="G226" s="8">
        <v>15.6299993395805</v>
      </c>
      <c r="H226" s="8">
        <v>10.050000250339499</v>
      </c>
      <c r="I226" s="2">
        <v>9</v>
      </c>
      <c r="J226" s="17">
        <v>1.05681800842285</v>
      </c>
      <c r="K226" s="17">
        <v>1.06659603118896</v>
      </c>
      <c r="L226" s="17">
        <v>1.29419589042664</v>
      </c>
      <c r="M226" s="17">
        <v>1.27057409286499</v>
      </c>
      <c r="N226" s="1">
        <f t="shared" si="15"/>
        <v>1.1720460057258602</v>
      </c>
      <c r="O226" s="3">
        <f t="shared" si="16"/>
        <v>1.1685850620269749</v>
      </c>
      <c r="P226" s="3">
        <f t="shared" si="17"/>
        <v>0.12783526740823542</v>
      </c>
      <c r="Q226" s="9">
        <v>0.1391</v>
      </c>
      <c r="R226" s="9" t="s">
        <v>201</v>
      </c>
      <c r="S226" s="9">
        <v>8.0999999999999996E-3</v>
      </c>
      <c r="T226" s="9" t="s">
        <v>30</v>
      </c>
      <c r="U226" s="9">
        <v>7.4300000000000005E-2</v>
      </c>
      <c r="V226" s="9" t="s">
        <v>201</v>
      </c>
      <c r="X226" s="1" t="s">
        <v>533</v>
      </c>
      <c r="Y226" s="1">
        <f t="shared" si="18"/>
        <v>0.22476275260426101</v>
      </c>
      <c r="Z226" s="1">
        <f t="shared" si="19"/>
        <v>1.1290111862394248</v>
      </c>
      <c r="AA226" s="1" t="s">
        <v>202</v>
      </c>
      <c r="AB226" s="1" t="s">
        <v>7903</v>
      </c>
      <c r="AC226" s="1" t="s">
        <v>1155</v>
      </c>
    </row>
    <row r="227" spans="1:29" ht="13" x14ac:dyDescent="0.2">
      <c r="A227" s="1" t="s">
        <v>469</v>
      </c>
      <c r="B227" s="1" t="s">
        <v>470</v>
      </c>
      <c r="C227" s="1">
        <v>274</v>
      </c>
      <c r="D227" s="8">
        <v>9.0500000000000007</v>
      </c>
      <c r="E227" s="8">
        <v>9.31</v>
      </c>
      <c r="F227" s="8">
        <v>41.6999995708466</v>
      </c>
      <c r="G227" s="8">
        <v>25.110000371933001</v>
      </c>
      <c r="H227" s="8">
        <v>22.130000591278101</v>
      </c>
      <c r="I227" s="2">
        <v>6</v>
      </c>
      <c r="J227" s="17">
        <v>1.2705739736557</v>
      </c>
      <c r="K227" s="17">
        <v>1.4859360456466699</v>
      </c>
      <c r="L227" s="17">
        <v>1.0375283956527701</v>
      </c>
      <c r="M227" s="17">
        <v>1.06659615039825</v>
      </c>
      <c r="N227" s="1">
        <f t="shared" si="15"/>
        <v>1.2151586413383475</v>
      </c>
      <c r="O227" s="3">
        <f t="shared" si="16"/>
        <v>1.1685850620269749</v>
      </c>
      <c r="P227" s="3">
        <f t="shared" si="17"/>
        <v>0.20817827267067701</v>
      </c>
      <c r="Q227" s="9">
        <v>0.47470000000000001</v>
      </c>
      <c r="R227" s="9" t="s">
        <v>201</v>
      </c>
      <c r="S227" s="9">
        <v>2.3400000000000001E-2</v>
      </c>
      <c r="T227" s="9" t="s">
        <v>30</v>
      </c>
      <c r="U227" s="9">
        <v>0.13059999999999999</v>
      </c>
      <c r="V227" s="9" t="s">
        <v>201</v>
      </c>
      <c r="X227" s="1" t="s">
        <v>469</v>
      </c>
      <c r="Y227" s="1">
        <f t="shared" si="18"/>
        <v>0.22476275260426101</v>
      </c>
      <c r="Z227" s="1">
        <f t="shared" si="19"/>
        <v>0.88405682306094491</v>
      </c>
      <c r="AA227" s="1" t="s">
        <v>202</v>
      </c>
      <c r="AB227" s="1" t="s">
        <v>8016</v>
      </c>
      <c r="AC227" s="1" t="s">
        <v>1624</v>
      </c>
    </row>
    <row r="228" spans="1:29" ht="13" x14ac:dyDescent="0.2">
      <c r="A228" s="1" t="s">
        <v>623</v>
      </c>
      <c r="B228" s="1" t="s">
        <v>624</v>
      </c>
      <c r="C228" s="1">
        <v>87</v>
      </c>
      <c r="D228" s="8">
        <v>24.48</v>
      </c>
      <c r="E228" s="8">
        <v>26.71</v>
      </c>
      <c r="F228" s="8">
        <v>55.4000020027161</v>
      </c>
      <c r="G228" s="8">
        <v>23.729999363422401</v>
      </c>
      <c r="H228" s="8">
        <v>10.6200002133846</v>
      </c>
      <c r="I228" s="2">
        <v>15</v>
      </c>
      <c r="J228" s="17">
        <v>1.0964779853820801</v>
      </c>
      <c r="K228" s="17">
        <v>0.99083197116851796</v>
      </c>
      <c r="L228" s="17">
        <v>1.2823306322097801</v>
      </c>
      <c r="M228" s="17">
        <v>1.2359474897384599</v>
      </c>
      <c r="N228" s="1">
        <f t="shared" si="15"/>
        <v>1.1513970196247096</v>
      </c>
      <c r="O228" s="3">
        <f t="shared" si="16"/>
        <v>1.16621273756027</v>
      </c>
      <c r="P228" s="3">
        <f t="shared" si="17"/>
        <v>0.13302835287877016</v>
      </c>
      <c r="Q228" s="9">
        <v>0.1116</v>
      </c>
      <c r="R228" s="9" t="s">
        <v>201</v>
      </c>
      <c r="S228" s="9">
        <v>1.0500000000000001E-2</v>
      </c>
      <c r="T228" s="9" t="s">
        <v>30</v>
      </c>
      <c r="U228" s="9">
        <v>0.10730000000000001</v>
      </c>
      <c r="V228" s="9" t="s">
        <v>201</v>
      </c>
      <c r="X228" s="1" t="s">
        <v>623</v>
      </c>
      <c r="Y228" s="1">
        <f t="shared" si="18"/>
        <v>0.22183098530354212</v>
      </c>
      <c r="Z228" s="1">
        <f t="shared" si="19"/>
        <v>0.96940027803404893</v>
      </c>
      <c r="AA228" s="1" t="s">
        <v>202</v>
      </c>
      <c r="AB228" s="1" t="s">
        <v>7813</v>
      </c>
      <c r="AC228" s="1" t="s">
        <v>1393</v>
      </c>
    </row>
    <row r="229" spans="1:29" ht="13" x14ac:dyDescent="0.2">
      <c r="A229" s="1" t="s">
        <v>849</v>
      </c>
      <c r="B229" s="1" t="s">
        <v>850</v>
      </c>
      <c r="C229" s="1">
        <v>348</v>
      </c>
      <c r="D229" s="8">
        <v>5.75</v>
      </c>
      <c r="E229" s="8">
        <v>5.89</v>
      </c>
      <c r="F229" s="8">
        <v>29.1299998760223</v>
      </c>
      <c r="G229" s="8">
        <v>21.259999275207502</v>
      </c>
      <c r="H229" s="8">
        <v>11.8100002408028</v>
      </c>
      <c r="I229" s="2">
        <v>5</v>
      </c>
      <c r="J229" s="17">
        <v>0.76559662818908703</v>
      </c>
      <c r="K229" s="17">
        <v>0.93756198883056596</v>
      </c>
      <c r="L229" s="17">
        <v>1.3931567668914799</v>
      </c>
      <c r="M229" s="17">
        <v>1.6443717479705799</v>
      </c>
      <c r="N229" s="1">
        <f t="shared" si="15"/>
        <v>1.1851717829704282</v>
      </c>
      <c r="O229" s="3">
        <f t="shared" si="16"/>
        <v>1.1653593778610229</v>
      </c>
      <c r="P229" s="3">
        <f t="shared" si="17"/>
        <v>0.40475353902366806</v>
      </c>
      <c r="Q229" s="9">
        <v>0.61009999999999998</v>
      </c>
      <c r="R229" s="9" t="s">
        <v>201</v>
      </c>
      <c r="S229" s="9">
        <v>0.1321</v>
      </c>
      <c r="T229" s="9" t="s">
        <v>201</v>
      </c>
      <c r="U229" s="9">
        <v>0.42770000000000002</v>
      </c>
      <c r="V229" s="9" t="s">
        <v>201</v>
      </c>
      <c r="X229" s="1" t="s">
        <v>849</v>
      </c>
      <c r="Y229" s="1">
        <f t="shared" si="18"/>
        <v>0.22077492715888627</v>
      </c>
      <c r="Z229" s="1">
        <f t="shared" si="19"/>
        <v>0.36886074974318889</v>
      </c>
      <c r="AA229" s="1" t="s">
        <v>202</v>
      </c>
      <c r="AB229" s="1" t="s">
        <v>7744</v>
      </c>
      <c r="AC229" s="1" t="s">
        <v>1134</v>
      </c>
    </row>
    <row r="230" spans="1:29" ht="13" x14ac:dyDescent="0.2">
      <c r="A230" s="1" t="s">
        <v>507</v>
      </c>
      <c r="B230" s="1" t="s">
        <v>508</v>
      </c>
      <c r="C230" s="1">
        <v>28</v>
      </c>
      <c r="D230" s="8">
        <v>40.950000000000003</v>
      </c>
      <c r="E230" s="8">
        <v>41.96</v>
      </c>
      <c r="F230" s="8">
        <v>50</v>
      </c>
      <c r="G230" s="8">
        <v>29.589998722076398</v>
      </c>
      <c r="H230" s="8">
        <v>19.269999861717199</v>
      </c>
      <c r="I230" s="2">
        <v>25</v>
      </c>
      <c r="J230" s="17">
        <v>1.1168630123138401</v>
      </c>
      <c r="K230" s="17">
        <v>1.16949903964996</v>
      </c>
      <c r="L230" s="17">
        <v>1.1587773561477701</v>
      </c>
      <c r="M230" s="17">
        <v>1.2473834753036499</v>
      </c>
      <c r="N230" s="1">
        <f t="shared" si="15"/>
        <v>1.1731307208538051</v>
      </c>
      <c r="O230" s="3">
        <f t="shared" si="16"/>
        <v>1.1641381978988652</v>
      </c>
      <c r="P230" s="3">
        <f t="shared" si="17"/>
        <v>5.4463243735196329E-2</v>
      </c>
      <c r="Q230" s="9">
        <v>1.8700000000000001E-2</v>
      </c>
      <c r="R230" s="9" t="s">
        <v>30</v>
      </c>
      <c r="S230" s="9">
        <v>6.9999999999999999E-4</v>
      </c>
      <c r="T230" s="9" t="s">
        <v>30</v>
      </c>
      <c r="U230" s="9">
        <v>7.9000000000000008E-3</v>
      </c>
      <c r="V230" s="9" t="s">
        <v>30</v>
      </c>
      <c r="X230" s="1" t="s">
        <v>507</v>
      </c>
      <c r="Y230" s="1">
        <f t="shared" si="18"/>
        <v>0.21926233452504332</v>
      </c>
      <c r="Z230" s="1">
        <f t="shared" si="19"/>
        <v>2.1023729087095586</v>
      </c>
      <c r="AA230" s="1" t="s">
        <v>202</v>
      </c>
      <c r="AB230" s="1" t="s">
        <v>7687</v>
      </c>
      <c r="AC230" s="1" t="s">
        <v>1148</v>
      </c>
    </row>
    <row r="231" spans="1:29" ht="13" x14ac:dyDescent="0.2">
      <c r="A231" s="1" t="s">
        <v>681</v>
      </c>
      <c r="B231" s="1" t="s">
        <v>682</v>
      </c>
      <c r="C231" s="1">
        <v>383</v>
      </c>
      <c r="D231" s="8">
        <v>4.71</v>
      </c>
      <c r="E231" s="8">
        <v>5.1100000000000003</v>
      </c>
      <c r="F231" s="8">
        <v>25.8899986743927</v>
      </c>
      <c r="G231" s="8">
        <v>12.590000033378599</v>
      </c>
      <c r="H231" s="8">
        <v>6.4130000770092002</v>
      </c>
      <c r="I231" s="2">
        <v>3</v>
      </c>
      <c r="J231" s="17">
        <v>0.87902247905731201</v>
      </c>
      <c r="K231" s="17">
        <v>0.62517267465591397</v>
      </c>
      <c r="L231" s="17">
        <v>1.77010893821716</v>
      </c>
      <c r="M231" s="17">
        <v>1.44543981552124</v>
      </c>
      <c r="N231" s="1">
        <f t="shared" si="15"/>
        <v>1.1799359768629065</v>
      </c>
      <c r="O231" s="3">
        <f t="shared" si="16"/>
        <v>1.1622311472892761</v>
      </c>
      <c r="P231" s="3">
        <f t="shared" si="17"/>
        <v>0.5218900482199812</v>
      </c>
      <c r="Q231" s="9">
        <v>0.67669999999999997</v>
      </c>
      <c r="R231" s="9" t="s">
        <v>201</v>
      </c>
      <c r="S231" s="9">
        <v>0.2135</v>
      </c>
      <c r="T231" s="9" t="s">
        <v>201</v>
      </c>
      <c r="U231" s="9">
        <v>0.54</v>
      </c>
      <c r="V231" s="9" t="s">
        <v>201</v>
      </c>
      <c r="X231" s="1" t="s">
        <v>681</v>
      </c>
      <c r="Y231" s="1">
        <f t="shared" si="18"/>
        <v>0.21689702389270038</v>
      </c>
      <c r="Z231" s="1">
        <f t="shared" si="19"/>
        <v>0.26760624017703144</v>
      </c>
      <c r="AA231" s="1" t="s">
        <v>202</v>
      </c>
      <c r="AB231" s="1" t="s">
        <v>7579</v>
      </c>
      <c r="AC231" s="1" t="s">
        <v>1155</v>
      </c>
    </row>
    <row r="232" spans="1:29" ht="13" x14ac:dyDescent="0.2">
      <c r="A232" s="1" t="s">
        <v>603</v>
      </c>
      <c r="B232" s="1" t="s">
        <v>604</v>
      </c>
      <c r="C232" s="1">
        <v>149</v>
      </c>
      <c r="D232" s="8">
        <v>15.82</v>
      </c>
      <c r="E232" s="8">
        <v>17.14</v>
      </c>
      <c r="F232" s="8">
        <v>52.9799997806549</v>
      </c>
      <c r="G232" s="8">
        <v>23.330000042915302</v>
      </c>
      <c r="H232" s="8">
        <v>15.369999408721901</v>
      </c>
      <c r="I232" s="2">
        <v>13</v>
      </c>
      <c r="J232" s="17">
        <v>1.21338903903961</v>
      </c>
      <c r="K232" s="17">
        <v>0.54450267553329501</v>
      </c>
      <c r="L232" s="17">
        <v>2.3550493717193599</v>
      </c>
      <c r="M232" s="17">
        <v>1.10662376880646</v>
      </c>
      <c r="N232" s="1">
        <f t="shared" si="15"/>
        <v>1.3048912137746813</v>
      </c>
      <c r="O232" s="3">
        <f t="shared" si="16"/>
        <v>1.1600064039230351</v>
      </c>
      <c r="P232" s="3">
        <f t="shared" si="17"/>
        <v>0.75910155523972467</v>
      </c>
      <c r="Q232" s="9">
        <v>0.99050000000000005</v>
      </c>
      <c r="R232" s="9" t="s">
        <v>201</v>
      </c>
      <c r="S232" s="9">
        <v>0.253</v>
      </c>
      <c r="T232" s="9" t="s">
        <v>201</v>
      </c>
      <c r="U232" s="9">
        <v>0.48060000000000003</v>
      </c>
      <c r="V232" s="9" t="s">
        <v>201</v>
      </c>
      <c r="X232" s="1" t="s">
        <v>603</v>
      </c>
      <c r="Y232" s="1">
        <f t="shared" si="18"/>
        <v>0.21413276990672916</v>
      </c>
      <c r="Z232" s="1">
        <f t="shared" si="19"/>
        <v>0.3182162335321187</v>
      </c>
      <c r="AA232" s="1" t="s">
        <v>202</v>
      </c>
      <c r="AB232" s="1" t="s">
        <v>8029</v>
      </c>
      <c r="AC232" s="1" t="s">
        <v>1148</v>
      </c>
    </row>
    <row r="233" spans="1:29" ht="13" x14ac:dyDescent="0.2">
      <c r="A233" s="1" t="s">
        <v>861</v>
      </c>
      <c r="B233" s="1" t="s">
        <v>862</v>
      </c>
      <c r="C233" s="1">
        <v>17</v>
      </c>
      <c r="D233" s="8">
        <v>52.74</v>
      </c>
      <c r="E233" s="8">
        <v>53.75</v>
      </c>
      <c r="F233" s="8">
        <v>77.9399991035461</v>
      </c>
      <c r="G233" s="8">
        <v>67.170000076293903</v>
      </c>
      <c r="H233" s="8">
        <v>58.149999380111701</v>
      </c>
      <c r="I233" s="2">
        <v>39</v>
      </c>
      <c r="J233" s="17">
        <v>1.44544005393982</v>
      </c>
      <c r="K233" s="17">
        <v>1.52756595611572</v>
      </c>
      <c r="L233" s="17">
        <v>0.83946001529693604</v>
      </c>
      <c r="M233" s="17">
        <v>0.87096357345581099</v>
      </c>
      <c r="N233" s="1">
        <f t="shared" si="15"/>
        <v>1.1708573997020717</v>
      </c>
      <c r="O233" s="3">
        <f t="shared" si="16"/>
        <v>1.1582018136978154</v>
      </c>
      <c r="P233" s="3">
        <f t="shared" si="17"/>
        <v>0.36624088686643763</v>
      </c>
      <c r="Q233" s="9">
        <v>0.53149999999999997</v>
      </c>
      <c r="R233" s="9" t="s">
        <v>201</v>
      </c>
      <c r="S233" s="9">
        <v>0.1159</v>
      </c>
      <c r="T233" s="9" t="s">
        <v>201</v>
      </c>
      <c r="U233" s="9">
        <v>0.41959999999999997</v>
      </c>
      <c r="V233" s="9" t="s">
        <v>201</v>
      </c>
      <c r="X233" s="1" t="s">
        <v>861</v>
      </c>
      <c r="Y233" s="1">
        <f t="shared" si="18"/>
        <v>0.21188666114492835</v>
      </c>
      <c r="Z233" s="1">
        <f t="shared" si="19"/>
        <v>0.37716452047847976</v>
      </c>
      <c r="AA233" s="1" t="s">
        <v>202</v>
      </c>
      <c r="AB233" s="1" t="s">
        <v>8303</v>
      </c>
      <c r="AC233" s="1" t="s">
        <v>1450</v>
      </c>
    </row>
    <row r="234" spans="1:29" ht="13" x14ac:dyDescent="0.2">
      <c r="A234" s="1" t="s">
        <v>815</v>
      </c>
      <c r="B234" s="1" t="s">
        <v>816</v>
      </c>
      <c r="C234" s="1">
        <v>245</v>
      </c>
      <c r="D234" s="8">
        <v>10.27</v>
      </c>
      <c r="E234" s="8">
        <v>11.04</v>
      </c>
      <c r="F234" s="8">
        <v>84.210002422332806</v>
      </c>
      <c r="G234" s="8">
        <v>44.499999284744298</v>
      </c>
      <c r="H234" s="8">
        <v>32.060000300407403</v>
      </c>
      <c r="I234" s="2">
        <v>8</v>
      </c>
      <c r="J234" s="17">
        <v>1.78648805618286</v>
      </c>
      <c r="K234" s="17">
        <v>0.82413810491561901</v>
      </c>
      <c r="L234" s="17">
        <v>1.4859356880187999</v>
      </c>
      <c r="M234" s="17">
        <v>0.74473196268081698</v>
      </c>
      <c r="N234" s="1">
        <f t="shared" si="15"/>
        <v>1.2103234529495239</v>
      </c>
      <c r="O234" s="3">
        <f t="shared" si="16"/>
        <v>1.1550368964672095</v>
      </c>
      <c r="P234" s="3">
        <f t="shared" si="17"/>
        <v>0.50788526033137726</v>
      </c>
      <c r="Q234" s="9">
        <v>0.74729999999999996</v>
      </c>
      <c r="R234" s="9" t="s">
        <v>201</v>
      </c>
      <c r="S234" s="9">
        <v>0.18079999999999999</v>
      </c>
      <c r="T234" s="9" t="s">
        <v>201</v>
      </c>
      <c r="U234" s="9">
        <v>0.46829999999999999</v>
      </c>
      <c r="V234" s="9" t="s">
        <v>201</v>
      </c>
      <c r="X234" s="1" t="s">
        <v>815</v>
      </c>
      <c r="Y234" s="1">
        <f t="shared" si="18"/>
        <v>0.20793893778857617</v>
      </c>
      <c r="Z234" s="1">
        <f t="shared" si="19"/>
        <v>0.32947584221792009</v>
      </c>
      <c r="AA234" s="1" t="s">
        <v>202</v>
      </c>
      <c r="AB234" s="1" t="s">
        <v>7635</v>
      </c>
      <c r="AC234" s="1" t="s">
        <v>1202</v>
      </c>
    </row>
    <row r="235" spans="1:29" ht="13" x14ac:dyDescent="0.2">
      <c r="A235" s="1" t="s">
        <v>495</v>
      </c>
      <c r="B235" s="1" t="s">
        <v>496</v>
      </c>
      <c r="C235" s="1">
        <v>135</v>
      </c>
      <c r="D235" s="8">
        <v>16.59</v>
      </c>
      <c r="E235" s="8">
        <v>18.54</v>
      </c>
      <c r="F235" s="8">
        <v>58.139997720718398</v>
      </c>
      <c r="G235" s="8">
        <v>48.550000786781297</v>
      </c>
      <c r="H235" s="8">
        <v>34.299999475479098</v>
      </c>
      <c r="I235" s="2">
        <v>11</v>
      </c>
      <c r="J235" s="17">
        <v>1.3182569742202801</v>
      </c>
      <c r="K235" s="17">
        <v>1.6443719863891599</v>
      </c>
      <c r="L235" s="17">
        <v>0.86297851800918601</v>
      </c>
      <c r="M235" s="17">
        <v>0.99083197116851796</v>
      </c>
      <c r="N235" s="1">
        <f t="shared" si="15"/>
        <v>1.2041098624467861</v>
      </c>
      <c r="O235" s="3">
        <f t="shared" si="16"/>
        <v>1.154544472694399</v>
      </c>
      <c r="P235" s="3">
        <f t="shared" si="17"/>
        <v>0.35057968850195781</v>
      </c>
      <c r="Q235" s="9">
        <v>0.62239999999999995</v>
      </c>
      <c r="R235" s="9" t="s">
        <v>201</v>
      </c>
      <c r="S235" s="9">
        <v>8.9200000000000002E-2</v>
      </c>
      <c r="T235" s="9" t="s">
        <v>201</v>
      </c>
      <c r="U235" s="9">
        <v>0.32840000000000003</v>
      </c>
      <c r="V235" s="9" t="s">
        <v>201</v>
      </c>
      <c r="X235" s="1" t="s">
        <v>495</v>
      </c>
      <c r="Y235" s="1">
        <f t="shared" si="18"/>
        <v>0.2073237463471313</v>
      </c>
      <c r="Z235" s="1">
        <f t="shared" si="19"/>
        <v>0.4835968515525968</v>
      </c>
      <c r="AA235" s="1" t="s">
        <v>202</v>
      </c>
      <c r="AB235" s="1" t="s">
        <v>7791</v>
      </c>
      <c r="AC235" s="1" t="s">
        <v>1356</v>
      </c>
    </row>
    <row r="236" spans="1:29" ht="13" x14ac:dyDescent="0.2">
      <c r="A236" s="1" t="s">
        <v>227</v>
      </c>
      <c r="B236" s="1" t="s">
        <v>228</v>
      </c>
      <c r="C236" s="1">
        <v>366</v>
      </c>
      <c r="D236" s="8">
        <v>5.17</v>
      </c>
      <c r="E236" s="8">
        <v>8.16</v>
      </c>
      <c r="F236" s="8">
        <v>39.390000700950601</v>
      </c>
      <c r="G236" s="8">
        <v>16.2300005555153</v>
      </c>
      <c r="H236" s="8">
        <v>9.3070000410079992</v>
      </c>
      <c r="I236" s="2">
        <v>7</v>
      </c>
      <c r="J236" s="17">
        <v>0.92044961452484098</v>
      </c>
      <c r="K236" s="17">
        <v>0.51522862911224399</v>
      </c>
      <c r="L236" s="17">
        <v>3.2809529304504399</v>
      </c>
      <c r="M236" s="17">
        <v>1.3803842067718499</v>
      </c>
      <c r="N236" s="1">
        <f t="shared" si="15"/>
        <v>1.5242538452148435</v>
      </c>
      <c r="O236" s="3">
        <f t="shared" si="16"/>
        <v>1.1504169106483455</v>
      </c>
      <c r="P236" s="3">
        <f t="shared" si="17"/>
        <v>1.2233017595375975</v>
      </c>
      <c r="Q236" s="9">
        <v>0.73819999999999997</v>
      </c>
      <c r="R236" s="9" t="s">
        <v>201</v>
      </c>
      <c r="S236" s="9">
        <v>0.3049</v>
      </c>
      <c r="T236" s="9" t="s">
        <v>201</v>
      </c>
      <c r="U236" s="9">
        <v>0.45440000000000003</v>
      </c>
      <c r="V236" s="9" t="s">
        <v>201</v>
      </c>
      <c r="X236" s="1" t="s">
        <v>227</v>
      </c>
      <c r="Y236" s="1">
        <f t="shared" si="18"/>
        <v>0.20215678806056575</v>
      </c>
      <c r="Z236" s="1">
        <f t="shared" si="19"/>
        <v>0.34256167729703751</v>
      </c>
      <c r="AA236" s="1" t="s">
        <v>202</v>
      </c>
      <c r="AB236" s="1" t="s">
        <v>7963</v>
      </c>
      <c r="AC236" s="1" t="s">
        <v>1213</v>
      </c>
    </row>
    <row r="237" spans="1:29" ht="13" x14ac:dyDescent="0.2">
      <c r="A237" s="1" t="s">
        <v>397</v>
      </c>
      <c r="B237" s="1" t="s">
        <v>398</v>
      </c>
      <c r="C237" s="1">
        <v>103</v>
      </c>
      <c r="D237" s="8">
        <v>21.35</v>
      </c>
      <c r="E237" s="8">
        <v>22.05</v>
      </c>
      <c r="F237" s="8">
        <v>45.2600002288818</v>
      </c>
      <c r="G237" s="8">
        <v>34.549999237060497</v>
      </c>
      <c r="H237" s="8">
        <v>24.819999933242801</v>
      </c>
      <c r="I237" s="2">
        <v>22</v>
      </c>
      <c r="J237" s="17">
        <v>0.91201078891754195</v>
      </c>
      <c r="K237" s="17">
        <v>1.3182569742202801</v>
      </c>
      <c r="L237" s="17">
        <v>0.98174792528152499</v>
      </c>
      <c r="M237" s="17">
        <v>1.44543981552124</v>
      </c>
      <c r="N237" s="1">
        <f t="shared" si="15"/>
        <v>1.1643638759851467</v>
      </c>
      <c r="O237" s="3">
        <f t="shared" si="16"/>
        <v>1.1500024497509025</v>
      </c>
      <c r="P237" s="3">
        <f t="shared" si="17"/>
        <v>0.25801643066185059</v>
      </c>
      <c r="Q237" s="9">
        <v>0.37030000000000002</v>
      </c>
      <c r="R237" s="9" t="s">
        <v>201</v>
      </c>
      <c r="S237" s="9">
        <v>5.4899999999999997E-2</v>
      </c>
      <c r="T237" s="9" t="s">
        <v>201</v>
      </c>
      <c r="U237" s="9">
        <v>0.29239999999999999</v>
      </c>
      <c r="V237" s="9" t="s">
        <v>201</v>
      </c>
      <c r="X237" s="1" t="s">
        <v>397</v>
      </c>
      <c r="Y237" s="1">
        <f t="shared" si="18"/>
        <v>0.20163693442157582</v>
      </c>
      <c r="Z237" s="1">
        <f t="shared" si="19"/>
        <v>0.53402263171417719</v>
      </c>
      <c r="AA237" s="1" t="s">
        <v>202</v>
      </c>
      <c r="AB237" s="1" t="s">
        <v>7436</v>
      </c>
      <c r="AC237" s="1" t="s">
        <v>1194</v>
      </c>
    </row>
    <row r="238" spans="1:29" ht="13" x14ac:dyDescent="0.2">
      <c r="A238" s="1" t="s">
        <v>455</v>
      </c>
      <c r="B238" s="1" t="s">
        <v>456</v>
      </c>
      <c r="C238" s="1">
        <v>460</v>
      </c>
      <c r="D238" s="8">
        <v>2.77</v>
      </c>
      <c r="E238" s="8">
        <v>3.59</v>
      </c>
      <c r="F238" s="8">
        <v>42.8600013256073</v>
      </c>
      <c r="G238" s="8">
        <v>33.329999446868896</v>
      </c>
      <c r="H238" s="8">
        <v>26.669999957084698</v>
      </c>
      <c r="I238" s="2">
        <v>4</v>
      </c>
      <c r="J238" s="17">
        <v>1.2359470129013099</v>
      </c>
      <c r="K238" s="17">
        <v>1.22461605072021</v>
      </c>
      <c r="L238" s="17">
        <v>1.05681753158569</v>
      </c>
      <c r="M238" s="17">
        <v>1.0471285581588701</v>
      </c>
      <c r="N238" s="1">
        <f t="shared" si="15"/>
        <v>1.14112728834152</v>
      </c>
      <c r="O238" s="3">
        <f t="shared" si="16"/>
        <v>1.1407167911529501</v>
      </c>
      <c r="P238" s="3">
        <f t="shared" si="17"/>
        <v>0.10312621711491478</v>
      </c>
      <c r="Q238" s="9">
        <v>5.4100000000000002E-2</v>
      </c>
      <c r="R238" s="9" t="s">
        <v>201</v>
      </c>
      <c r="S238" s="9">
        <v>5.4999999999999997E-3</v>
      </c>
      <c r="T238" s="9" t="s">
        <v>30</v>
      </c>
      <c r="U238" s="9">
        <v>7.1499999999999994E-2</v>
      </c>
      <c r="V238" s="9" t="s">
        <v>201</v>
      </c>
      <c r="X238" s="1" t="s">
        <v>455</v>
      </c>
      <c r="Y238" s="1">
        <f t="shared" si="18"/>
        <v>0.18994065427768508</v>
      </c>
      <c r="Z238" s="1">
        <f t="shared" si="19"/>
        <v>1.1456939581989194</v>
      </c>
      <c r="AA238" s="1" t="s">
        <v>202</v>
      </c>
      <c r="AB238" s="1" t="s">
        <v>8190</v>
      </c>
      <c r="AC238" s="1" t="s">
        <v>1148</v>
      </c>
    </row>
    <row r="239" spans="1:29" ht="13" x14ac:dyDescent="0.2">
      <c r="A239" s="1" t="s">
        <v>879</v>
      </c>
      <c r="B239" s="1" t="s">
        <v>880</v>
      </c>
      <c r="C239" s="1">
        <v>13</v>
      </c>
      <c r="D239" s="8">
        <v>57.62</v>
      </c>
      <c r="E239" s="8">
        <v>58.35</v>
      </c>
      <c r="F239" s="8">
        <v>80.180001258850098</v>
      </c>
      <c r="G239" s="8">
        <v>69.120001792907701</v>
      </c>
      <c r="H239" s="8">
        <v>66.589999198913603</v>
      </c>
      <c r="I239" s="2">
        <v>91</v>
      </c>
      <c r="J239" s="17">
        <v>1.4996850490570099</v>
      </c>
      <c r="K239" s="17">
        <v>1.67494297027588</v>
      </c>
      <c r="L239" s="17">
        <v>0.70469307899475098</v>
      </c>
      <c r="M239" s="17">
        <v>0.77983009815216098</v>
      </c>
      <c r="N239" s="1">
        <f t="shared" si="15"/>
        <v>1.1647877991199505</v>
      </c>
      <c r="O239" s="3">
        <f t="shared" si="16"/>
        <v>1.1397575736045855</v>
      </c>
      <c r="P239" s="3">
        <f t="shared" si="17"/>
        <v>0.49406276581490888</v>
      </c>
      <c r="Q239" s="9">
        <v>0.62219999999999998</v>
      </c>
      <c r="R239" s="9" t="s">
        <v>201</v>
      </c>
      <c r="S239" s="9">
        <v>0.20760000000000001</v>
      </c>
      <c r="T239" s="9" t="s">
        <v>201</v>
      </c>
      <c r="U239" s="9">
        <v>0.5524</v>
      </c>
      <c r="V239" s="9" t="s">
        <v>201</v>
      </c>
      <c r="X239" s="1" t="s">
        <v>879</v>
      </c>
      <c r="Y239" s="1">
        <f t="shared" si="18"/>
        <v>0.18872699583612793</v>
      </c>
      <c r="Z239" s="1">
        <f t="shared" si="19"/>
        <v>0.25774633009340631</v>
      </c>
      <c r="AA239" s="1" t="s">
        <v>202</v>
      </c>
      <c r="AB239" s="1" t="s">
        <v>7795</v>
      </c>
      <c r="AC239" s="1" t="s">
        <v>1450</v>
      </c>
    </row>
    <row r="240" spans="1:29" ht="13" x14ac:dyDescent="0.2">
      <c r="A240" s="1" t="s">
        <v>789</v>
      </c>
      <c r="B240" s="1" t="s">
        <v>790</v>
      </c>
      <c r="C240" s="1">
        <v>238</v>
      </c>
      <c r="D240" s="8">
        <v>10.86</v>
      </c>
      <c r="E240" s="8">
        <v>12.02</v>
      </c>
      <c r="F240" s="8">
        <v>48.129999637603802</v>
      </c>
      <c r="G240" s="8">
        <v>37.760001420974703</v>
      </c>
      <c r="H240" s="8">
        <v>21.989999711513502</v>
      </c>
      <c r="I240" s="2">
        <v>7</v>
      </c>
      <c r="J240" s="17">
        <v>1.0375280380248999</v>
      </c>
      <c r="K240" s="17">
        <v>1.16949903964996</v>
      </c>
      <c r="L240" s="17">
        <v>1.10662376880646</v>
      </c>
      <c r="M240" s="17">
        <v>1.20226442813873</v>
      </c>
      <c r="N240" s="1">
        <f t="shared" si="15"/>
        <v>1.1289788186550125</v>
      </c>
      <c r="O240" s="3">
        <f t="shared" si="16"/>
        <v>1.13806140422821</v>
      </c>
      <c r="P240" s="3">
        <f t="shared" si="17"/>
        <v>7.2745360444195079E-2</v>
      </c>
      <c r="Q240" s="9">
        <v>1.8200000000000001E-2</v>
      </c>
      <c r="R240" s="9" t="s">
        <v>30</v>
      </c>
      <c r="S240" s="9">
        <v>2.2000000000000001E-3</v>
      </c>
      <c r="T240" s="9" t="s">
        <v>30</v>
      </c>
      <c r="U240" s="9">
        <v>3.8199999999999998E-2</v>
      </c>
      <c r="V240" s="9" t="s">
        <v>30</v>
      </c>
      <c r="X240" s="1" t="s">
        <v>789</v>
      </c>
      <c r="Y240" s="1">
        <f t="shared" si="18"/>
        <v>0.1865784005140986</v>
      </c>
      <c r="Z240" s="1">
        <f t="shared" si="19"/>
        <v>1.4179366370882913</v>
      </c>
      <c r="AA240" s="1" t="s">
        <v>202</v>
      </c>
      <c r="AB240" s="1" t="s">
        <v>7312</v>
      </c>
      <c r="AC240" s="1" t="s">
        <v>1356</v>
      </c>
    </row>
    <row r="241" spans="1:29" ht="13" x14ac:dyDescent="0.2">
      <c r="A241" s="1" t="s">
        <v>987</v>
      </c>
      <c r="B241" s="1" t="s">
        <v>988</v>
      </c>
      <c r="C241" s="1">
        <v>261</v>
      </c>
      <c r="D241" s="8">
        <v>9.69</v>
      </c>
      <c r="E241" s="8">
        <v>11.53</v>
      </c>
      <c r="F241" s="8">
        <v>45.759999752044699</v>
      </c>
      <c r="G241" s="8">
        <v>28.790000081062299</v>
      </c>
      <c r="H241" s="8">
        <v>12.420000135898601</v>
      </c>
      <c r="I241" s="2">
        <v>6</v>
      </c>
      <c r="J241" s="17">
        <v>1.2705739736557</v>
      </c>
      <c r="K241" s="17">
        <v>2.0511620044708301</v>
      </c>
      <c r="L241" s="17">
        <v>0.61376202106475797</v>
      </c>
      <c r="M241" s="17">
        <v>1</v>
      </c>
      <c r="N241" s="1">
        <f t="shared" si="15"/>
        <v>1.2338744997978219</v>
      </c>
      <c r="O241" s="3">
        <f t="shared" si="16"/>
        <v>1.1352869868278499</v>
      </c>
      <c r="P241" s="3">
        <f t="shared" si="17"/>
        <v>0.60787676509092559</v>
      </c>
      <c r="Q241" s="9">
        <v>0.8417</v>
      </c>
      <c r="R241" s="9" t="s">
        <v>201</v>
      </c>
      <c r="S241" s="9">
        <v>0.2238</v>
      </c>
      <c r="T241" s="9" t="s">
        <v>201</v>
      </c>
      <c r="U241" s="9">
        <v>0.49759999999999999</v>
      </c>
      <c r="V241" s="9" t="s">
        <v>201</v>
      </c>
      <c r="X241" s="1" t="s">
        <v>987</v>
      </c>
      <c r="Y241" s="1">
        <f t="shared" si="18"/>
        <v>0.18305703948753319</v>
      </c>
      <c r="Z241" s="1">
        <f t="shared" si="19"/>
        <v>0.30311962831723771</v>
      </c>
      <c r="AA241" s="1" t="s">
        <v>202</v>
      </c>
      <c r="AB241" s="1" t="s">
        <v>7621</v>
      </c>
      <c r="AC241" s="1" t="s">
        <v>1450</v>
      </c>
    </row>
    <row r="242" spans="1:29" ht="13" x14ac:dyDescent="0.2">
      <c r="A242" s="1" t="s">
        <v>543</v>
      </c>
      <c r="B242" s="1" t="s">
        <v>544</v>
      </c>
      <c r="C242" s="1">
        <v>336</v>
      </c>
      <c r="D242" s="8">
        <v>6.21</v>
      </c>
      <c r="E242" s="8">
        <v>6.95</v>
      </c>
      <c r="F242" s="8">
        <v>43.810001015663097</v>
      </c>
      <c r="G242" s="8">
        <v>8.8919997215270996</v>
      </c>
      <c r="H242" s="8">
        <v>3.7370000034570698</v>
      </c>
      <c r="I242" s="2">
        <v>4</v>
      </c>
      <c r="J242" s="17">
        <v>0.61376202106475797</v>
      </c>
      <c r="K242" s="17">
        <v>1.14815402030945</v>
      </c>
      <c r="L242" s="17">
        <v>1.1168632507324201</v>
      </c>
      <c r="M242" s="17">
        <v>2.5822601318359402</v>
      </c>
      <c r="N242" s="1">
        <f t="shared" si="15"/>
        <v>1.3652598559856419</v>
      </c>
      <c r="O242" s="3">
        <f t="shared" si="16"/>
        <v>1.1325086355209351</v>
      </c>
      <c r="P242" s="3">
        <f t="shared" si="17"/>
        <v>0.84748146188111617</v>
      </c>
      <c r="Q242" s="9">
        <v>0.88739999999999997</v>
      </c>
      <c r="R242" s="9" t="s">
        <v>201</v>
      </c>
      <c r="S242" s="9">
        <v>0.25419999999999998</v>
      </c>
      <c r="T242" s="9" t="s">
        <v>201</v>
      </c>
      <c r="U242" s="9">
        <v>0.4521</v>
      </c>
      <c r="V242" s="9" t="s">
        <v>201</v>
      </c>
      <c r="X242" s="1" t="s">
        <v>543</v>
      </c>
      <c r="Y242" s="1">
        <f t="shared" si="18"/>
        <v>0.17952205104478181</v>
      </c>
      <c r="Z242" s="1">
        <f t="shared" si="19"/>
        <v>0.34476549296570574</v>
      </c>
      <c r="AA242" s="1" t="s">
        <v>202</v>
      </c>
      <c r="AB242" s="1" t="s">
        <v>7938</v>
      </c>
      <c r="AC242" s="1" t="s">
        <v>1310</v>
      </c>
    </row>
    <row r="243" spans="1:29" ht="13" x14ac:dyDescent="0.2">
      <c r="A243" s="1" t="s">
        <v>631</v>
      </c>
      <c r="B243" s="1" t="s">
        <v>632</v>
      </c>
      <c r="C243" s="1">
        <v>169</v>
      </c>
      <c r="D243" s="8">
        <v>14.72</v>
      </c>
      <c r="E243" s="8">
        <v>14.92</v>
      </c>
      <c r="F243" s="8">
        <v>94.590002298355103</v>
      </c>
      <c r="G243" s="8">
        <v>72.299998998641996</v>
      </c>
      <c r="H243" s="8">
        <v>50.679999589920001</v>
      </c>
      <c r="I243" s="2">
        <v>10</v>
      </c>
      <c r="J243" s="17">
        <v>0.86297851800918601</v>
      </c>
      <c r="K243" s="17">
        <v>0.82413810491561901</v>
      </c>
      <c r="L243" s="17">
        <v>1.49968481063843</v>
      </c>
      <c r="M243" s="17">
        <v>1.3931567668914799</v>
      </c>
      <c r="N243" s="1">
        <f t="shared" si="15"/>
        <v>1.1449895501136789</v>
      </c>
      <c r="O243" s="3">
        <f t="shared" si="16"/>
        <v>1.1280676424503331</v>
      </c>
      <c r="P243" s="3">
        <f t="shared" si="17"/>
        <v>0.3511275017408374</v>
      </c>
      <c r="Q243" s="9">
        <v>0.44230000000000003</v>
      </c>
      <c r="R243" s="9" t="s">
        <v>201</v>
      </c>
      <c r="S243" s="9">
        <v>0.12180000000000001</v>
      </c>
      <c r="T243" s="9" t="s">
        <v>201</v>
      </c>
      <c r="U243" s="9">
        <v>0.46939999999999998</v>
      </c>
      <c r="V243" s="9" t="s">
        <v>201</v>
      </c>
      <c r="X243" s="1" t="s">
        <v>631</v>
      </c>
      <c r="Y243" s="1">
        <f t="shared" si="18"/>
        <v>0.17385357881983377</v>
      </c>
      <c r="Z243" s="1">
        <f t="shared" si="19"/>
        <v>0.32845691473742622</v>
      </c>
      <c r="AA243" s="1" t="s">
        <v>202</v>
      </c>
      <c r="AB243" s="1" t="s">
        <v>7706</v>
      </c>
      <c r="AC243" s="1" t="s">
        <v>1213</v>
      </c>
    </row>
    <row r="244" spans="1:29" ht="13" x14ac:dyDescent="0.2">
      <c r="A244" s="1" t="s">
        <v>923</v>
      </c>
      <c r="B244" s="1" t="s">
        <v>924</v>
      </c>
      <c r="C244" s="1">
        <v>353</v>
      </c>
      <c r="D244" s="8">
        <v>5.56</v>
      </c>
      <c r="E244" s="8">
        <v>6.26</v>
      </c>
      <c r="F244" s="8">
        <v>36.000001430511503</v>
      </c>
      <c r="G244" s="8">
        <v>10.360000282526</v>
      </c>
      <c r="H244" s="8">
        <v>4.1919998824596396</v>
      </c>
      <c r="I244" s="2">
        <v>5</v>
      </c>
      <c r="J244" s="17">
        <v>0.89536482095718395</v>
      </c>
      <c r="K244" s="17">
        <v>0.54954087734222401</v>
      </c>
      <c r="L244" s="17">
        <v>2.0511622428893999</v>
      </c>
      <c r="M244" s="17">
        <v>1.3551894426345801</v>
      </c>
      <c r="N244" s="1">
        <f t="shared" si="15"/>
        <v>1.2128143459558469</v>
      </c>
      <c r="O244" s="3">
        <f t="shared" si="16"/>
        <v>1.1252771317958821</v>
      </c>
      <c r="P244" s="3">
        <f t="shared" si="17"/>
        <v>0.6490515540735351</v>
      </c>
      <c r="Q244" s="9">
        <v>0.80559999999999998</v>
      </c>
      <c r="R244" s="9" t="s">
        <v>201</v>
      </c>
      <c r="S244" s="9">
        <v>0.2651</v>
      </c>
      <c r="T244" s="9" t="s">
        <v>201</v>
      </c>
      <c r="U244" s="9">
        <v>0.55879999999999996</v>
      </c>
      <c r="V244" s="9" t="s">
        <v>201</v>
      </c>
      <c r="X244" s="1" t="s">
        <v>923</v>
      </c>
      <c r="Y244" s="1">
        <f t="shared" si="18"/>
        <v>0.17028035026932017</v>
      </c>
      <c r="Z244" s="1">
        <f t="shared" si="19"/>
        <v>0.25274360255785572</v>
      </c>
      <c r="AA244" s="1" t="s">
        <v>202</v>
      </c>
      <c r="AB244" s="1" t="s">
        <v>8084</v>
      </c>
      <c r="AC244" s="1" t="s">
        <v>1310</v>
      </c>
    </row>
    <row r="245" spans="1:29" ht="13" x14ac:dyDescent="0.2">
      <c r="A245" s="1" t="s">
        <v>467</v>
      </c>
      <c r="B245" s="1" t="s">
        <v>468</v>
      </c>
      <c r="C245" s="1">
        <v>332</v>
      </c>
      <c r="D245" s="8">
        <v>6.4</v>
      </c>
      <c r="E245" s="8">
        <v>8.41</v>
      </c>
      <c r="F245" s="8">
        <v>39.820000529289203</v>
      </c>
      <c r="G245" s="8">
        <v>17.229999601841001</v>
      </c>
      <c r="H245" s="8">
        <v>6.9349996745586404</v>
      </c>
      <c r="I245" s="2">
        <v>5</v>
      </c>
      <c r="J245" s="17">
        <v>0.73113912343978904</v>
      </c>
      <c r="K245" s="17">
        <v>1.16949903964996</v>
      </c>
      <c r="L245" s="17">
        <v>1.07646524906158</v>
      </c>
      <c r="M245" s="17">
        <v>1.70608234405518</v>
      </c>
      <c r="N245" s="1">
        <f t="shared" si="15"/>
        <v>1.1707964390516272</v>
      </c>
      <c r="O245" s="3">
        <f t="shared" si="16"/>
        <v>1.1229821443557699</v>
      </c>
      <c r="P245" s="3">
        <f t="shared" si="17"/>
        <v>0.40362094920714325</v>
      </c>
      <c r="Q245" s="9">
        <v>0.56759999999999999</v>
      </c>
      <c r="R245" s="9" t="s">
        <v>201</v>
      </c>
      <c r="S245" s="9">
        <v>0.14069999999999999</v>
      </c>
      <c r="T245" s="9" t="s">
        <v>201</v>
      </c>
      <c r="U245" s="9">
        <v>0.45950000000000002</v>
      </c>
      <c r="V245" s="9" t="s">
        <v>201</v>
      </c>
      <c r="X245" s="1" t="s">
        <v>467</v>
      </c>
      <c r="Y245" s="1">
        <f t="shared" si="18"/>
        <v>0.16733498877664582</v>
      </c>
      <c r="Z245" s="1">
        <f t="shared" si="19"/>
        <v>0.33771448427786993</v>
      </c>
      <c r="AA245" s="1" t="s">
        <v>202</v>
      </c>
      <c r="AB245" s="1" t="s">
        <v>8070</v>
      </c>
      <c r="AC245" s="1" t="s">
        <v>1220</v>
      </c>
    </row>
    <row r="246" spans="1:29" ht="13" x14ac:dyDescent="0.2">
      <c r="A246" s="1" t="s">
        <v>839</v>
      </c>
      <c r="B246" s="1" t="s">
        <v>840</v>
      </c>
      <c r="C246" s="1">
        <v>472</v>
      </c>
      <c r="D246" s="8">
        <v>2.5499999999999998</v>
      </c>
      <c r="E246" s="8">
        <v>4.63</v>
      </c>
      <c r="F246" s="8">
        <v>50.389999151229901</v>
      </c>
      <c r="G246" s="8">
        <v>12.890000641346001</v>
      </c>
      <c r="H246" s="8">
        <v>5.0779998302459699</v>
      </c>
      <c r="I246" s="2">
        <v>2</v>
      </c>
      <c r="J246" s="17">
        <v>0.95499259233474698</v>
      </c>
      <c r="K246" s="17">
        <v>0.69823241233825695</v>
      </c>
      <c r="L246" s="17">
        <v>1.7378008365631099</v>
      </c>
      <c r="M246" s="17">
        <v>1.2823306322097801</v>
      </c>
      <c r="N246" s="1">
        <f t="shared" si="15"/>
        <v>1.1683391183614735</v>
      </c>
      <c r="O246" s="3">
        <f t="shared" si="16"/>
        <v>1.1186616122722635</v>
      </c>
      <c r="P246" s="3">
        <f t="shared" si="17"/>
        <v>0.44862670783264019</v>
      </c>
      <c r="Q246" s="9">
        <v>0.59850000000000003</v>
      </c>
      <c r="R246" s="9" t="s">
        <v>201</v>
      </c>
      <c r="S246" s="9">
        <v>0.17319999999999999</v>
      </c>
      <c r="T246" s="9" t="s">
        <v>201</v>
      </c>
      <c r="U246" s="9">
        <v>0.50749999999999995</v>
      </c>
      <c r="V246" s="9" t="s">
        <v>201</v>
      </c>
      <c r="X246" s="1" t="s">
        <v>839</v>
      </c>
      <c r="Y246" s="1">
        <f t="shared" si="18"/>
        <v>0.16177369661240815</v>
      </c>
      <c r="Z246" s="1">
        <f t="shared" si="19"/>
        <v>0.2945639534147495</v>
      </c>
      <c r="AA246" s="1" t="s">
        <v>202</v>
      </c>
      <c r="AB246" s="1" t="s">
        <v>7893</v>
      </c>
      <c r="AC246" s="1" t="s">
        <v>1350</v>
      </c>
    </row>
    <row r="247" spans="1:29" ht="13" x14ac:dyDescent="0.2">
      <c r="A247" s="1" t="s">
        <v>567</v>
      </c>
      <c r="B247" s="1" t="s">
        <v>568</v>
      </c>
      <c r="C247" s="1">
        <v>3</v>
      </c>
      <c r="D247" s="8">
        <v>87.05</v>
      </c>
      <c r="E247" s="8">
        <v>87.17</v>
      </c>
      <c r="F247" s="8">
        <v>92.760002613067599</v>
      </c>
      <c r="G247" s="8">
        <v>89.980000257492094</v>
      </c>
      <c r="H247" s="8">
        <v>79.7800004482269</v>
      </c>
      <c r="I247" s="2">
        <v>88</v>
      </c>
      <c r="J247" s="17">
        <v>1.0375280380248999</v>
      </c>
      <c r="K247" s="17">
        <v>1.16949903964996</v>
      </c>
      <c r="L247" s="17">
        <v>1.06659615039825</v>
      </c>
      <c r="M247" s="17">
        <v>1.2133888006210301</v>
      </c>
      <c r="N247" s="1">
        <f t="shared" si="15"/>
        <v>1.1217530071735351</v>
      </c>
      <c r="O247" s="3">
        <f t="shared" si="16"/>
        <v>1.1180475950241049</v>
      </c>
      <c r="P247" s="3">
        <f t="shared" si="17"/>
        <v>8.3292509738090409E-2</v>
      </c>
      <c r="Q247" s="9">
        <v>2.3400000000000001E-2</v>
      </c>
      <c r="R247" s="9" t="s">
        <v>30</v>
      </c>
      <c r="S247" s="9">
        <v>3.5000000000000001E-3</v>
      </c>
      <c r="T247" s="9" t="s">
        <v>30</v>
      </c>
      <c r="U247" s="9">
        <v>6.13E-2</v>
      </c>
      <c r="V247" s="9" t="s">
        <v>201</v>
      </c>
      <c r="X247" s="1" t="s">
        <v>567</v>
      </c>
      <c r="Y247" s="1">
        <f t="shared" si="18"/>
        <v>0.16098160467814926</v>
      </c>
      <c r="Z247" s="1">
        <f t="shared" si="19"/>
        <v>1.2125395254815849</v>
      </c>
      <c r="AA247" s="1" t="s">
        <v>202</v>
      </c>
      <c r="AB247" s="1" t="s">
        <v>7558</v>
      </c>
      <c r="AC247" s="1" t="s">
        <v>1194</v>
      </c>
    </row>
    <row r="248" spans="1:29" ht="13" x14ac:dyDescent="0.2">
      <c r="A248" s="1" t="s">
        <v>705</v>
      </c>
      <c r="B248" s="1" t="s">
        <v>706</v>
      </c>
      <c r="C248" s="1">
        <v>154</v>
      </c>
      <c r="D248" s="8">
        <v>15.56</v>
      </c>
      <c r="E248" s="8">
        <v>17.75</v>
      </c>
      <c r="F248" s="8">
        <v>53.240001201629603</v>
      </c>
      <c r="G248" s="8">
        <v>34.369999170303302</v>
      </c>
      <c r="H248" s="8">
        <v>24.5100006461143</v>
      </c>
      <c r="I248" s="2">
        <v>12</v>
      </c>
      <c r="J248" s="17">
        <v>1.3677289485931401</v>
      </c>
      <c r="K248" s="17">
        <v>1.80301797389984</v>
      </c>
      <c r="L248" s="17">
        <v>0.67920362949371305</v>
      </c>
      <c r="M248" s="17">
        <v>0.86297851800918601</v>
      </c>
      <c r="N248" s="1">
        <f t="shared" si="15"/>
        <v>1.1782322674989698</v>
      </c>
      <c r="O248" s="3">
        <f t="shared" si="16"/>
        <v>1.1153537333011632</v>
      </c>
      <c r="P248" s="3">
        <f t="shared" si="17"/>
        <v>0.50816030252447197</v>
      </c>
      <c r="Q248" s="9">
        <v>0.66449999999999998</v>
      </c>
      <c r="R248" s="9" t="s">
        <v>201</v>
      </c>
      <c r="S248" s="9">
        <v>0.20580000000000001</v>
      </c>
      <c r="T248" s="9" t="s">
        <v>201</v>
      </c>
      <c r="U248" s="9">
        <v>0.53349999999999997</v>
      </c>
      <c r="V248" s="9" t="s">
        <v>201</v>
      </c>
      <c r="X248" s="1" t="s">
        <v>705</v>
      </c>
      <c r="Y248" s="1">
        <f t="shared" si="18"/>
        <v>0.15750133198021968</v>
      </c>
      <c r="Z248" s="1">
        <f t="shared" si="19"/>
        <v>0.2728655762395113</v>
      </c>
      <c r="AA248" s="1" t="s">
        <v>202</v>
      </c>
      <c r="AB248" s="1" t="s">
        <v>7605</v>
      </c>
      <c r="AC248" s="1" t="s">
        <v>1155</v>
      </c>
    </row>
    <row r="249" spans="1:29" ht="13" x14ac:dyDescent="0.2">
      <c r="A249" s="1" t="s">
        <v>193</v>
      </c>
      <c r="B249" s="1" t="s">
        <v>194</v>
      </c>
      <c r="C249" s="1">
        <v>444</v>
      </c>
      <c r="D249" s="8">
        <v>3.18</v>
      </c>
      <c r="E249" s="8">
        <v>3.29</v>
      </c>
      <c r="F249" s="8">
        <v>47.3199993371964</v>
      </c>
      <c r="G249" s="8">
        <v>25.8899986743927</v>
      </c>
      <c r="H249" s="8">
        <v>25.8899986743927</v>
      </c>
      <c r="I249" s="2">
        <v>3</v>
      </c>
      <c r="J249" s="17">
        <v>1.0964779853820801</v>
      </c>
      <c r="K249" s="17">
        <v>1.2473829984664899</v>
      </c>
      <c r="L249" s="17">
        <v>0.97274720668792702</v>
      </c>
      <c r="M249" s="17">
        <v>1.12719750404358</v>
      </c>
      <c r="N249" s="1">
        <f t="shared" si="15"/>
        <v>1.1109514236450193</v>
      </c>
      <c r="O249" s="3">
        <f t="shared" si="16"/>
        <v>1.11183774471283</v>
      </c>
      <c r="P249" s="3">
        <f t="shared" si="17"/>
        <v>0.11282345461894168</v>
      </c>
      <c r="Q249" s="9">
        <v>4.3999999999999997E-2</v>
      </c>
      <c r="R249" s="9" t="s">
        <v>30</v>
      </c>
      <c r="S249" s="9">
        <v>8.9999999999999993E-3</v>
      </c>
      <c r="T249" s="9" t="s">
        <v>30</v>
      </c>
      <c r="U249" s="9">
        <v>0.1439</v>
      </c>
      <c r="V249" s="9" t="s">
        <v>201</v>
      </c>
      <c r="X249" s="1" t="s">
        <v>193</v>
      </c>
      <c r="Y249" s="1">
        <f t="shared" si="18"/>
        <v>0.15294626470005551</v>
      </c>
      <c r="Z249" s="1">
        <f t="shared" si="19"/>
        <v>0.84193920606339478</v>
      </c>
      <c r="AA249" s="1" t="s">
        <v>202</v>
      </c>
      <c r="AB249" s="1" t="s">
        <v>7552</v>
      </c>
      <c r="AC249" s="1" t="s">
        <v>1329</v>
      </c>
    </row>
    <row r="250" spans="1:29" ht="13" x14ac:dyDescent="0.2">
      <c r="A250" s="1" t="s">
        <v>605</v>
      </c>
      <c r="B250" s="1" t="s">
        <v>606</v>
      </c>
      <c r="C250" s="1">
        <v>185</v>
      </c>
      <c r="D250" s="8">
        <v>13.62</v>
      </c>
      <c r="E250" s="8">
        <v>13.82</v>
      </c>
      <c r="F250" s="8">
        <v>50.160002708435101</v>
      </c>
      <c r="G250" s="8">
        <v>33.329999446868896</v>
      </c>
      <c r="H250" s="8">
        <v>29.840001463890101</v>
      </c>
      <c r="I250" s="2">
        <v>13</v>
      </c>
      <c r="J250" s="17">
        <v>1.07646501064301</v>
      </c>
      <c r="K250" s="17">
        <v>1.18032097816467</v>
      </c>
      <c r="L250" s="17">
        <v>1.0375283956527701</v>
      </c>
      <c r="M250" s="17">
        <v>1.1376272439956701</v>
      </c>
      <c r="N250" s="1">
        <f t="shared" si="15"/>
        <v>1.10798540711403</v>
      </c>
      <c r="O250" s="3">
        <f t="shared" si="16"/>
        <v>1.1070461273193399</v>
      </c>
      <c r="P250" s="3">
        <f t="shared" si="17"/>
        <v>6.3426595869246982E-2</v>
      </c>
      <c r="Q250" s="9">
        <v>8.9999999999999993E-3</v>
      </c>
      <c r="R250" s="9" t="s">
        <v>30</v>
      </c>
      <c r="S250" s="9">
        <v>1.8E-3</v>
      </c>
      <c r="T250" s="9" t="s">
        <v>30</v>
      </c>
      <c r="U250" s="9">
        <v>4.2299999999999997E-2</v>
      </c>
      <c r="V250" s="9" t="s">
        <v>30</v>
      </c>
      <c r="X250" s="1" t="s">
        <v>605</v>
      </c>
      <c r="Y250" s="1">
        <f t="shared" si="18"/>
        <v>0.14671533618307908</v>
      </c>
      <c r="Z250" s="1">
        <f t="shared" si="19"/>
        <v>1.3736596326249577</v>
      </c>
      <c r="AA250" s="1" t="s">
        <v>202</v>
      </c>
      <c r="AB250" s="1" t="s">
        <v>7803</v>
      </c>
      <c r="AC250" s="1" t="s">
        <v>1213</v>
      </c>
    </row>
    <row r="251" spans="1:29" ht="13" x14ac:dyDescent="0.2">
      <c r="A251" s="1" t="s">
        <v>433</v>
      </c>
      <c r="B251" s="1" t="s">
        <v>434</v>
      </c>
      <c r="C251" s="1">
        <v>278</v>
      </c>
      <c r="D251" s="8">
        <v>8.6300000000000008</v>
      </c>
      <c r="E251" s="8">
        <v>8.85</v>
      </c>
      <c r="F251" s="8">
        <v>77.4200022220612</v>
      </c>
      <c r="G251" s="8">
        <v>74.190002679824801</v>
      </c>
      <c r="H251" s="8">
        <v>61.290001869201703</v>
      </c>
      <c r="I251" s="2">
        <v>8</v>
      </c>
      <c r="J251" s="17">
        <v>1.5848929882049601</v>
      </c>
      <c r="K251" s="17">
        <v>1.3304539918899501</v>
      </c>
      <c r="L251" s="17">
        <v>0.87902253866195701</v>
      </c>
      <c r="M251" s="17">
        <v>0.76559662818908703</v>
      </c>
      <c r="N251" s="1">
        <f t="shared" si="15"/>
        <v>1.1399915367364886</v>
      </c>
      <c r="O251" s="3">
        <f t="shared" si="16"/>
        <v>1.1047382652759534</v>
      </c>
      <c r="P251" s="3">
        <f t="shared" si="17"/>
        <v>0.38405278015922012</v>
      </c>
      <c r="Q251" s="9">
        <v>0.46579999999999999</v>
      </c>
      <c r="R251" s="9" t="s">
        <v>201</v>
      </c>
      <c r="S251" s="9">
        <v>0.14899999999999999</v>
      </c>
      <c r="T251" s="9" t="s">
        <v>201</v>
      </c>
      <c r="U251" s="9">
        <v>0.51870000000000005</v>
      </c>
      <c r="V251" s="9" t="s">
        <v>201</v>
      </c>
      <c r="X251" s="1" t="s">
        <v>433</v>
      </c>
      <c r="Y251" s="1">
        <f t="shared" si="18"/>
        <v>0.14370460661598414</v>
      </c>
      <c r="Z251" s="1">
        <f t="shared" si="19"/>
        <v>0.28508375200641495</v>
      </c>
      <c r="AA251" s="1" t="s">
        <v>202</v>
      </c>
      <c r="AB251" s="1" t="s">
        <v>7404</v>
      </c>
      <c r="AC251" s="1" t="s">
        <v>1148</v>
      </c>
    </row>
    <row r="252" spans="1:29" ht="13" x14ac:dyDescent="0.2">
      <c r="A252" s="1" t="s">
        <v>333</v>
      </c>
      <c r="B252" s="1" t="s">
        <v>334</v>
      </c>
      <c r="C252" s="1">
        <v>551</v>
      </c>
      <c r="D252" s="8">
        <v>1.81</v>
      </c>
      <c r="E252" s="8">
        <v>1.99</v>
      </c>
      <c r="F252" s="8">
        <v>30.279999971389799</v>
      </c>
      <c r="G252" s="8">
        <v>16.899999976158099</v>
      </c>
      <c r="H252" s="8">
        <v>9.1550000011920893</v>
      </c>
      <c r="I252" s="2">
        <v>2</v>
      </c>
      <c r="J252" s="17">
        <v>0.92896640300750699</v>
      </c>
      <c r="K252" s="17">
        <v>0.65463608503341697</v>
      </c>
      <c r="L252" s="17">
        <v>1.80301773548126</v>
      </c>
      <c r="M252" s="17">
        <v>1.27057409286499</v>
      </c>
      <c r="N252" s="1">
        <f t="shared" si="15"/>
        <v>1.1642985790967935</v>
      </c>
      <c r="O252" s="3">
        <f t="shared" si="16"/>
        <v>1.0997702479362486</v>
      </c>
      <c r="P252" s="3">
        <f t="shared" si="17"/>
        <v>0.49477056518383628</v>
      </c>
      <c r="Q252" s="9">
        <v>0.62150000000000005</v>
      </c>
      <c r="R252" s="9" t="s">
        <v>201</v>
      </c>
      <c r="S252" s="9">
        <v>0.20849999999999999</v>
      </c>
      <c r="T252" s="9" t="s">
        <v>201</v>
      </c>
      <c r="U252" s="9">
        <v>0.55410000000000004</v>
      </c>
      <c r="V252" s="9" t="s">
        <v>201</v>
      </c>
      <c r="X252" s="1" t="s">
        <v>333</v>
      </c>
      <c r="Y252" s="1">
        <f t="shared" si="18"/>
        <v>0.13720216303781105</v>
      </c>
      <c r="Z252" s="1">
        <f t="shared" si="19"/>
        <v>0.25641184984009613</v>
      </c>
      <c r="AA252" s="1" t="s">
        <v>202</v>
      </c>
      <c r="AB252" s="1" t="s">
        <v>7913</v>
      </c>
      <c r="AC252" s="1" t="s">
        <v>1202</v>
      </c>
    </row>
    <row r="253" spans="1:29" ht="13" x14ac:dyDescent="0.2">
      <c r="A253" s="1" t="s">
        <v>881</v>
      </c>
      <c r="B253" s="1" t="s">
        <v>882</v>
      </c>
      <c r="C253" s="1">
        <v>483</v>
      </c>
      <c r="D253" s="8">
        <v>2.35</v>
      </c>
      <c r="E253" s="8">
        <v>3.45</v>
      </c>
      <c r="F253" s="8">
        <v>58.799999952316298</v>
      </c>
      <c r="G253" s="8">
        <v>23.939999938011201</v>
      </c>
      <c r="H253" s="8">
        <v>8.8030003011226707</v>
      </c>
      <c r="I253" s="2">
        <v>4</v>
      </c>
      <c r="J253" s="17">
        <v>1.3931570053100599</v>
      </c>
      <c r="K253" s="17">
        <v>0.86297851800918601</v>
      </c>
      <c r="L253" s="17">
        <v>1.33045446872711</v>
      </c>
      <c r="M253" s="17">
        <v>0.80167806148529097</v>
      </c>
      <c r="N253" s="1">
        <f t="shared" si="15"/>
        <v>1.0970670133829117</v>
      </c>
      <c r="O253" s="3">
        <f t="shared" si="16"/>
        <v>1.0967164933681479</v>
      </c>
      <c r="P253" s="3">
        <f t="shared" si="17"/>
        <v>0.30778295610216894</v>
      </c>
      <c r="Q253" s="9">
        <v>0.27889999999999998</v>
      </c>
      <c r="R253" s="9" t="s">
        <v>201</v>
      </c>
      <c r="S253" s="9">
        <v>0.123</v>
      </c>
      <c r="T253" s="9" t="s">
        <v>201</v>
      </c>
      <c r="U253" s="9">
        <v>0.57299999999999995</v>
      </c>
      <c r="V253" s="9" t="s">
        <v>201</v>
      </c>
      <c r="X253" s="1" t="s">
        <v>881</v>
      </c>
      <c r="Y253" s="1">
        <f t="shared" si="18"/>
        <v>0.13319063014101737</v>
      </c>
      <c r="Z253" s="1">
        <f t="shared" si="19"/>
        <v>0.24184537803261005</v>
      </c>
      <c r="AA253" s="1" t="s">
        <v>202</v>
      </c>
      <c r="AB253" s="1" t="s">
        <v>7779</v>
      </c>
      <c r="AC253" s="1" t="s">
        <v>1231</v>
      </c>
    </row>
    <row r="254" spans="1:29" ht="13" x14ac:dyDescent="0.2">
      <c r="A254" s="1" t="s">
        <v>337</v>
      </c>
      <c r="B254" s="1" t="s">
        <v>338</v>
      </c>
      <c r="C254" s="1">
        <v>69</v>
      </c>
      <c r="D254" s="8">
        <v>27.78</v>
      </c>
      <c r="E254" s="8">
        <v>28.16</v>
      </c>
      <c r="F254" s="8">
        <v>37.689998745918302</v>
      </c>
      <c r="G254" s="8">
        <v>28.369998931884801</v>
      </c>
      <c r="H254" s="8">
        <v>20.5799996852875</v>
      </c>
      <c r="I254" s="2">
        <v>20</v>
      </c>
      <c r="J254" s="17">
        <v>1.69044101238251</v>
      </c>
      <c r="K254" s="17">
        <v>0.61944109201431297</v>
      </c>
      <c r="L254" s="17">
        <v>1.57036280632019</v>
      </c>
      <c r="M254" s="17">
        <v>0.55975759029388406</v>
      </c>
      <c r="N254" s="1">
        <f t="shared" si="15"/>
        <v>1.1100006252527241</v>
      </c>
      <c r="O254" s="3">
        <f t="shared" si="16"/>
        <v>1.0949019491672516</v>
      </c>
      <c r="P254" s="3">
        <f t="shared" si="17"/>
        <v>0.60339606504638255</v>
      </c>
      <c r="Q254" s="9">
        <v>0.57350000000000001</v>
      </c>
      <c r="R254" s="9" t="s">
        <v>201</v>
      </c>
      <c r="S254" s="9">
        <v>0.34079999999999999</v>
      </c>
      <c r="T254" s="9" t="s">
        <v>201</v>
      </c>
      <c r="U254" s="9">
        <v>0.73960000000000004</v>
      </c>
      <c r="V254" s="9" t="s">
        <v>201</v>
      </c>
      <c r="X254" s="1" t="s">
        <v>337</v>
      </c>
      <c r="Y254" s="1">
        <f t="shared" si="18"/>
        <v>0.13080167915623675</v>
      </c>
      <c r="Z254" s="1">
        <f t="shared" si="19"/>
        <v>0.13100309751286454</v>
      </c>
      <c r="AA254" s="1" t="s">
        <v>202</v>
      </c>
      <c r="AB254" s="1" t="s">
        <v>8081</v>
      </c>
      <c r="AC254" s="1" t="s">
        <v>1202</v>
      </c>
    </row>
    <row r="255" spans="1:29" ht="13" x14ac:dyDescent="0.2">
      <c r="A255" s="1" t="s">
        <v>733</v>
      </c>
      <c r="B255" s="1" t="s">
        <v>734</v>
      </c>
      <c r="C255" s="1">
        <v>138</v>
      </c>
      <c r="D255" s="8">
        <v>16.489999999999998</v>
      </c>
      <c r="E255" s="8">
        <v>16.8</v>
      </c>
      <c r="F255" s="8">
        <v>30.770000815391501</v>
      </c>
      <c r="G255" s="8">
        <v>20.509999990463299</v>
      </c>
      <c r="H255" s="8">
        <v>14.1000002622604</v>
      </c>
      <c r="I255" s="2">
        <v>9</v>
      </c>
      <c r="J255" s="17">
        <v>1.2359470129013099</v>
      </c>
      <c r="K255" s="17">
        <v>1.9769699573516799</v>
      </c>
      <c r="L255" s="17">
        <v>0.63679552078247104</v>
      </c>
      <c r="M255" s="17">
        <v>0.94623714685440097</v>
      </c>
      <c r="N255" s="1">
        <f t="shared" si="15"/>
        <v>1.1989874094724655</v>
      </c>
      <c r="O255" s="3">
        <f t="shared" si="16"/>
        <v>1.0910920798778554</v>
      </c>
      <c r="P255" s="3">
        <f t="shared" si="17"/>
        <v>0.57345888316791427</v>
      </c>
      <c r="Q255" s="9">
        <v>0.74790000000000001</v>
      </c>
      <c r="R255" s="9" t="s">
        <v>201</v>
      </c>
      <c r="S255" s="9">
        <v>0.23080000000000001</v>
      </c>
      <c r="T255" s="9" t="s">
        <v>201</v>
      </c>
      <c r="U255" s="9">
        <v>0.53759999999999997</v>
      </c>
      <c r="V255" s="9" t="s">
        <v>201</v>
      </c>
      <c r="X255" s="1" t="s">
        <v>733</v>
      </c>
      <c r="Y255" s="1">
        <f t="shared" si="18"/>
        <v>0.12577285929443721</v>
      </c>
      <c r="Z255" s="1">
        <f t="shared" si="19"/>
        <v>0.26954073995423122</v>
      </c>
      <c r="AA255" s="1" t="s">
        <v>202</v>
      </c>
      <c r="AB255" s="1" t="s">
        <v>7996</v>
      </c>
      <c r="AC255" s="1" t="s">
        <v>1155</v>
      </c>
    </row>
    <row r="256" spans="1:29" ht="13" x14ac:dyDescent="0.2">
      <c r="A256" s="1" t="s">
        <v>509</v>
      </c>
      <c r="B256" s="1" t="s">
        <v>510</v>
      </c>
      <c r="C256" s="1">
        <v>267</v>
      </c>
      <c r="D256" s="8">
        <v>9.3699999999999992</v>
      </c>
      <c r="E256" s="8">
        <v>9.59</v>
      </c>
      <c r="F256" s="8">
        <v>50.220000743866002</v>
      </c>
      <c r="G256" s="8">
        <v>34.799998998642003</v>
      </c>
      <c r="H256" s="8">
        <v>32.159999012947097</v>
      </c>
      <c r="I256" s="2">
        <v>10</v>
      </c>
      <c r="J256" s="17">
        <v>1.3803839683532699</v>
      </c>
      <c r="K256" s="17">
        <v>1.6443719863891599</v>
      </c>
      <c r="L256" s="17">
        <v>0.64268773794174205</v>
      </c>
      <c r="M256" s="17">
        <v>0.80167806148529097</v>
      </c>
      <c r="N256" s="1">
        <f t="shared" si="15"/>
        <v>1.1172804385423656</v>
      </c>
      <c r="O256" s="3">
        <f t="shared" si="16"/>
        <v>1.0910310149192806</v>
      </c>
      <c r="P256" s="3">
        <f t="shared" si="17"/>
        <v>0.47324836998414704</v>
      </c>
      <c r="Q256" s="9">
        <v>0.49630000000000002</v>
      </c>
      <c r="R256" s="9" t="s">
        <v>201</v>
      </c>
      <c r="S256" s="9">
        <v>0.23769999999999999</v>
      </c>
      <c r="T256" s="9" t="s">
        <v>201</v>
      </c>
      <c r="U256" s="9">
        <v>0.6542</v>
      </c>
      <c r="V256" s="9" t="s">
        <v>201</v>
      </c>
      <c r="X256" s="1" t="s">
        <v>509</v>
      </c>
      <c r="Y256" s="1">
        <f t="shared" si="18"/>
        <v>0.1256921139752194</v>
      </c>
      <c r="Z256" s="1">
        <f t="shared" si="19"/>
        <v>0.18428946021103718</v>
      </c>
      <c r="AA256" s="1" t="s">
        <v>202</v>
      </c>
      <c r="AB256" s="1" t="s">
        <v>7321</v>
      </c>
      <c r="AC256" s="1" t="s">
        <v>1155</v>
      </c>
    </row>
    <row r="257" spans="1:29" ht="13" x14ac:dyDescent="0.2">
      <c r="A257" s="1" t="s">
        <v>415</v>
      </c>
      <c r="B257" s="1" t="s">
        <v>416</v>
      </c>
      <c r="C257" s="1">
        <v>499</v>
      </c>
      <c r="D257" s="8">
        <v>2.16</v>
      </c>
      <c r="E257" s="8">
        <v>2.46</v>
      </c>
      <c r="F257" s="8">
        <v>44.2999988794327</v>
      </c>
      <c r="G257" s="8">
        <v>9.2830002307891792</v>
      </c>
      <c r="H257" s="8">
        <v>5.4850000888109198</v>
      </c>
      <c r="I257" s="2">
        <v>3</v>
      </c>
      <c r="J257" s="17">
        <v>0.87096357345581099</v>
      </c>
      <c r="K257" s="17">
        <v>0.92044961452484098</v>
      </c>
      <c r="L257" s="17">
        <v>1.2589254379272501</v>
      </c>
      <c r="M257" s="17">
        <v>1.3427649736404399</v>
      </c>
      <c r="N257" s="1">
        <f t="shared" si="15"/>
        <v>1.0982758998870854</v>
      </c>
      <c r="O257" s="3">
        <f t="shared" si="16"/>
        <v>1.0896875262260455</v>
      </c>
      <c r="P257" s="3">
        <f t="shared" si="17"/>
        <v>0.23725953635251057</v>
      </c>
      <c r="Q257" s="9">
        <v>0.18759999999999999</v>
      </c>
      <c r="R257" s="9" t="s">
        <v>201</v>
      </c>
      <c r="S257" s="9">
        <v>6.93E-2</v>
      </c>
      <c r="T257" s="9" t="s">
        <v>201</v>
      </c>
      <c r="U257" s="9">
        <v>0.46820000000000001</v>
      </c>
      <c r="V257" s="9" t="s">
        <v>201</v>
      </c>
      <c r="X257" s="1" t="s">
        <v>415</v>
      </c>
      <c r="Y257" s="1">
        <f t="shared" si="18"/>
        <v>0.12391449372403113</v>
      </c>
      <c r="Z257" s="1">
        <f t="shared" si="19"/>
        <v>0.32956859063939448</v>
      </c>
      <c r="AA257" s="1" t="s">
        <v>202</v>
      </c>
      <c r="AB257" s="1" t="s">
        <v>7521</v>
      </c>
      <c r="AC257" s="1" t="s">
        <v>1148</v>
      </c>
    </row>
    <row r="258" spans="1:29" ht="13" x14ac:dyDescent="0.2">
      <c r="A258" s="1" t="s">
        <v>383</v>
      </c>
      <c r="B258" s="1" t="s">
        <v>384</v>
      </c>
      <c r="C258" s="1">
        <v>264</v>
      </c>
      <c r="D258" s="8">
        <v>9.44</v>
      </c>
      <c r="E258" s="8">
        <v>10.24</v>
      </c>
      <c r="F258" s="8">
        <v>40.279999375343301</v>
      </c>
      <c r="G258" s="8">
        <v>9.8829999566078204</v>
      </c>
      <c r="H258" s="8">
        <v>5.6320000439882296</v>
      </c>
      <c r="I258" s="2">
        <v>6</v>
      </c>
      <c r="J258" s="17">
        <v>1.3427649736404399</v>
      </c>
      <c r="K258" s="17">
        <v>0.82413810491561901</v>
      </c>
      <c r="L258" s="17">
        <v>1.77010893821716</v>
      </c>
      <c r="M258" s="17">
        <v>0.81658238172531095</v>
      </c>
      <c r="N258" s="1">
        <f t="shared" si="15"/>
        <v>1.1883985996246325</v>
      </c>
      <c r="O258" s="3">
        <f t="shared" si="16"/>
        <v>1.0834515392780295</v>
      </c>
      <c r="P258" s="3">
        <f t="shared" si="17"/>
        <v>0.45940138707918293</v>
      </c>
      <c r="Q258" s="9">
        <v>0.6603</v>
      </c>
      <c r="R258" s="9" t="s">
        <v>201</v>
      </c>
      <c r="S258" s="9">
        <v>0.16550000000000001</v>
      </c>
      <c r="T258" s="9" t="s">
        <v>201</v>
      </c>
      <c r="U258" s="9">
        <v>0.47220000000000001</v>
      </c>
      <c r="V258" s="9" t="s">
        <v>201</v>
      </c>
      <c r="X258" s="1" t="s">
        <v>383</v>
      </c>
      <c r="Y258" s="1">
        <f t="shared" si="18"/>
        <v>0.1156346258757006</v>
      </c>
      <c r="Z258" s="1">
        <f t="shared" si="19"/>
        <v>0.32587401725729181</v>
      </c>
      <c r="AA258" s="1" t="s">
        <v>202</v>
      </c>
      <c r="AB258" s="1" t="s">
        <v>8288</v>
      </c>
      <c r="AC258" s="1" t="s">
        <v>1310</v>
      </c>
    </row>
    <row r="259" spans="1:29" ht="13" x14ac:dyDescent="0.2">
      <c r="A259" s="1" t="s">
        <v>471</v>
      </c>
      <c r="B259" s="1" t="s">
        <v>472</v>
      </c>
      <c r="C259" s="1">
        <v>300</v>
      </c>
      <c r="D259" s="8">
        <v>7.7</v>
      </c>
      <c r="E259" s="8">
        <v>7.96</v>
      </c>
      <c r="F259" s="8">
        <v>55.019998550415004</v>
      </c>
      <c r="G259" s="8">
        <v>35.890001058578498</v>
      </c>
      <c r="H259" s="8">
        <v>21.529999375343301</v>
      </c>
      <c r="I259" s="2">
        <v>8</v>
      </c>
      <c r="J259" s="17">
        <v>0.61944109201431297</v>
      </c>
      <c r="K259" s="17">
        <v>0.81658238172531095</v>
      </c>
      <c r="L259" s="17">
        <v>1.3427649736404399</v>
      </c>
      <c r="M259" s="17">
        <v>1.77010893821716</v>
      </c>
      <c r="N259" s="1">
        <f t="shared" ref="N259:N322" si="20">AVERAGE(J259:M259)</f>
        <v>1.1372243463993059</v>
      </c>
      <c r="O259" s="3">
        <f t="shared" ref="O259:O322" si="21">MEDIAN(J259:M259)</f>
        <v>1.0796736776828755</v>
      </c>
      <c r="P259" s="3">
        <f t="shared" ref="P259:P322" si="22">STDEV(J259:M259)</f>
        <v>0.52080086534702996</v>
      </c>
      <c r="Q259" s="9">
        <v>0.57620000000000005</v>
      </c>
      <c r="R259" s="9" t="s">
        <v>201</v>
      </c>
      <c r="S259" s="9">
        <v>0.2525</v>
      </c>
      <c r="T259" s="9" t="s">
        <v>201</v>
      </c>
      <c r="U259" s="9">
        <v>0.63470000000000004</v>
      </c>
      <c r="V259" s="9" t="s">
        <v>201</v>
      </c>
      <c r="X259" s="1" t="s">
        <v>471</v>
      </c>
      <c r="Y259" s="1">
        <f t="shared" si="18"/>
        <v>0.11059533578996916</v>
      </c>
      <c r="Z259" s="1">
        <f t="shared" si="19"/>
        <v>0.19743150168604351</v>
      </c>
      <c r="AA259" s="1" t="s">
        <v>202</v>
      </c>
      <c r="AB259" s="1" t="s">
        <v>7934</v>
      </c>
      <c r="AC259" s="1" t="s">
        <v>1202</v>
      </c>
    </row>
    <row r="260" spans="1:29" ht="13" x14ac:dyDescent="0.2">
      <c r="A260" s="1" t="s">
        <v>775</v>
      </c>
      <c r="B260" s="1" t="s">
        <v>776</v>
      </c>
      <c r="C260" s="1">
        <v>65</v>
      </c>
      <c r="D260" s="8">
        <v>29.21</v>
      </c>
      <c r="E260" s="8">
        <v>29.78</v>
      </c>
      <c r="F260" s="8">
        <v>38.109999895095797</v>
      </c>
      <c r="G260" s="8">
        <v>36.590000987052903</v>
      </c>
      <c r="H260" s="8">
        <v>34.760001301765399</v>
      </c>
      <c r="I260" s="2">
        <v>22</v>
      </c>
      <c r="J260" s="17">
        <v>0.94623708724975597</v>
      </c>
      <c r="K260" s="17">
        <v>1.4996850490570099</v>
      </c>
      <c r="L260" s="17">
        <v>0.76559662818908703</v>
      </c>
      <c r="M260" s="17">
        <v>1.20226442813873</v>
      </c>
      <c r="N260" s="1">
        <f t="shared" si="20"/>
        <v>1.1034457981586456</v>
      </c>
      <c r="O260" s="3">
        <f t="shared" si="21"/>
        <v>1.0742507576942431</v>
      </c>
      <c r="P260" s="3">
        <f t="shared" si="22"/>
        <v>0.31917983750982409</v>
      </c>
      <c r="Q260" s="9">
        <v>0.30580000000000002</v>
      </c>
      <c r="R260" s="9" t="s">
        <v>201</v>
      </c>
      <c r="S260" s="9">
        <v>0.12720000000000001</v>
      </c>
      <c r="T260" s="9" t="s">
        <v>201</v>
      </c>
      <c r="U260" s="9">
        <v>0.56299999999999994</v>
      </c>
      <c r="V260" s="9" t="s">
        <v>201</v>
      </c>
      <c r="X260" s="1" t="s">
        <v>775</v>
      </c>
      <c r="Y260" s="1">
        <f t="shared" ref="Y260:Y323" si="23">LOG(O260, 2)</f>
        <v>0.10333079467884378</v>
      </c>
      <c r="Z260" s="1">
        <f t="shared" ref="Z260:Z323" si="24">-LOG10(U260)</f>
        <v>0.24949160514865382</v>
      </c>
      <c r="AA260" s="1" t="s">
        <v>202</v>
      </c>
      <c r="AB260" s="1" t="s">
        <v>8085</v>
      </c>
      <c r="AC260" s="1" t="s">
        <v>1213</v>
      </c>
    </row>
    <row r="261" spans="1:29" ht="13" x14ac:dyDescent="0.2">
      <c r="A261" s="1" t="s">
        <v>565</v>
      </c>
      <c r="B261" s="1" t="s">
        <v>566</v>
      </c>
      <c r="C261" s="1">
        <v>455</v>
      </c>
      <c r="D261" s="8">
        <v>2.92</v>
      </c>
      <c r="E261" s="8">
        <v>2.98</v>
      </c>
      <c r="F261" s="8">
        <v>18.569999933242801</v>
      </c>
      <c r="G261" s="8">
        <v>5.1449999213218698</v>
      </c>
      <c r="H261" s="8">
        <v>3.3560000360012099</v>
      </c>
      <c r="I261" s="2">
        <v>2</v>
      </c>
      <c r="J261" s="17">
        <v>0.75857758522033703</v>
      </c>
      <c r="K261" s="17">
        <v>1.28233098983765</v>
      </c>
      <c r="L261" s="17">
        <v>0.86297851800918601</v>
      </c>
      <c r="M261" s="17">
        <v>1.4588142633438099</v>
      </c>
      <c r="N261" s="1">
        <f t="shared" si="20"/>
        <v>1.0906753391027457</v>
      </c>
      <c r="O261" s="3">
        <f t="shared" si="21"/>
        <v>1.0726547539234179</v>
      </c>
      <c r="P261" s="3">
        <f t="shared" si="22"/>
        <v>0.33386270455075873</v>
      </c>
      <c r="Q261" s="9">
        <v>0.29870000000000002</v>
      </c>
      <c r="R261" s="9" t="s">
        <v>201</v>
      </c>
      <c r="S261" s="9">
        <v>0.14979999999999999</v>
      </c>
      <c r="T261" s="9" t="s">
        <v>201</v>
      </c>
      <c r="U261" s="9">
        <v>0.62480000000000002</v>
      </c>
      <c r="V261" s="9" t="s">
        <v>201</v>
      </c>
      <c r="X261" s="1" t="s">
        <v>565</v>
      </c>
      <c r="Y261" s="1">
        <f t="shared" si="23"/>
        <v>0.10118580307384838</v>
      </c>
      <c r="Z261" s="1">
        <f t="shared" si="24"/>
        <v>0.20425897913075608</v>
      </c>
      <c r="AA261" s="1" t="s">
        <v>202</v>
      </c>
      <c r="AB261" s="1" t="s">
        <v>7911</v>
      </c>
      <c r="AC261" s="1" t="s">
        <v>1148</v>
      </c>
    </row>
    <row r="262" spans="1:29" ht="13" x14ac:dyDescent="0.2">
      <c r="A262" s="1" t="s">
        <v>691</v>
      </c>
      <c r="B262" s="1" t="s">
        <v>692</v>
      </c>
      <c r="C262" s="1">
        <v>493</v>
      </c>
      <c r="D262" s="8">
        <v>2.2000000000000002</v>
      </c>
      <c r="E262" s="8">
        <v>2.2200000000000002</v>
      </c>
      <c r="F262" s="8">
        <v>40.290001034736598</v>
      </c>
      <c r="G262" s="8">
        <v>17.960000038147001</v>
      </c>
      <c r="H262" s="8">
        <v>6.7960001528263101</v>
      </c>
      <c r="I262" s="2">
        <v>2</v>
      </c>
      <c r="J262" s="17">
        <v>0.97274720668792702</v>
      </c>
      <c r="K262" s="17">
        <v>1.1168630123138401</v>
      </c>
      <c r="L262" s="17">
        <v>1.0280163288116499</v>
      </c>
      <c r="M262" s="17">
        <v>1.16949939727783</v>
      </c>
      <c r="N262" s="1">
        <f t="shared" si="20"/>
        <v>1.0717814862728119</v>
      </c>
      <c r="O262" s="3">
        <f t="shared" si="21"/>
        <v>1.072439670562745</v>
      </c>
      <c r="P262" s="3">
        <f t="shared" si="22"/>
        <v>8.8136847500293519E-2</v>
      </c>
      <c r="Q262" s="9">
        <v>1.4E-2</v>
      </c>
      <c r="R262" s="9" t="s">
        <v>30</v>
      </c>
      <c r="S262" s="9">
        <v>6.3E-3</v>
      </c>
      <c r="T262" s="9" t="s">
        <v>30</v>
      </c>
      <c r="U262" s="9">
        <v>0.20180000000000001</v>
      </c>
      <c r="V262" s="9" t="s">
        <v>201</v>
      </c>
      <c r="X262" s="1" t="s">
        <v>691</v>
      </c>
      <c r="Y262" s="1">
        <f t="shared" si="23"/>
        <v>0.10089649208099109</v>
      </c>
      <c r="Z262" s="1">
        <f t="shared" si="24"/>
        <v>0.69507883809910831</v>
      </c>
      <c r="AA262" s="1" t="s">
        <v>202</v>
      </c>
      <c r="AB262" s="1" t="s">
        <v>7941</v>
      </c>
      <c r="AC262" s="1" t="s">
        <v>1140</v>
      </c>
    </row>
    <row r="263" spans="1:29" ht="13" x14ac:dyDescent="0.2">
      <c r="A263" s="1" t="s">
        <v>689</v>
      </c>
      <c r="B263" s="1" t="s">
        <v>690</v>
      </c>
      <c r="C263" s="1">
        <v>542</v>
      </c>
      <c r="D263" s="8">
        <v>1.96</v>
      </c>
      <c r="E263" s="8">
        <v>5.22</v>
      </c>
      <c r="F263" s="8">
        <v>34.769999980926499</v>
      </c>
      <c r="G263" s="8">
        <v>22.429999709129302</v>
      </c>
      <c r="H263" s="8">
        <v>4.4860001653432802</v>
      </c>
      <c r="I263" s="2">
        <v>5</v>
      </c>
      <c r="J263" s="17">
        <v>1.0375280380248999</v>
      </c>
      <c r="K263" s="17">
        <v>1.2473829984664899</v>
      </c>
      <c r="L263" s="17">
        <v>0.92044955492019698</v>
      </c>
      <c r="M263" s="17">
        <v>1.10662376880646</v>
      </c>
      <c r="N263" s="1">
        <f t="shared" si="20"/>
        <v>1.0779960900545116</v>
      </c>
      <c r="O263" s="3">
        <f t="shared" si="21"/>
        <v>1.0720759034156799</v>
      </c>
      <c r="P263" s="3">
        <f t="shared" si="22"/>
        <v>0.13658946116006693</v>
      </c>
      <c r="Q263" s="9">
        <v>4.7500000000000001E-2</v>
      </c>
      <c r="R263" s="9" t="s">
        <v>30</v>
      </c>
      <c r="S263" s="9">
        <v>2.0199999999999999E-2</v>
      </c>
      <c r="T263" s="9" t="s">
        <v>30</v>
      </c>
      <c r="U263" s="9">
        <v>0.33629999999999999</v>
      </c>
      <c r="V263" s="9" t="s">
        <v>201</v>
      </c>
      <c r="X263" s="1" t="s">
        <v>689</v>
      </c>
      <c r="Y263" s="1">
        <f t="shared" si="23"/>
        <v>0.10040705281506961</v>
      </c>
      <c r="Z263" s="1">
        <f t="shared" si="24"/>
        <v>0.47327313268536442</v>
      </c>
      <c r="AA263" s="1" t="s">
        <v>202</v>
      </c>
      <c r="AB263" s="1" t="s">
        <v>7659</v>
      </c>
      <c r="AC263" s="1" t="s">
        <v>1148</v>
      </c>
    </row>
    <row r="264" spans="1:29" ht="13" x14ac:dyDescent="0.2">
      <c r="A264" s="1" t="s">
        <v>915</v>
      </c>
      <c r="B264" s="1" t="s">
        <v>916</v>
      </c>
      <c r="C264" s="1">
        <v>369</v>
      </c>
      <c r="D264" s="8">
        <v>5.12</v>
      </c>
      <c r="E264" s="8">
        <v>5.3</v>
      </c>
      <c r="F264" s="8">
        <v>30.430001020431501</v>
      </c>
      <c r="G264" s="8">
        <v>12.370000034570699</v>
      </c>
      <c r="H264" s="8">
        <v>10.029999911785101</v>
      </c>
      <c r="I264" s="2">
        <v>4</v>
      </c>
      <c r="J264" s="17">
        <v>1.02801597118378</v>
      </c>
      <c r="K264" s="17">
        <v>1.10662400722504</v>
      </c>
      <c r="L264" s="17">
        <v>0.96382904052734397</v>
      </c>
      <c r="M264" s="17">
        <v>1.1168632507324201</v>
      </c>
      <c r="N264" s="1">
        <f t="shared" si="20"/>
        <v>1.0538330674171459</v>
      </c>
      <c r="O264" s="3">
        <f t="shared" si="21"/>
        <v>1.0673199892044098</v>
      </c>
      <c r="P264" s="3">
        <f t="shared" si="22"/>
        <v>7.1941954956434212E-2</v>
      </c>
      <c r="Q264" s="9">
        <v>6.4000000000000003E-3</v>
      </c>
      <c r="R264" s="9" t="s">
        <v>30</v>
      </c>
      <c r="S264" s="9">
        <v>4.1999999999999997E-3</v>
      </c>
      <c r="T264" s="9" t="s">
        <v>30</v>
      </c>
      <c r="U264" s="9">
        <v>0.23139999999999999</v>
      </c>
      <c r="V264" s="9" t="s">
        <v>201</v>
      </c>
      <c r="X264" s="1" t="s">
        <v>915</v>
      </c>
      <c r="Y264" s="1">
        <f t="shared" si="23"/>
        <v>9.3992770004061782E-2</v>
      </c>
      <c r="Z264" s="1">
        <f t="shared" si="24"/>
        <v>0.63563664538426923</v>
      </c>
      <c r="AA264" s="1" t="s">
        <v>202</v>
      </c>
      <c r="AB264" s="1" t="s">
        <v>7785</v>
      </c>
      <c r="AC264" s="1" t="s">
        <v>1148</v>
      </c>
    </row>
    <row r="265" spans="1:29" ht="13" x14ac:dyDescent="0.2">
      <c r="A265" s="1" t="s">
        <v>613</v>
      </c>
      <c r="B265" s="1" t="s">
        <v>614</v>
      </c>
      <c r="C265" s="1">
        <v>101</v>
      </c>
      <c r="D265" s="8">
        <v>21.93</v>
      </c>
      <c r="E265" s="8">
        <v>22.46</v>
      </c>
      <c r="F265" s="8">
        <v>60.610002279281602</v>
      </c>
      <c r="G265" s="8">
        <v>58.789998292923002</v>
      </c>
      <c r="H265" s="8">
        <v>39.390000700950601</v>
      </c>
      <c r="I265" s="2">
        <v>12</v>
      </c>
      <c r="J265" s="17">
        <v>1.20226395130157</v>
      </c>
      <c r="K265" s="17">
        <v>1.5995579957962001</v>
      </c>
      <c r="L265" s="17">
        <v>0.71121352910995495</v>
      </c>
      <c r="M265" s="17">
        <v>0.92896640300750699</v>
      </c>
      <c r="N265" s="1">
        <f t="shared" si="20"/>
        <v>1.1105004698038081</v>
      </c>
      <c r="O265" s="3">
        <f t="shared" si="21"/>
        <v>1.0656151771545386</v>
      </c>
      <c r="P265" s="3">
        <f t="shared" si="22"/>
        <v>0.38296321785198806</v>
      </c>
      <c r="Q265" s="9">
        <v>0.39529999999999998</v>
      </c>
      <c r="R265" s="9" t="s">
        <v>201</v>
      </c>
      <c r="S265" s="9">
        <v>0.17269999999999999</v>
      </c>
      <c r="T265" s="9" t="s">
        <v>201</v>
      </c>
      <c r="U265" s="9">
        <v>0.60429999999999995</v>
      </c>
      <c r="V265" s="9" t="s">
        <v>201</v>
      </c>
      <c r="X265" s="1" t="s">
        <v>613</v>
      </c>
      <c r="Y265" s="1">
        <f t="shared" si="23"/>
        <v>9.168653542877464E-2</v>
      </c>
      <c r="Z265" s="1">
        <f t="shared" si="24"/>
        <v>0.21874740575154361</v>
      </c>
      <c r="AA265" s="1" t="s">
        <v>202</v>
      </c>
      <c r="AB265" s="1" t="s">
        <v>7701</v>
      </c>
      <c r="AC265" s="1" t="s">
        <v>1213</v>
      </c>
    </row>
    <row r="266" spans="1:29" ht="13" x14ac:dyDescent="0.2">
      <c r="A266" s="1" t="s">
        <v>527</v>
      </c>
      <c r="B266" s="1" t="s">
        <v>528</v>
      </c>
      <c r="C266" s="1">
        <v>445</v>
      </c>
      <c r="D266" s="8">
        <v>3.14</v>
      </c>
      <c r="E266" s="8">
        <v>3.62</v>
      </c>
      <c r="F266" s="8">
        <v>42.250001430511503</v>
      </c>
      <c r="G266" s="8">
        <v>17.649999260902401</v>
      </c>
      <c r="H266" s="8">
        <v>8.0210000276565605</v>
      </c>
      <c r="I266" s="2">
        <v>2</v>
      </c>
      <c r="J266" s="17">
        <v>1.1376270055770901</v>
      </c>
      <c r="K266" s="17">
        <v>0.84722739458084095</v>
      </c>
      <c r="L266" s="17">
        <v>1.3427649736404399</v>
      </c>
      <c r="M266" s="17">
        <v>0.99083197116851796</v>
      </c>
      <c r="N266" s="1">
        <f t="shared" si="20"/>
        <v>1.0796128362417223</v>
      </c>
      <c r="O266" s="3">
        <f t="shared" si="21"/>
        <v>1.0642294883728041</v>
      </c>
      <c r="P266" s="3">
        <f t="shared" si="22"/>
        <v>0.21173861776591013</v>
      </c>
      <c r="Q266" s="9">
        <v>0.1288</v>
      </c>
      <c r="R266" s="9" t="s">
        <v>201</v>
      </c>
      <c r="S266" s="9">
        <v>6.0900000000000003E-2</v>
      </c>
      <c r="T266" s="9" t="s">
        <v>201</v>
      </c>
      <c r="U266" s="9">
        <v>0.50670000000000004</v>
      </c>
      <c r="V266" s="9" t="s">
        <v>201</v>
      </c>
      <c r="X266" s="1" t="s">
        <v>527</v>
      </c>
      <c r="Y266" s="1">
        <f t="shared" si="23"/>
        <v>8.980928433337855E-2</v>
      </c>
      <c r="Z266" s="1">
        <f t="shared" si="24"/>
        <v>0.29524909570932889</v>
      </c>
      <c r="AA266" s="1" t="s">
        <v>202</v>
      </c>
      <c r="AB266" s="1" t="s">
        <v>8187</v>
      </c>
      <c r="AC266" s="1" t="s">
        <v>1231</v>
      </c>
    </row>
    <row r="267" spans="1:29" ht="13" x14ac:dyDescent="0.2">
      <c r="A267" s="1" t="s">
        <v>553</v>
      </c>
      <c r="B267" s="1" t="s">
        <v>554</v>
      </c>
      <c r="C267" s="1">
        <v>467</v>
      </c>
      <c r="D267" s="8">
        <v>2.65</v>
      </c>
      <c r="E267" s="8">
        <v>3.35</v>
      </c>
      <c r="F267" s="8">
        <v>52.020001411438002</v>
      </c>
      <c r="G267" s="8">
        <v>25.429999828338602</v>
      </c>
      <c r="H267" s="8">
        <v>13.289999961853001</v>
      </c>
      <c r="I267" s="2">
        <v>2</v>
      </c>
      <c r="J267" s="17">
        <v>1.0185910463333101</v>
      </c>
      <c r="K267" s="17">
        <v>0.96382898092269897</v>
      </c>
      <c r="L267" s="17">
        <v>1.1587773561477701</v>
      </c>
      <c r="M267" s="17">
        <v>1.10662376880646</v>
      </c>
      <c r="N267" s="1">
        <f t="shared" si="20"/>
        <v>1.0619552880525598</v>
      </c>
      <c r="O267" s="3">
        <f t="shared" si="21"/>
        <v>1.062607407569885</v>
      </c>
      <c r="P267" s="3">
        <f t="shared" si="22"/>
        <v>8.7328910169016352E-2</v>
      </c>
      <c r="Q267" s="9">
        <v>1.21E-2</v>
      </c>
      <c r="R267" s="9" t="s">
        <v>30</v>
      </c>
      <c r="S267" s="9">
        <v>6.7999999999999996E-3</v>
      </c>
      <c r="T267" s="9" t="s">
        <v>30</v>
      </c>
      <c r="U267" s="9">
        <v>0.251</v>
      </c>
      <c r="V267" s="9" t="s">
        <v>201</v>
      </c>
      <c r="X267" s="1" t="s">
        <v>553</v>
      </c>
      <c r="Y267" s="1">
        <f t="shared" si="23"/>
        <v>8.7608675167257719E-2</v>
      </c>
      <c r="Z267" s="1">
        <f t="shared" si="24"/>
        <v>0.60032627851896181</v>
      </c>
      <c r="AA267" s="1" t="s">
        <v>202</v>
      </c>
      <c r="AB267" s="1" t="s">
        <v>7581</v>
      </c>
      <c r="AC267" s="1" t="s">
        <v>1134</v>
      </c>
    </row>
    <row r="268" spans="1:29" ht="13" x14ac:dyDescent="0.2">
      <c r="A268" s="1" t="s">
        <v>757</v>
      </c>
      <c r="B268" s="1" t="s">
        <v>758</v>
      </c>
      <c r="C268" s="1">
        <v>141</v>
      </c>
      <c r="D268" s="8">
        <v>16.399999999999999</v>
      </c>
      <c r="E268" s="8">
        <v>20.56</v>
      </c>
      <c r="F268" s="8">
        <v>46.299999952316298</v>
      </c>
      <c r="G268" s="8">
        <v>26.850000023841901</v>
      </c>
      <c r="H268" s="8">
        <v>15.9299999475479</v>
      </c>
      <c r="I268" s="2">
        <v>16</v>
      </c>
      <c r="J268" s="17">
        <v>1.08642601966858</v>
      </c>
      <c r="K268" s="17">
        <v>0.75857758522033703</v>
      </c>
      <c r="L268" s="17">
        <v>1.3427649736404399</v>
      </c>
      <c r="M268" s="17">
        <v>1.0375283956527701</v>
      </c>
      <c r="N268" s="1">
        <f t="shared" si="20"/>
        <v>1.0563242435455318</v>
      </c>
      <c r="O268" s="3">
        <f t="shared" si="21"/>
        <v>1.061977207660675</v>
      </c>
      <c r="P268" s="3">
        <f t="shared" si="22"/>
        <v>0.23941648872825055</v>
      </c>
      <c r="Q268" s="9">
        <v>0.1346</v>
      </c>
      <c r="R268" s="9" t="s">
        <v>201</v>
      </c>
      <c r="S268" s="9">
        <v>9.6000000000000002E-2</v>
      </c>
      <c r="T268" s="9" t="s">
        <v>201</v>
      </c>
      <c r="U268" s="9">
        <v>0.67010000000000003</v>
      </c>
      <c r="V268" s="9" t="s">
        <v>201</v>
      </c>
      <c r="X268" s="1" t="s">
        <v>757</v>
      </c>
      <c r="Y268" s="1">
        <f t="shared" si="23"/>
        <v>8.6752803102729786E-2</v>
      </c>
      <c r="Z268" s="1">
        <f t="shared" si="24"/>
        <v>0.17386038206408522</v>
      </c>
      <c r="AA268" s="1" t="s">
        <v>202</v>
      </c>
      <c r="AB268" s="1" t="s">
        <v>7399</v>
      </c>
      <c r="AC268" s="1" t="s">
        <v>1134</v>
      </c>
    </row>
    <row r="269" spans="1:29" ht="13" x14ac:dyDescent="0.2">
      <c r="A269" s="1" t="s">
        <v>817</v>
      </c>
      <c r="B269" s="1" t="s">
        <v>818</v>
      </c>
      <c r="C269" s="1">
        <v>405</v>
      </c>
      <c r="D269" s="8">
        <v>4.17</v>
      </c>
      <c r="E269" s="8">
        <v>4.78</v>
      </c>
      <c r="F269" s="8">
        <v>46.799999475479098</v>
      </c>
      <c r="G269" s="8">
        <v>13.050000369548799</v>
      </c>
      <c r="H269" s="8">
        <v>10.8400002121925</v>
      </c>
      <c r="I269" s="2">
        <v>6</v>
      </c>
      <c r="J269" s="17">
        <v>1.06659603118896</v>
      </c>
      <c r="K269" s="17">
        <v>1.1912419795989999</v>
      </c>
      <c r="L269" s="17">
        <v>0.94623714685440097</v>
      </c>
      <c r="M269" s="17">
        <v>1.05681753158569</v>
      </c>
      <c r="N269" s="1">
        <f t="shared" si="20"/>
        <v>1.0652231723070127</v>
      </c>
      <c r="O269" s="3">
        <f t="shared" si="21"/>
        <v>1.0617067813873251</v>
      </c>
      <c r="P269" s="3">
        <f t="shared" si="22"/>
        <v>0.10018475196979876</v>
      </c>
      <c r="Q269" s="9">
        <v>1.84E-2</v>
      </c>
      <c r="R269" s="9" t="s">
        <v>30</v>
      </c>
      <c r="S269" s="9">
        <v>9.7000000000000003E-3</v>
      </c>
      <c r="T269" s="9" t="s">
        <v>30</v>
      </c>
      <c r="U269" s="9">
        <v>0.2838</v>
      </c>
      <c r="V269" s="9" t="s">
        <v>201</v>
      </c>
      <c r="X269" s="1" t="s">
        <v>817</v>
      </c>
      <c r="Y269" s="1">
        <f t="shared" si="23"/>
        <v>8.63853824811978E-2</v>
      </c>
      <c r="Z269" s="1">
        <f t="shared" si="24"/>
        <v>0.54698760887854481</v>
      </c>
      <c r="AA269" s="1" t="s">
        <v>202</v>
      </c>
      <c r="AB269" s="1" t="s">
        <v>7333</v>
      </c>
      <c r="AC269" s="1" t="s">
        <v>1213</v>
      </c>
    </row>
    <row r="270" spans="1:29" ht="13" x14ac:dyDescent="0.2">
      <c r="A270" s="1" t="s">
        <v>353</v>
      </c>
      <c r="B270" s="1" t="s">
        <v>354</v>
      </c>
      <c r="C270" s="1">
        <v>14</v>
      </c>
      <c r="D270" s="8">
        <v>56.74</v>
      </c>
      <c r="E270" s="8">
        <v>58.63</v>
      </c>
      <c r="F270" s="8">
        <v>61.489999294280999</v>
      </c>
      <c r="G270" s="8">
        <v>47.789999842643702</v>
      </c>
      <c r="H270" s="8">
        <v>35.310000181198099</v>
      </c>
      <c r="I270" s="2">
        <v>33</v>
      </c>
      <c r="J270" s="17">
        <v>1.6443719863891599</v>
      </c>
      <c r="K270" s="17">
        <v>1.29419600963593</v>
      </c>
      <c r="L270" s="17">
        <v>0.82413810491561901</v>
      </c>
      <c r="M270" s="17">
        <v>0.648634433746338</v>
      </c>
      <c r="N270" s="1">
        <f t="shared" si="20"/>
        <v>1.1028351336717617</v>
      </c>
      <c r="O270" s="3">
        <f t="shared" si="21"/>
        <v>1.0591670572757745</v>
      </c>
      <c r="P270" s="3">
        <f t="shared" si="22"/>
        <v>0.45234627493808521</v>
      </c>
      <c r="Q270" s="9">
        <v>0.44750000000000001</v>
      </c>
      <c r="R270" s="9" t="s">
        <v>201</v>
      </c>
      <c r="S270" s="9">
        <v>0.2366</v>
      </c>
      <c r="T270" s="9" t="s">
        <v>201</v>
      </c>
      <c r="U270" s="9">
        <v>0.68020000000000003</v>
      </c>
      <c r="V270" s="9" t="s">
        <v>201</v>
      </c>
      <c r="X270" s="1" t="s">
        <v>353</v>
      </c>
      <c r="Y270" s="1">
        <f t="shared" si="23"/>
        <v>8.2930156559166718E-2</v>
      </c>
      <c r="Z270" s="1">
        <f t="shared" si="24"/>
        <v>0.16736337240329666</v>
      </c>
      <c r="AA270" s="1" t="s">
        <v>202</v>
      </c>
      <c r="AB270" s="1" t="s">
        <v>7533</v>
      </c>
      <c r="AC270" s="1" t="s">
        <v>1155</v>
      </c>
    </row>
    <row r="271" spans="1:29" ht="13" x14ac:dyDescent="0.2">
      <c r="A271" s="1" t="s">
        <v>737</v>
      </c>
      <c r="B271" s="1" t="s">
        <v>738</v>
      </c>
      <c r="C271" s="1">
        <v>231</v>
      </c>
      <c r="D271" s="8">
        <v>11.13</v>
      </c>
      <c r="E271" s="8">
        <v>11.51</v>
      </c>
      <c r="F271" s="8">
        <v>60.049998760223403</v>
      </c>
      <c r="G271" s="8">
        <v>20.0900003314018</v>
      </c>
      <c r="H271" s="8">
        <v>13.5499998927116</v>
      </c>
      <c r="I271" s="2">
        <v>8</v>
      </c>
      <c r="J271" s="17">
        <v>0.87902247905731201</v>
      </c>
      <c r="K271" s="17">
        <v>1.02801597118378</v>
      </c>
      <c r="L271" s="17">
        <v>1.06659615039825</v>
      </c>
      <c r="M271" s="17">
        <v>1.29419589042664</v>
      </c>
      <c r="N271" s="1">
        <f t="shared" si="20"/>
        <v>1.0669576227664954</v>
      </c>
      <c r="O271" s="3">
        <f t="shared" si="21"/>
        <v>1.047306060791015</v>
      </c>
      <c r="P271" s="3">
        <f t="shared" si="22"/>
        <v>0.17172985706280908</v>
      </c>
      <c r="Q271" s="9">
        <v>7.2900000000000006E-2</v>
      </c>
      <c r="R271" s="9" t="s">
        <v>201</v>
      </c>
      <c r="S271" s="9">
        <v>4.0399999999999998E-2</v>
      </c>
      <c r="T271" s="9" t="s">
        <v>30</v>
      </c>
      <c r="U271" s="9">
        <v>0.4924</v>
      </c>
      <c r="V271" s="9" t="s">
        <v>201</v>
      </c>
      <c r="X271" s="1" t="s">
        <v>737</v>
      </c>
      <c r="Y271" s="1">
        <f t="shared" si="23"/>
        <v>6.668311166730434E-2</v>
      </c>
      <c r="Z271" s="1">
        <f t="shared" si="24"/>
        <v>0.30768195574072132</v>
      </c>
      <c r="AA271" s="1" t="s">
        <v>202</v>
      </c>
      <c r="AB271" s="1" t="s">
        <v>7695</v>
      </c>
      <c r="AC271" s="1" t="s">
        <v>1155</v>
      </c>
    </row>
    <row r="272" spans="1:29" ht="13" x14ac:dyDescent="0.2">
      <c r="A272" s="1" t="s">
        <v>577</v>
      </c>
      <c r="B272" s="1" t="s">
        <v>578</v>
      </c>
      <c r="C272" s="1">
        <v>352</v>
      </c>
      <c r="D272" s="8">
        <v>5.57</v>
      </c>
      <c r="E272" s="8">
        <v>5.61</v>
      </c>
      <c r="F272" s="8">
        <v>60.610002279281602</v>
      </c>
      <c r="G272" s="8">
        <v>40.400001406669602</v>
      </c>
      <c r="H272" s="8">
        <v>36.359998583793598</v>
      </c>
      <c r="I272" s="2">
        <v>4</v>
      </c>
      <c r="J272" s="17">
        <v>0.95499259233474698</v>
      </c>
      <c r="K272" s="17">
        <v>1.3427649736404399</v>
      </c>
      <c r="L272" s="17">
        <v>0.809095919132233</v>
      </c>
      <c r="M272" s="17">
        <v>1.1376272439956701</v>
      </c>
      <c r="N272" s="1">
        <f t="shared" si="20"/>
        <v>1.0611201822757725</v>
      </c>
      <c r="O272" s="3">
        <f t="shared" si="21"/>
        <v>1.0463099181652085</v>
      </c>
      <c r="P272" s="3">
        <f t="shared" si="22"/>
        <v>0.23090864972653338</v>
      </c>
      <c r="Q272" s="9">
        <v>0.13039999999999999</v>
      </c>
      <c r="R272" s="9" t="s">
        <v>201</v>
      </c>
      <c r="S272" s="9">
        <v>8.5500000000000007E-2</v>
      </c>
      <c r="T272" s="9" t="s">
        <v>201</v>
      </c>
      <c r="U272" s="9">
        <v>0.63319999999999999</v>
      </c>
      <c r="V272" s="9" t="s">
        <v>201</v>
      </c>
      <c r="X272" s="1" t="s">
        <v>577</v>
      </c>
      <c r="Y272" s="1">
        <f t="shared" si="23"/>
        <v>6.5310242765688295E-2</v>
      </c>
      <c r="Z272" s="1">
        <f t="shared" si="24"/>
        <v>0.19845909380968171</v>
      </c>
      <c r="AA272" s="1" t="s">
        <v>202</v>
      </c>
      <c r="AB272" s="1" t="s">
        <v>7312</v>
      </c>
      <c r="AC272" s="1" t="s">
        <v>1134</v>
      </c>
    </row>
    <row r="273" spans="1:29" ht="13" x14ac:dyDescent="0.2">
      <c r="A273" s="1" t="s">
        <v>799</v>
      </c>
      <c r="B273" s="1" t="s">
        <v>800</v>
      </c>
      <c r="C273" s="1">
        <v>68</v>
      </c>
      <c r="D273" s="8">
        <v>28.2</v>
      </c>
      <c r="E273" s="8">
        <v>28.64</v>
      </c>
      <c r="F273" s="8">
        <v>62.089997529983499</v>
      </c>
      <c r="G273" s="8">
        <v>54.149997234344497</v>
      </c>
      <c r="H273" s="8">
        <v>43.680000305175803</v>
      </c>
      <c r="I273" s="2">
        <v>20</v>
      </c>
      <c r="J273" s="17">
        <v>1.22461605072021</v>
      </c>
      <c r="K273" s="17">
        <v>1.57036304473877</v>
      </c>
      <c r="L273" s="17">
        <v>0.67920362949371305</v>
      </c>
      <c r="M273" s="17">
        <v>0.86297851800918601</v>
      </c>
      <c r="N273" s="1">
        <f t="shared" si="20"/>
        <v>1.0842903107404698</v>
      </c>
      <c r="O273" s="3">
        <f t="shared" si="21"/>
        <v>1.0437972843646981</v>
      </c>
      <c r="P273" s="3">
        <f t="shared" si="22"/>
        <v>0.39540365238697955</v>
      </c>
      <c r="Q273" s="9">
        <v>0.35499999999999998</v>
      </c>
      <c r="R273" s="9" t="s">
        <v>201</v>
      </c>
      <c r="S273" s="9">
        <v>0.2092</v>
      </c>
      <c r="T273" s="9" t="s">
        <v>201</v>
      </c>
      <c r="U273" s="9">
        <v>0.6986</v>
      </c>
      <c r="V273" s="9" t="s">
        <v>201</v>
      </c>
      <c r="X273" s="1" t="s">
        <v>799</v>
      </c>
      <c r="Y273" s="1">
        <f t="shared" si="23"/>
        <v>6.1841553632978385E-2</v>
      </c>
      <c r="Z273" s="1">
        <f t="shared" si="24"/>
        <v>0.15577141869837205</v>
      </c>
      <c r="AA273" s="1" t="s">
        <v>202</v>
      </c>
      <c r="AB273" s="1" t="s">
        <v>7534</v>
      </c>
      <c r="AC273" s="1" t="s">
        <v>1155</v>
      </c>
    </row>
    <row r="274" spans="1:29" ht="13" x14ac:dyDescent="0.2">
      <c r="A274" s="1" t="s">
        <v>863</v>
      </c>
      <c r="B274" s="1" t="s">
        <v>864</v>
      </c>
      <c r="C274" s="1">
        <v>252</v>
      </c>
      <c r="D274" s="8">
        <v>10.06</v>
      </c>
      <c r="E274" s="8">
        <v>10.49</v>
      </c>
      <c r="F274" s="8">
        <v>35.339999198913603</v>
      </c>
      <c r="G274" s="8">
        <v>20.290000736713399</v>
      </c>
      <c r="H274" s="8">
        <v>8.3990000188350695</v>
      </c>
      <c r="I274" s="2">
        <v>7</v>
      </c>
      <c r="J274" s="17">
        <v>1</v>
      </c>
      <c r="K274" s="17">
        <v>1.1376270055770901</v>
      </c>
      <c r="L274" s="17">
        <v>0.97274720668792702</v>
      </c>
      <c r="M274" s="17">
        <v>1.08642566204071</v>
      </c>
      <c r="N274" s="1">
        <f t="shared" si="20"/>
        <v>1.0491999685764317</v>
      </c>
      <c r="O274" s="3">
        <f t="shared" si="21"/>
        <v>1.043212831020355</v>
      </c>
      <c r="P274" s="3">
        <f t="shared" si="22"/>
        <v>7.6312416715574483E-2</v>
      </c>
      <c r="Q274" s="9">
        <v>7.1999999999999998E-3</v>
      </c>
      <c r="R274" s="9" t="s">
        <v>30</v>
      </c>
      <c r="S274" s="9">
        <v>5.1999999999999998E-3</v>
      </c>
      <c r="T274" s="9" t="s">
        <v>30</v>
      </c>
      <c r="U274" s="9">
        <v>0.28770000000000001</v>
      </c>
      <c r="V274" s="9" t="s">
        <v>201</v>
      </c>
      <c r="X274" s="1" t="s">
        <v>863</v>
      </c>
      <c r="Y274" s="1">
        <f t="shared" si="23"/>
        <v>6.1033519251792533E-2</v>
      </c>
      <c r="Z274" s="1">
        <f t="shared" si="24"/>
        <v>0.5410601381096739</v>
      </c>
      <c r="AA274" s="1" t="s">
        <v>202</v>
      </c>
      <c r="AB274" s="1" t="s">
        <v>7350</v>
      </c>
      <c r="AC274" s="1" t="s">
        <v>1194</v>
      </c>
    </row>
    <row r="275" spans="1:29" ht="13" x14ac:dyDescent="0.2">
      <c r="A275" s="1" t="s">
        <v>741</v>
      </c>
      <c r="B275" s="1" t="s">
        <v>742</v>
      </c>
      <c r="C275" s="1">
        <v>524</v>
      </c>
      <c r="D275" s="8">
        <v>2.0299999999999998</v>
      </c>
      <c r="E275" s="8">
        <v>2.16</v>
      </c>
      <c r="F275" s="8">
        <v>25</v>
      </c>
      <c r="G275" s="8">
        <v>15.7600000500679</v>
      </c>
      <c r="H275" s="8">
        <v>15.7600000500679</v>
      </c>
      <c r="I275" s="2">
        <v>3</v>
      </c>
      <c r="J275" s="17">
        <v>1.4859360456466699</v>
      </c>
      <c r="K275" s="17">
        <v>1.22461605072021</v>
      </c>
      <c r="L275" s="17">
        <v>0.85506671667098999</v>
      </c>
      <c r="M275" s="17">
        <v>0.71121352910995495</v>
      </c>
      <c r="N275" s="1">
        <f t="shared" si="20"/>
        <v>1.0692080855369561</v>
      </c>
      <c r="O275" s="3">
        <f t="shared" si="21"/>
        <v>1.0398413836956</v>
      </c>
      <c r="P275" s="3">
        <f t="shared" si="22"/>
        <v>0.35205608297105034</v>
      </c>
      <c r="Q275" s="9">
        <v>0.28110000000000002</v>
      </c>
      <c r="R275" s="9" t="s">
        <v>201</v>
      </c>
      <c r="S275" s="9">
        <v>0.18690000000000001</v>
      </c>
      <c r="T275" s="9" t="s">
        <v>201</v>
      </c>
      <c r="U275" s="9">
        <v>0.72050000000000003</v>
      </c>
      <c r="V275" s="9" t="s">
        <v>201</v>
      </c>
      <c r="X275" s="1" t="s">
        <v>741</v>
      </c>
      <c r="Y275" s="1">
        <f t="shared" si="23"/>
        <v>5.6363477974063908E-2</v>
      </c>
      <c r="Z275" s="1">
        <f t="shared" si="24"/>
        <v>0.14236601484999187</v>
      </c>
      <c r="AA275" s="1" t="s">
        <v>202</v>
      </c>
      <c r="AB275" s="1" t="s">
        <v>7462</v>
      </c>
      <c r="AC275" s="1" t="s">
        <v>1202</v>
      </c>
    </row>
    <row r="276" spans="1:29" ht="13" x14ac:dyDescent="0.2">
      <c r="A276" s="1" t="s">
        <v>515</v>
      </c>
      <c r="B276" s="1" t="s">
        <v>516</v>
      </c>
      <c r="C276" s="1">
        <v>410</v>
      </c>
      <c r="D276" s="8">
        <v>4.13</v>
      </c>
      <c r="E276" s="8">
        <v>4.22</v>
      </c>
      <c r="F276" s="8">
        <v>47.999998927116401</v>
      </c>
      <c r="G276" s="8">
        <v>25.999999046325701</v>
      </c>
      <c r="H276" s="8">
        <v>15.999999642372099</v>
      </c>
      <c r="I276" s="2">
        <v>2</v>
      </c>
      <c r="J276" s="17">
        <v>0.94623708724975597</v>
      </c>
      <c r="K276" s="17">
        <v>1.08642601966858</v>
      </c>
      <c r="L276" s="17">
        <v>0.99083197116851796</v>
      </c>
      <c r="M276" s="17">
        <v>1.12719750404358</v>
      </c>
      <c r="N276" s="1">
        <f t="shared" si="20"/>
        <v>1.0376731455326085</v>
      </c>
      <c r="O276" s="3">
        <f t="shared" si="21"/>
        <v>1.038628995418549</v>
      </c>
      <c r="P276" s="3">
        <f t="shared" si="22"/>
        <v>8.3558566034909854E-2</v>
      </c>
      <c r="Q276" s="9">
        <v>8.2000000000000007E-3</v>
      </c>
      <c r="R276" s="9" t="s">
        <v>30</v>
      </c>
      <c r="S276" s="9">
        <v>7.6E-3</v>
      </c>
      <c r="T276" s="9" t="s">
        <v>30</v>
      </c>
      <c r="U276" s="9">
        <v>0.43369999999999997</v>
      </c>
      <c r="V276" s="9" t="s">
        <v>201</v>
      </c>
      <c r="X276" s="1" t="s">
        <v>515</v>
      </c>
      <c r="Y276" s="1">
        <f t="shared" si="23"/>
        <v>5.4680406835897782E-2</v>
      </c>
      <c r="Z276" s="1">
        <f t="shared" si="24"/>
        <v>0.3628105778512381</v>
      </c>
      <c r="AA276" s="1" t="s">
        <v>202</v>
      </c>
      <c r="AB276" s="1" t="s">
        <v>7772</v>
      </c>
      <c r="AC276" s="1" t="s">
        <v>1140</v>
      </c>
    </row>
    <row r="277" spans="1:29" ht="13" x14ac:dyDescent="0.2">
      <c r="A277" s="1" t="s">
        <v>683</v>
      </c>
      <c r="B277" s="1" t="s">
        <v>684</v>
      </c>
      <c r="C277" s="1">
        <v>272</v>
      </c>
      <c r="D277" s="8">
        <v>9.19</v>
      </c>
      <c r="E277" s="8">
        <v>12.13</v>
      </c>
      <c r="F277" s="8">
        <v>51.4299988746643</v>
      </c>
      <c r="G277" s="8">
        <v>26.7899990081787</v>
      </c>
      <c r="H277" s="8">
        <v>12.3199999332428</v>
      </c>
      <c r="I277" s="2">
        <v>8</v>
      </c>
      <c r="J277" s="17">
        <v>1.3677289485931401</v>
      </c>
      <c r="K277" s="17">
        <v>1.07646501064301</v>
      </c>
      <c r="L277" s="17">
        <v>1</v>
      </c>
      <c r="M277" s="17">
        <v>0.809095919132233</v>
      </c>
      <c r="N277" s="1">
        <f t="shared" si="20"/>
        <v>1.0633224695920958</v>
      </c>
      <c r="O277" s="3">
        <f t="shared" si="21"/>
        <v>1.0382325053215049</v>
      </c>
      <c r="P277" s="3">
        <f t="shared" si="22"/>
        <v>0.23200352364928356</v>
      </c>
      <c r="Q277" s="9">
        <v>0.13400000000000001</v>
      </c>
      <c r="R277" s="9" t="s">
        <v>201</v>
      </c>
      <c r="S277" s="9">
        <v>8.5000000000000006E-2</v>
      </c>
      <c r="T277" s="9" t="s">
        <v>201</v>
      </c>
      <c r="U277" s="9">
        <v>0.62309999999999999</v>
      </c>
      <c r="V277" s="9" t="s">
        <v>201</v>
      </c>
      <c r="X277" s="1" t="s">
        <v>683</v>
      </c>
      <c r="Y277" s="1">
        <f t="shared" si="23"/>
        <v>5.4129561915798374E-2</v>
      </c>
      <c r="Z277" s="1">
        <f t="shared" si="24"/>
        <v>0.20544224874523845</v>
      </c>
      <c r="AA277" s="1" t="s">
        <v>202</v>
      </c>
      <c r="AB277" s="1" t="s">
        <v>8300</v>
      </c>
      <c r="AC277" s="1" t="s">
        <v>1148</v>
      </c>
    </row>
    <row r="278" spans="1:29" ht="13" x14ac:dyDescent="0.2">
      <c r="A278" s="1" t="s">
        <v>453</v>
      </c>
      <c r="B278" s="1" t="s">
        <v>454</v>
      </c>
      <c r="C278" s="1">
        <v>435</v>
      </c>
      <c r="D278" s="8">
        <v>3.49</v>
      </c>
      <c r="E278" s="8">
        <v>3.72</v>
      </c>
      <c r="F278" s="8">
        <v>41.819998621940599</v>
      </c>
      <c r="G278" s="8">
        <v>31.5200001001358</v>
      </c>
      <c r="H278" s="8">
        <v>16.3599997758865</v>
      </c>
      <c r="I278" s="2">
        <v>4</v>
      </c>
      <c r="J278" s="17">
        <v>1.1587769985198999</v>
      </c>
      <c r="K278" s="17">
        <v>1.10662400722504</v>
      </c>
      <c r="L278" s="17">
        <v>0.94623714685440097</v>
      </c>
      <c r="M278" s="17">
        <v>0.91201084852218595</v>
      </c>
      <c r="N278" s="1">
        <f t="shared" si="20"/>
        <v>1.0309122502803818</v>
      </c>
      <c r="O278" s="3">
        <f t="shared" si="21"/>
        <v>1.0264305770397204</v>
      </c>
      <c r="P278" s="3">
        <f t="shared" si="22"/>
        <v>0.1202623250263989</v>
      </c>
      <c r="Q278" s="9">
        <v>2.0799999999999999E-2</v>
      </c>
      <c r="R278" s="9" t="s">
        <v>30</v>
      </c>
      <c r="S278" s="9">
        <v>2.24E-2</v>
      </c>
      <c r="T278" s="9" t="s">
        <v>30</v>
      </c>
      <c r="U278" s="9">
        <v>0.64270000000000005</v>
      </c>
      <c r="V278" s="9" t="s">
        <v>201</v>
      </c>
      <c r="X278" s="1" t="s">
        <v>453</v>
      </c>
      <c r="Y278" s="1">
        <f t="shared" si="23"/>
        <v>3.7636053605803979E-2</v>
      </c>
      <c r="Z278" s="1">
        <f t="shared" si="24"/>
        <v>0.19199170008959998</v>
      </c>
      <c r="AA278" s="1" t="s">
        <v>202</v>
      </c>
      <c r="AB278" s="1" t="s">
        <v>8250</v>
      </c>
      <c r="AC278" s="1" t="s">
        <v>1231</v>
      </c>
    </row>
    <row r="279" spans="1:29" ht="13" x14ac:dyDescent="0.2">
      <c r="A279" s="1" t="s">
        <v>283</v>
      </c>
      <c r="B279" s="1" t="s">
        <v>284</v>
      </c>
      <c r="C279" s="1">
        <v>190</v>
      </c>
      <c r="D279" s="8">
        <v>13.16</v>
      </c>
      <c r="E279" s="8">
        <v>15.45</v>
      </c>
      <c r="F279" s="8">
        <v>35.600000619888299</v>
      </c>
      <c r="G279" s="8">
        <v>28.169998526573199</v>
      </c>
      <c r="H279" s="8">
        <v>25.389999151229901</v>
      </c>
      <c r="I279" s="2">
        <v>12</v>
      </c>
      <c r="J279" s="17">
        <v>1.10662400722504</v>
      </c>
      <c r="K279" s="17">
        <v>0.83176368474960305</v>
      </c>
      <c r="L279" s="17">
        <v>1.2246161699295</v>
      </c>
      <c r="M279" s="17">
        <v>0.93756198883056596</v>
      </c>
      <c r="N279" s="1">
        <f t="shared" si="20"/>
        <v>1.0251414626836772</v>
      </c>
      <c r="O279" s="3">
        <f t="shared" si="21"/>
        <v>1.0220929980278028</v>
      </c>
      <c r="P279" s="3">
        <f t="shared" si="22"/>
        <v>0.17463742738871865</v>
      </c>
      <c r="Q279" s="9">
        <v>5.1400000000000001E-2</v>
      </c>
      <c r="R279" s="9" t="s">
        <v>201</v>
      </c>
      <c r="S279" s="9">
        <v>6.0900000000000003E-2</v>
      </c>
      <c r="T279" s="9" t="s">
        <v>201</v>
      </c>
      <c r="U279" s="9">
        <v>0.79210000000000003</v>
      </c>
      <c r="V279" s="9" t="s">
        <v>201</v>
      </c>
      <c r="X279" s="1" t="s">
        <v>283</v>
      </c>
      <c r="Y279" s="1">
        <f t="shared" si="23"/>
        <v>3.1526469944340593E-2</v>
      </c>
      <c r="Z279" s="1">
        <f t="shared" si="24"/>
        <v>0.10121998671017442</v>
      </c>
      <c r="AA279" s="1" t="s">
        <v>202</v>
      </c>
      <c r="AB279" s="1" t="s">
        <v>7965</v>
      </c>
      <c r="AC279" s="1" t="s">
        <v>1213</v>
      </c>
    </row>
    <row r="280" spans="1:29" ht="13" x14ac:dyDescent="0.2">
      <c r="A280" s="1" t="s">
        <v>475</v>
      </c>
      <c r="B280" s="1" t="s">
        <v>476</v>
      </c>
      <c r="C280" s="1">
        <v>386</v>
      </c>
      <c r="D280" s="8">
        <v>4.6900000000000004</v>
      </c>
      <c r="E280" s="8">
        <v>4.99</v>
      </c>
      <c r="F280" s="8">
        <v>36.219999194145203</v>
      </c>
      <c r="G280" s="8">
        <v>16.009999811649301</v>
      </c>
      <c r="H280" s="8">
        <v>10.760000348091101</v>
      </c>
      <c r="I280" s="2">
        <v>3</v>
      </c>
      <c r="J280" s="17">
        <v>0.751622915267944</v>
      </c>
      <c r="K280" s="17">
        <v>1.28233098983765</v>
      </c>
      <c r="L280" s="17">
        <v>0.77983009815216098</v>
      </c>
      <c r="M280" s="17">
        <v>1.2589254379272501</v>
      </c>
      <c r="N280" s="1">
        <f t="shared" si="20"/>
        <v>1.0181773602962512</v>
      </c>
      <c r="O280" s="3">
        <f t="shared" si="21"/>
        <v>1.0193777680397056</v>
      </c>
      <c r="P280" s="3">
        <f t="shared" si="22"/>
        <v>0.29188894373194357</v>
      </c>
      <c r="Q280" s="9">
        <v>0.14899999999999999</v>
      </c>
      <c r="R280" s="9" t="s">
        <v>201</v>
      </c>
      <c r="S280" s="9">
        <v>0.18659999999999999</v>
      </c>
      <c r="T280" s="9" t="s">
        <v>201</v>
      </c>
      <c r="U280" s="9">
        <v>0.90880000000000005</v>
      </c>
      <c r="V280" s="9" t="s">
        <v>201</v>
      </c>
      <c r="X280" s="1" t="s">
        <v>475</v>
      </c>
      <c r="Y280" s="1">
        <f t="shared" si="23"/>
        <v>2.7688794466757986E-2</v>
      </c>
      <c r="Z280" s="1">
        <f t="shared" si="24"/>
        <v>4.1531681633056323E-2</v>
      </c>
      <c r="AA280" s="1" t="s">
        <v>202</v>
      </c>
      <c r="AB280" s="1" t="s">
        <v>7664</v>
      </c>
      <c r="AC280" s="1" t="s">
        <v>1155</v>
      </c>
    </row>
    <row r="281" spans="1:29" ht="13" x14ac:dyDescent="0.2">
      <c r="A281" s="1" t="s">
        <v>591</v>
      </c>
      <c r="B281" s="1" t="s">
        <v>592</v>
      </c>
      <c r="C281" s="1">
        <v>143</v>
      </c>
      <c r="D281" s="8">
        <v>16.25</v>
      </c>
      <c r="E281" s="8">
        <v>16.8</v>
      </c>
      <c r="F281" s="8">
        <v>73.210000991821303</v>
      </c>
      <c r="G281" s="8">
        <v>39.5599991083145</v>
      </c>
      <c r="H281" s="8">
        <v>32.400000095367403</v>
      </c>
      <c r="I281" s="2">
        <v>18</v>
      </c>
      <c r="J281" s="17">
        <v>1.1912419795989999</v>
      </c>
      <c r="K281" s="17">
        <v>1.0471290349960301</v>
      </c>
      <c r="L281" s="17">
        <v>0.99083197116851796</v>
      </c>
      <c r="M281" s="17">
        <v>0.85506671667098999</v>
      </c>
      <c r="N281" s="1">
        <f t="shared" si="20"/>
        <v>1.0210674256086345</v>
      </c>
      <c r="O281" s="3">
        <f t="shared" si="21"/>
        <v>1.0189805030822741</v>
      </c>
      <c r="P281" s="3">
        <f t="shared" si="22"/>
        <v>0.13917495510170133</v>
      </c>
      <c r="Q281" s="9">
        <v>2.7900000000000001E-2</v>
      </c>
      <c r="R281" s="9" t="s">
        <v>30</v>
      </c>
      <c r="S281" s="9">
        <v>3.6299999999999999E-2</v>
      </c>
      <c r="T281" s="9" t="s">
        <v>30</v>
      </c>
      <c r="U281" s="9">
        <v>0.78190000000000004</v>
      </c>
      <c r="V281" s="9" t="s">
        <v>201</v>
      </c>
      <c r="X281" s="1" t="s">
        <v>591</v>
      </c>
      <c r="Y281" s="1">
        <f t="shared" si="23"/>
        <v>2.7126447602242788E-2</v>
      </c>
      <c r="Z281" s="1">
        <f t="shared" si="24"/>
        <v>0.10684878687013409</v>
      </c>
      <c r="AA281" s="1" t="s">
        <v>202</v>
      </c>
      <c r="AB281" s="1" t="s">
        <v>7650</v>
      </c>
      <c r="AC281" s="1" t="s">
        <v>1134</v>
      </c>
    </row>
    <row r="282" spans="1:29" ht="13" x14ac:dyDescent="0.2">
      <c r="A282" s="1" t="s">
        <v>769</v>
      </c>
      <c r="B282" s="1" t="s">
        <v>770</v>
      </c>
      <c r="C282" s="1">
        <v>255</v>
      </c>
      <c r="D282" s="8">
        <v>10</v>
      </c>
      <c r="E282" s="8">
        <v>10.01</v>
      </c>
      <c r="F282" s="8">
        <v>60.490000247955301</v>
      </c>
      <c r="G282" s="8">
        <v>58.020001649856603</v>
      </c>
      <c r="H282" s="8">
        <v>58.020001649856603</v>
      </c>
      <c r="I282" s="2">
        <v>7</v>
      </c>
      <c r="J282" s="17">
        <v>1.1376270055770901</v>
      </c>
      <c r="K282" s="17">
        <v>1.5995579957962001</v>
      </c>
      <c r="L282" s="17">
        <v>0.59156161546707198</v>
      </c>
      <c r="M282" s="17">
        <v>0.88715600967407204</v>
      </c>
      <c r="N282" s="1">
        <f t="shared" si="20"/>
        <v>1.0539756566286085</v>
      </c>
      <c r="O282" s="3">
        <f t="shared" si="21"/>
        <v>1.0123915076255812</v>
      </c>
      <c r="P282" s="3">
        <f t="shared" si="22"/>
        <v>0.42673691234212097</v>
      </c>
      <c r="Q282" s="9">
        <v>0.33239999999999997</v>
      </c>
      <c r="R282" s="9" t="s">
        <v>201</v>
      </c>
      <c r="S282" s="9">
        <v>0.2742</v>
      </c>
      <c r="T282" s="9" t="s">
        <v>201</v>
      </c>
      <c r="U282" s="9">
        <v>0.81659999999999999</v>
      </c>
      <c r="V282" s="9" t="s">
        <v>201</v>
      </c>
      <c r="X282" s="1" t="s">
        <v>769</v>
      </c>
      <c r="Y282" s="1">
        <f t="shared" si="23"/>
        <v>1.7767310666878356E-2</v>
      </c>
      <c r="Z282" s="1">
        <f t="shared" si="24"/>
        <v>8.7990624413021676E-2</v>
      </c>
      <c r="AA282" s="1" t="s">
        <v>202</v>
      </c>
      <c r="AB282" s="1" t="s">
        <v>7312</v>
      </c>
      <c r="AC282" s="1" t="s">
        <v>1350</v>
      </c>
    </row>
    <row r="283" spans="1:29" ht="13" x14ac:dyDescent="0.2">
      <c r="A283" s="1" t="s">
        <v>895</v>
      </c>
      <c r="B283" s="1" t="s">
        <v>896</v>
      </c>
      <c r="C283" s="1">
        <v>206</v>
      </c>
      <c r="D283" s="8">
        <v>12.15</v>
      </c>
      <c r="E283" s="8">
        <v>13.43</v>
      </c>
      <c r="F283" s="8">
        <v>43.000000715255702</v>
      </c>
      <c r="G283" s="8">
        <v>22.6500004529953</v>
      </c>
      <c r="H283" s="8">
        <v>18.070000410079999</v>
      </c>
      <c r="I283" s="2">
        <v>10</v>
      </c>
      <c r="J283" s="17">
        <v>1.0185910463333101</v>
      </c>
      <c r="K283" s="17">
        <v>0.77268058061599698</v>
      </c>
      <c r="L283" s="17">
        <v>1.4588142633438099</v>
      </c>
      <c r="M283" s="17">
        <v>1</v>
      </c>
      <c r="N283" s="1">
        <f t="shared" si="20"/>
        <v>1.0625214725732792</v>
      </c>
      <c r="O283" s="3">
        <f t="shared" si="21"/>
        <v>1.0092955231666552</v>
      </c>
      <c r="P283" s="3">
        <f t="shared" si="22"/>
        <v>0.28687659109196911</v>
      </c>
      <c r="Q283" s="9">
        <v>0.19639999999999999</v>
      </c>
      <c r="R283" s="9" t="s">
        <v>201</v>
      </c>
      <c r="S283" s="9">
        <v>0.13339999999999999</v>
      </c>
      <c r="T283" s="9" t="s">
        <v>201</v>
      </c>
      <c r="U283" s="9">
        <v>0.69240000000000002</v>
      </c>
      <c r="V283" s="9" t="s">
        <v>201</v>
      </c>
      <c r="X283" s="1" t="s">
        <v>895</v>
      </c>
      <c r="Y283" s="1">
        <f t="shared" si="23"/>
        <v>1.3348659462102643E-2</v>
      </c>
      <c r="Z283" s="1">
        <f t="shared" si="24"/>
        <v>0.15964294079664373</v>
      </c>
      <c r="AA283" s="1" t="s">
        <v>202</v>
      </c>
      <c r="AB283" s="1" t="s">
        <v>7689</v>
      </c>
      <c r="AC283" s="1" t="s">
        <v>1155</v>
      </c>
    </row>
    <row r="284" spans="1:29" ht="13" x14ac:dyDescent="0.2">
      <c r="A284" s="1" t="s">
        <v>827</v>
      </c>
      <c r="B284" s="1" t="s">
        <v>828</v>
      </c>
      <c r="C284" s="1">
        <v>419</v>
      </c>
      <c r="D284" s="8">
        <v>4.04</v>
      </c>
      <c r="E284" s="8">
        <v>4.2300000000000004</v>
      </c>
      <c r="F284" s="8">
        <v>29.699999094009399</v>
      </c>
      <c r="G284" s="8">
        <v>12.5400006771088</v>
      </c>
      <c r="H284" s="8">
        <v>8.5809998214244807</v>
      </c>
      <c r="I284" s="2">
        <v>3</v>
      </c>
      <c r="J284" s="17">
        <v>1.08642601966858</v>
      </c>
      <c r="K284" s="17">
        <v>1.5417000055313099</v>
      </c>
      <c r="L284" s="17">
        <v>0.66069346666336104</v>
      </c>
      <c r="M284" s="17">
        <v>0.92896640300750699</v>
      </c>
      <c r="N284" s="1">
        <f t="shared" si="20"/>
        <v>1.0544464737176895</v>
      </c>
      <c r="O284" s="3">
        <f t="shared" si="21"/>
        <v>1.0076962113380434</v>
      </c>
      <c r="P284" s="3">
        <f t="shared" si="22"/>
        <v>0.36933515688501228</v>
      </c>
      <c r="Q284" s="9">
        <v>0.2757</v>
      </c>
      <c r="R284" s="9" t="s">
        <v>201</v>
      </c>
      <c r="S284" s="9">
        <v>0.22009999999999999</v>
      </c>
      <c r="T284" s="9" t="s">
        <v>201</v>
      </c>
      <c r="U284" s="9">
        <v>0.7873</v>
      </c>
      <c r="V284" s="9" t="s">
        <v>201</v>
      </c>
      <c r="X284" s="1" t="s">
        <v>827</v>
      </c>
      <c r="Y284" s="1">
        <f t="shared" si="23"/>
        <v>1.1060777277901787E-2</v>
      </c>
      <c r="Z284" s="1">
        <f t="shared" si="24"/>
        <v>0.10385974855798041</v>
      </c>
      <c r="AA284" s="1" t="s">
        <v>202</v>
      </c>
      <c r="AB284" s="1" t="s">
        <v>7661</v>
      </c>
      <c r="AC284" s="1" t="s">
        <v>1450</v>
      </c>
    </row>
    <row r="285" spans="1:29" ht="13" x14ac:dyDescent="0.2">
      <c r="A285" s="1" t="s">
        <v>319</v>
      </c>
      <c r="B285" s="1" t="s">
        <v>320</v>
      </c>
      <c r="C285" s="1">
        <v>84</v>
      </c>
      <c r="D285" s="8">
        <v>25.05</v>
      </c>
      <c r="E285" s="8">
        <v>25.1</v>
      </c>
      <c r="F285" s="8">
        <v>62.610000371932998</v>
      </c>
      <c r="G285" s="8">
        <v>45.939999818801901</v>
      </c>
      <c r="H285" s="8">
        <v>37.610000371932998</v>
      </c>
      <c r="I285" s="2">
        <v>19</v>
      </c>
      <c r="J285" s="17">
        <v>0.92896640300750699</v>
      </c>
      <c r="K285" s="17">
        <v>0.87902247905731201</v>
      </c>
      <c r="L285" s="17">
        <v>1.1376272439956701</v>
      </c>
      <c r="M285" s="17">
        <v>1.07646524906158</v>
      </c>
      <c r="N285" s="1">
        <f t="shared" si="20"/>
        <v>1.0055203437805171</v>
      </c>
      <c r="O285" s="3">
        <f t="shared" si="21"/>
        <v>1.0027158260345435</v>
      </c>
      <c r="P285" s="3">
        <f t="shared" si="22"/>
        <v>0.12158348064492387</v>
      </c>
      <c r="Q285" s="9">
        <v>1.6799999999999999E-2</v>
      </c>
      <c r="R285" s="9" t="s">
        <v>30</v>
      </c>
      <c r="S285" s="9">
        <v>3.0200000000000001E-2</v>
      </c>
      <c r="T285" s="9" t="s">
        <v>30</v>
      </c>
      <c r="U285" s="9">
        <v>0.93340000000000001</v>
      </c>
      <c r="V285" s="9" t="s">
        <v>201</v>
      </c>
      <c r="X285" s="1" t="s">
        <v>319</v>
      </c>
      <c r="Y285" s="1">
        <f t="shared" si="23"/>
        <v>3.9127979144431045E-3</v>
      </c>
      <c r="Z285" s="1">
        <f t="shared" si="24"/>
        <v>2.9932203450862883E-2</v>
      </c>
      <c r="AA285" s="1" t="s">
        <v>202</v>
      </c>
      <c r="AB285" s="1" t="s">
        <v>7705</v>
      </c>
      <c r="AC285" s="1" t="s">
        <v>1213</v>
      </c>
    </row>
    <row r="286" spans="1:29" ht="13" x14ac:dyDescent="0.2">
      <c r="A286" s="1" t="s">
        <v>503</v>
      </c>
      <c r="B286" s="1" t="s">
        <v>504</v>
      </c>
      <c r="C286" s="1">
        <v>33</v>
      </c>
      <c r="D286" s="8">
        <v>38.979999999999997</v>
      </c>
      <c r="E286" s="8">
        <v>40.98</v>
      </c>
      <c r="F286" s="8">
        <v>66.299998760223403</v>
      </c>
      <c r="G286" s="8">
        <v>57.770001888275097</v>
      </c>
      <c r="H286" s="8">
        <v>52.300000190734899</v>
      </c>
      <c r="I286" s="2">
        <v>31</v>
      </c>
      <c r="J286" s="17">
        <v>1.2705739736557</v>
      </c>
      <c r="K286" s="17">
        <v>0.82413810491561901</v>
      </c>
      <c r="L286" s="17">
        <v>1.16949939727783</v>
      </c>
      <c r="M286" s="17">
        <v>0.71779429912567105</v>
      </c>
      <c r="N286" s="1">
        <f t="shared" si="20"/>
        <v>0.99550144374370497</v>
      </c>
      <c r="O286" s="3">
        <f t="shared" si="21"/>
        <v>0.99681875109672458</v>
      </c>
      <c r="P286" s="3">
        <f t="shared" si="22"/>
        <v>0.26609950307636177</v>
      </c>
      <c r="Q286" s="9">
        <v>0.1061</v>
      </c>
      <c r="R286" s="9" t="s">
        <v>201</v>
      </c>
      <c r="S286" s="9">
        <v>0.1875</v>
      </c>
      <c r="T286" s="9" t="s">
        <v>201</v>
      </c>
      <c r="U286" s="9">
        <v>0.97519999999999996</v>
      </c>
      <c r="V286" s="9" t="s">
        <v>201</v>
      </c>
      <c r="X286" s="1" t="s">
        <v>503</v>
      </c>
      <c r="Y286" s="1">
        <f t="shared" si="23"/>
        <v>-4.5968878217794475E-3</v>
      </c>
      <c r="Z286" s="1">
        <f t="shared" si="24"/>
        <v>1.090630738967451E-2</v>
      </c>
      <c r="AA286" s="1" t="s">
        <v>202</v>
      </c>
      <c r="AB286" s="1" t="s">
        <v>7551</v>
      </c>
      <c r="AC286" s="1" t="s">
        <v>1450</v>
      </c>
    </row>
    <row r="287" spans="1:29" ht="13" x14ac:dyDescent="0.2">
      <c r="A287" s="1" t="s">
        <v>951</v>
      </c>
      <c r="B287" s="1" t="s">
        <v>952</v>
      </c>
      <c r="C287" s="1">
        <v>93</v>
      </c>
      <c r="D287" s="8">
        <v>22.72</v>
      </c>
      <c r="E287" s="8">
        <v>23.5</v>
      </c>
      <c r="F287" s="8">
        <v>40.110000967979403</v>
      </c>
      <c r="G287" s="8">
        <v>23.720000684261301</v>
      </c>
      <c r="H287" s="8">
        <v>14.040000736713401</v>
      </c>
      <c r="I287" s="2">
        <v>17</v>
      </c>
      <c r="J287" s="17">
        <v>0.85506671667098999</v>
      </c>
      <c r="K287" s="17">
        <v>0.98174792528152499</v>
      </c>
      <c r="L287" s="17">
        <v>1.0092529058456401</v>
      </c>
      <c r="M287" s="17">
        <v>1.0471285581588701</v>
      </c>
      <c r="N287" s="1">
        <f t="shared" si="20"/>
        <v>0.97329902648925626</v>
      </c>
      <c r="O287" s="3">
        <f t="shared" si="21"/>
        <v>0.99550041556358249</v>
      </c>
      <c r="P287" s="3">
        <f t="shared" si="22"/>
        <v>8.3254117341811623E-2</v>
      </c>
      <c r="Q287" s="9">
        <v>4.3E-3</v>
      </c>
      <c r="R287" s="9" t="s">
        <v>30</v>
      </c>
      <c r="S287" s="9">
        <v>1.6199999999999999E-2</v>
      </c>
      <c r="T287" s="9" t="s">
        <v>30</v>
      </c>
      <c r="U287" s="9">
        <v>0.56689999999999996</v>
      </c>
      <c r="V287" s="9" t="s">
        <v>201</v>
      </c>
      <c r="X287" s="1" t="s">
        <v>951</v>
      </c>
      <c r="Y287" s="1">
        <f t="shared" si="23"/>
        <v>-6.5061767001032703E-3</v>
      </c>
      <c r="Z287" s="1">
        <f t="shared" si="24"/>
        <v>0.24649354300902998</v>
      </c>
      <c r="AA287" s="1" t="s">
        <v>202</v>
      </c>
      <c r="AB287" s="1" t="s">
        <v>7838</v>
      </c>
      <c r="AC287" s="1" t="s">
        <v>1213</v>
      </c>
    </row>
    <row r="288" spans="1:29" ht="13" x14ac:dyDescent="0.2">
      <c r="A288" s="1" t="s">
        <v>72</v>
      </c>
      <c r="B288" s="1" t="s">
        <v>73</v>
      </c>
      <c r="C288" s="1">
        <v>438</v>
      </c>
      <c r="D288" s="8">
        <v>3.37</v>
      </c>
      <c r="E288" s="8">
        <v>3.55</v>
      </c>
      <c r="F288" s="8">
        <v>31.119999289512599</v>
      </c>
      <c r="G288" s="8">
        <v>12.9399999976158</v>
      </c>
      <c r="H288" s="8">
        <v>11.540000140667001</v>
      </c>
      <c r="I288" s="2">
        <v>4</v>
      </c>
      <c r="J288" s="17">
        <v>0.83946001529693604</v>
      </c>
      <c r="K288" s="17">
        <v>1.1912419795989999</v>
      </c>
      <c r="L288" s="17">
        <v>0.80167806148529097</v>
      </c>
      <c r="M288" s="17">
        <v>1.14815366268158</v>
      </c>
      <c r="N288" s="1">
        <f t="shared" si="20"/>
        <v>0.99513342976570174</v>
      </c>
      <c r="O288" s="3">
        <f t="shared" si="21"/>
        <v>0.99380683898925803</v>
      </c>
      <c r="P288" s="3">
        <f t="shared" si="22"/>
        <v>0.20292276567553313</v>
      </c>
      <c r="Q288" s="9">
        <v>5.7500000000000002E-2</v>
      </c>
      <c r="R288" s="9" t="s">
        <v>201</v>
      </c>
      <c r="S288" s="9">
        <v>0.1123</v>
      </c>
      <c r="T288" s="9" t="s">
        <v>201</v>
      </c>
      <c r="U288" s="9">
        <v>0.96479999999999999</v>
      </c>
      <c r="V288" s="9" t="s">
        <v>201</v>
      </c>
      <c r="X288" s="1" t="s">
        <v>72</v>
      </c>
      <c r="Y288" s="1">
        <f t="shared" si="23"/>
        <v>-8.9626249032052335E-3</v>
      </c>
      <c r="Z288" s="1">
        <f t="shared" si="24"/>
        <v>1.5562705203923914E-2</v>
      </c>
      <c r="AA288" s="1" t="s">
        <v>202</v>
      </c>
      <c r="AB288" s="1" t="s">
        <v>7696</v>
      </c>
      <c r="AC288" s="1" t="s">
        <v>1155</v>
      </c>
    </row>
    <row r="289" spans="1:29" ht="13" x14ac:dyDescent="0.2">
      <c r="A289" s="1" t="s">
        <v>331</v>
      </c>
      <c r="B289" s="1" t="s">
        <v>332</v>
      </c>
      <c r="C289" s="1">
        <v>163</v>
      </c>
      <c r="D289" s="8">
        <v>15.19</v>
      </c>
      <c r="E289" s="8">
        <v>15.55</v>
      </c>
      <c r="F289" s="8">
        <v>37.689998745918302</v>
      </c>
      <c r="G289" s="8">
        <v>20.960000157356301</v>
      </c>
      <c r="H289" s="8">
        <v>16.349999606609298</v>
      </c>
      <c r="I289" s="2">
        <v>12</v>
      </c>
      <c r="J289" s="17">
        <v>1.0471290349960301</v>
      </c>
      <c r="K289" s="17">
        <v>0.93756198883056596</v>
      </c>
      <c r="L289" s="17">
        <v>1.06659615039825</v>
      </c>
      <c r="M289" s="17">
        <v>0.87096357345581099</v>
      </c>
      <c r="N289" s="1">
        <f t="shared" si="20"/>
        <v>0.98056268692016424</v>
      </c>
      <c r="O289" s="3">
        <f t="shared" si="21"/>
        <v>0.99234551191329801</v>
      </c>
      <c r="P289" s="3">
        <f t="shared" si="22"/>
        <v>9.2545234421799363E-2</v>
      </c>
      <c r="Q289" s="9">
        <v>6.1999999999999998E-3</v>
      </c>
      <c r="R289" s="9" t="s">
        <v>30</v>
      </c>
      <c r="S289" s="9">
        <v>1.9699999999999999E-2</v>
      </c>
      <c r="T289" s="9" t="s">
        <v>30</v>
      </c>
      <c r="U289" s="9">
        <v>0.70269999999999999</v>
      </c>
      <c r="V289" s="9" t="s">
        <v>201</v>
      </c>
      <c r="X289" s="1" t="s">
        <v>331</v>
      </c>
      <c r="Y289" s="1">
        <f t="shared" si="23"/>
        <v>-1.1085573533075063E-2</v>
      </c>
      <c r="Z289" s="1">
        <f t="shared" si="24"/>
        <v>0.15323004646278121</v>
      </c>
      <c r="AA289" s="1" t="s">
        <v>202</v>
      </c>
      <c r="AB289" s="1" t="s">
        <v>8037</v>
      </c>
      <c r="AC289" s="1" t="s">
        <v>1155</v>
      </c>
    </row>
    <row r="290" spans="1:29" ht="13" x14ac:dyDescent="0.2">
      <c r="A290" s="1" t="s">
        <v>661</v>
      </c>
      <c r="B290" s="1" t="s">
        <v>662</v>
      </c>
      <c r="C290" s="1">
        <v>22</v>
      </c>
      <c r="D290" s="8">
        <v>48.38</v>
      </c>
      <c r="E290" s="8">
        <v>48.57</v>
      </c>
      <c r="F290" s="8">
        <v>53.820002079010003</v>
      </c>
      <c r="G290" s="8">
        <v>48.140001296997099</v>
      </c>
      <c r="H290" s="8">
        <v>39.919999241828897</v>
      </c>
      <c r="I290" s="2">
        <v>26</v>
      </c>
      <c r="J290" s="17">
        <v>0.86297851800918601</v>
      </c>
      <c r="K290" s="17">
        <v>1.06659603118896</v>
      </c>
      <c r="L290" s="17">
        <v>0.94623714685440097</v>
      </c>
      <c r="M290" s="17">
        <v>1.0375283956527701</v>
      </c>
      <c r="N290" s="1">
        <f t="shared" si="20"/>
        <v>0.97833502292632923</v>
      </c>
      <c r="O290" s="3">
        <f t="shared" si="21"/>
        <v>0.99188277125358559</v>
      </c>
      <c r="P290" s="3">
        <f t="shared" si="22"/>
        <v>9.2432421853833796E-2</v>
      </c>
      <c r="Q290" s="9">
        <v>6.1000000000000004E-3</v>
      </c>
      <c r="R290" s="9" t="s">
        <v>30</v>
      </c>
      <c r="S290" s="9">
        <v>2.0199999999999999E-2</v>
      </c>
      <c r="T290" s="9" t="s">
        <v>30</v>
      </c>
      <c r="U290" s="9">
        <v>0.67120000000000002</v>
      </c>
      <c r="V290" s="9" t="s">
        <v>201</v>
      </c>
      <c r="X290" s="1" t="s">
        <v>661</v>
      </c>
      <c r="Y290" s="1">
        <f t="shared" si="23"/>
        <v>-1.1758473594777649E-2</v>
      </c>
      <c r="Z290" s="1">
        <f t="shared" si="24"/>
        <v>0.17314805217935614</v>
      </c>
      <c r="AA290" s="1" t="s">
        <v>202</v>
      </c>
      <c r="AB290" s="1" t="s">
        <v>7825</v>
      </c>
      <c r="AC290" s="1" t="s">
        <v>1148</v>
      </c>
    </row>
    <row r="291" spans="1:29" ht="13" x14ac:dyDescent="0.2">
      <c r="A291" s="1" t="s">
        <v>697</v>
      </c>
      <c r="B291" s="1" t="s">
        <v>698</v>
      </c>
      <c r="C291" s="1">
        <v>521</v>
      </c>
      <c r="D291" s="8">
        <v>2.04</v>
      </c>
      <c r="E291" s="8">
        <v>2.1</v>
      </c>
      <c r="F291" s="8">
        <v>24.500000476837201</v>
      </c>
      <c r="G291" s="8">
        <v>7.2290003299713099</v>
      </c>
      <c r="H291" s="8">
        <v>5.6219998747110402</v>
      </c>
      <c r="I291" s="2">
        <v>2</v>
      </c>
      <c r="J291" s="17">
        <v>0.95499259233474698</v>
      </c>
      <c r="K291" s="17">
        <v>1.06659603118896</v>
      </c>
      <c r="L291" s="17">
        <v>0.92044955492019698</v>
      </c>
      <c r="M291" s="17">
        <v>1.0280163288116499</v>
      </c>
      <c r="N291" s="1">
        <f t="shared" si="20"/>
        <v>0.99251362681388844</v>
      </c>
      <c r="O291" s="3">
        <f t="shared" si="21"/>
        <v>0.99150446057319841</v>
      </c>
      <c r="P291" s="3">
        <f t="shared" si="22"/>
        <v>6.6707578213717048E-2</v>
      </c>
      <c r="Q291" s="9">
        <v>2.7000000000000001E-3</v>
      </c>
      <c r="R291" s="9" t="s">
        <v>30</v>
      </c>
      <c r="S291" s="9">
        <v>6.7999999999999996E-3</v>
      </c>
      <c r="T291" s="9" t="s">
        <v>30</v>
      </c>
      <c r="U291" s="9">
        <v>0.83679999999999999</v>
      </c>
      <c r="V291" s="9" t="s">
        <v>201</v>
      </c>
      <c r="X291" s="1" t="s">
        <v>697</v>
      </c>
      <c r="Y291" s="1">
        <f t="shared" si="23"/>
        <v>-1.2308832032475266E-2</v>
      </c>
      <c r="Z291" s="1">
        <f t="shared" si="24"/>
        <v>7.7378328476800984E-2</v>
      </c>
      <c r="AA291" s="1" t="s">
        <v>202</v>
      </c>
      <c r="AB291" s="1" t="s">
        <v>7536</v>
      </c>
      <c r="AC291" s="1" t="s">
        <v>1624</v>
      </c>
    </row>
    <row r="292" spans="1:29" ht="13" x14ac:dyDescent="0.2">
      <c r="A292" s="1" t="s">
        <v>1069</v>
      </c>
      <c r="B292" s="1" t="s">
        <v>1070</v>
      </c>
      <c r="C292" s="1">
        <v>133</v>
      </c>
      <c r="D292" s="8">
        <v>16.91</v>
      </c>
      <c r="E292" s="8">
        <v>17.97</v>
      </c>
      <c r="F292" s="8">
        <v>54.369997978210399</v>
      </c>
      <c r="G292" s="8">
        <v>44.0499991178513</v>
      </c>
      <c r="H292" s="8">
        <v>34.5200002193451</v>
      </c>
      <c r="I292" s="2">
        <v>17</v>
      </c>
      <c r="J292" s="17">
        <v>1.2359470129013099</v>
      </c>
      <c r="K292" s="17">
        <v>1.6292959451675399</v>
      </c>
      <c r="L292" s="17">
        <v>0.58613818883895896</v>
      </c>
      <c r="M292" s="17">
        <v>0.73790425062179599</v>
      </c>
      <c r="N292" s="1">
        <f t="shared" si="20"/>
        <v>1.0473213493824012</v>
      </c>
      <c r="O292" s="3">
        <f t="shared" si="21"/>
        <v>0.9869256317615529</v>
      </c>
      <c r="P292" s="3">
        <f t="shared" si="22"/>
        <v>0.47704050130343356</v>
      </c>
      <c r="Q292" s="9">
        <v>0.36720000000000003</v>
      </c>
      <c r="R292" s="9" t="s">
        <v>201</v>
      </c>
      <c r="S292" s="9">
        <v>0.32790000000000002</v>
      </c>
      <c r="T292" s="9" t="s">
        <v>201</v>
      </c>
      <c r="U292" s="9">
        <v>0.85540000000000005</v>
      </c>
      <c r="V292" s="9" t="s">
        <v>201</v>
      </c>
      <c r="X292" s="1" t="s">
        <v>1069</v>
      </c>
      <c r="Y292" s="1">
        <f t="shared" si="23"/>
        <v>-1.8986718139900962E-2</v>
      </c>
      <c r="Z292" s="1">
        <f t="shared" si="24"/>
        <v>6.7830754079207717E-2</v>
      </c>
      <c r="AA292" s="1" t="s">
        <v>202</v>
      </c>
      <c r="AB292" s="1" t="s">
        <v>7709</v>
      </c>
      <c r="AC292" s="1" t="s">
        <v>1450</v>
      </c>
    </row>
    <row r="293" spans="1:29" ht="13" x14ac:dyDescent="0.2">
      <c r="A293" s="1" t="s">
        <v>529</v>
      </c>
      <c r="B293" s="1" t="s">
        <v>530</v>
      </c>
      <c r="C293" s="1">
        <v>256</v>
      </c>
      <c r="D293" s="8">
        <v>9.9600000000000009</v>
      </c>
      <c r="E293" s="8">
        <v>11.24</v>
      </c>
      <c r="F293" s="8">
        <v>60.530000925064101</v>
      </c>
      <c r="G293" s="8">
        <v>41.449999809265101</v>
      </c>
      <c r="H293" s="8">
        <v>19.079999625682799</v>
      </c>
      <c r="I293" s="2">
        <v>11</v>
      </c>
      <c r="J293" s="17">
        <v>0.82413810491561901</v>
      </c>
      <c r="K293" s="17">
        <v>1.07646501064301</v>
      </c>
      <c r="L293" s="17">
        <v>0.89536476135253895</v>
      </c>
      <c r="M293" s="17">
        <v>1.1803206205368</v>
      </c>
      <c r="N293" s="1">
        <f t="shared" si="20"/>
        <v>0.9940721243619921</v>
      </c>
      <c r="O293" s="3">
        <f t="shared" si="21"/>
        <v>0.98591488599777444</v>
      </c>
      <c r="P293" s="3">
        <f t="shared" si="22"/>
        <v>0.16339910700956875</v>
      </c>
      <c r="Q293" s="9">
        <v>3.32E-2</v>
      </c>
      <c r="R293" s="9" t="s">
        <v>30</v>
      </c>
      <c r="S293" s="9">
        <v>7.0599999999999996E-2</v>
      </c>
      <c r="T293" s="9" t="s">
        <v>201</v>
      </c>
      <c r="U293" s="9">
        <v>0.94669999999999999</v>
      </c>
      <c r="V293" s="9" t="s">
        <v>201</v>
      </c>
      <c r="X293" s="1" t="s">
        <v>529</v>
      </c>
      <c r="Y293" s="1">
        <f t="shared" si="23"/>
        <v>-2.0464990727532707E-2</v>
      </c>
      <c r="Z293" s="1">
        <f t="shared" si="24"/>
        <v>2.3787622882622896E-2</v>
      </c>
      <c r="AA293" s="1" t="s">
        <v>202</v>
      </c>
      <c r="AB293" s="1" t="s">
        <v>7317</v>
      </c>
      <c r="AC293" s="1" t="s">
        <v>1220</v>
      </c>
    </row>
    <row r="294" spans="1:29" ht="13" x14ac:dyDescent="0.2">
      <c r="A294" s="1" t="s">
        <v>649</v>
      </c>
      <c r="B294" s="1" t="s">
        <v>650</v>
      </c>
      <c r="C294" s="1">
        <v>234</v>
      </c>
      <c r="D294" s="8">
        <v>11.01</v>
      </c>
      <c r="E294" s="8">
        <v>11.38</v>
      </c>
      <c r="F294" s="8">
        <v>41.269999742507899</v>
      </c>
      <c r="G294" s="8">
        <v>24.2400005459785</v>
      </c>
      <c r="H294" s="8">
        <v>18.9999997615814</v>
      </c>
      <c r="I294" s="2">
        <v>12</v>
      </c>
      <c r="J294" s="17">
        <v>1.41905701160431</v>
      </c>
      <c r="K294" s="17">
        <v>1.4996850490570099</v>
      </c>
      <c r="L294" s="17">
        <v>0.52966344356536899</v>
      </c>
      <c r="M294" s="17">
        <v>0.54954087734222401</v>
      </c>
      <c r="N294" s="1">
        <f t="shared" si="20"/>
        <v>0.99948659539222828</v>
      </c>
      <c r="O294" s="3">
        <f t="shared" si="21"/>
        <v>0.98429894447326705</v>
      </c>
      <c r="P294" s="3">
        <f t="shared" si="22"/>
        <v>0.53210987912681973</v>
      </c>
      <c r="Q294" s="9">
        <v>0.34079999999999999</v>
      </c>
      <c r="R294" s="9" t="s">
        <v>201</v>
      </c>
      <c r="S294" s="9">
        <v>0.45040000000000002</v>
      </c>
      <c r="T294" s="9" t="s">
        <v>201</v>
      </c>
      <c r="U294" s="9">
        <v>0.99860000000000004</v>
      </c>
      <c r="V294" s="9" t="s">
        <v>201</v>
      </c>
      <c r="X294" s="1" t="s">
        <v>649</v>
      </c>
      <c r="Y294" s="1">
        <f t="shared" si="23"/>
        <v>-2.283154740323888E-2</v>
      </c>
      <c r="Z294" s="1">
        <f t="shared" si="24"/>
        <v>6.0843828090904916E-4</v>
      </c>
      <c r="AA294" s="1" t="s">
        <v>202</v>
      </c>
      <c r="AB294" s="1" t="s">
        <v>7846</v>
      </c>
      <c r="AC294" s="1" t="s">
        <v>1815</v>
      </c>
    </row>
    <row r="295" spans="1:29" ht="13" x14ac:dyDescent="0.2">
      <c r="A295" s="1" t="s">
        <v>625</v>
      </c>
      <c r="B295" s="1" t="s">
        <v>626</v>
      </c>
      <c r="C295" s="1">
        <v>215</v>
      </c>
      <c r="D295" s="8">
        <v>11.9</v>
      </c>
      <c r="E295" s="8">
        <v>12.15</v>
      </c>
      <c r="F295" s="8">
        <v>35.929998755455003</v>
      </c>
      <c r="G295" s="8">
        <v>25.069999694824201</v>
      </c>
      <c r="H295" s="8">
        <v>17.270000278949698</v>
      </c>
      <c r="I295" s="2">
        <v>9</v>
      </c>
      <c r="J295" s="17">
        <v>1.14815402030945</v>
      </c>
      <c r="K295" s="17">
        <v>0.92044961452484098</v>
      </c>
      <c r="L295" s="17">
        <v>1.0471285581588701</v>
      </c>
      <c r="M295" s="17">
        <v>0.76559662818908703</v>
      </c>
      <c r="N295" s="1">
        <f t="shared" si="20"/>
        <v>0.97033220529556197</v>
      </c>
      <c r="O295" s="3">
        <f t="shared" si="21"/>
        <v>0.98378908634185547</v>
      </c>
      <c r="P295" s="3">
        <f t="shared" si="22"/>
        <v>0.16525052405671889</v>
      </c>
      <c r="Q295" s="9">
        <v>2.8199999999999999E-2</v>
      </c>
      <c r="R295" s="9" t="s">
        <v>30</v>
      </c>
      <c r="S295" s="9">
        <v>9.2999999999999999E-2</v>
      </c>
      <c r="T295" s="9" t="s">
        <v>201</v>
      </c>
      <c r="U295" s="9">
        <v>0.74329999999999996</v>
      </c>
      <c r="V295" s="9" t="s">
        <v>201</v>
      </c>
      <c r="X295" s="1" t="s">
        <v>625</v>
      </c>
      <c r="Y295" s="1">
        <f t="shared" si="23"/>
        <v>-2.3579044265861729E-2</v>
      </c>
      <c r="Z295" s="1">
        <f t="shared" si="24"/>
        <v>0.12883586719705062</v>
      </c>
      <c r="AA295" s="1" t="s">
        <v>202</v>
      </c>
      <c r="AB295" s="1" t="s">
        <v>7858</v>
      </c>
      <c r="AC295" s="1" t="s">
        <v>1148</v>
      </c>
    </row>
    <row r="296" spans="1:29" ht="13" x14ac:dyDescent="0.2">
      <c r="A296" s="1" t="s">
        <v>825</v>
      </c>
      <c r="B296" s="1" t="s">
        <v>826</v>
      </c>
      <c r="C296" s="1">
        <v>557</v>
      </c>
      <c r="D296" s="8">
        <v>1.71</v>
      </c>
      <c r="E296" s="8">
        <v>1.9</v>
      </c>
      <c r="F296" s="8">
        <v>37.779998779296903</v>
      </c>
      <c r="G296" s="8">
        <v>11.1100003123283</v>
      </c>
      <c r="H296" s="8">
        <v>6.2959998846054104</v>
      </c>
      <c r="I296" s="2">
        <v>2</v>
      </c>
      <c r="J296" s="17">
        <v>0.794328212738037</v>
      </c>
      <c r="K296" s="17">
        <v>0.87902247905731201</v>
      </c>
      <c r="L296" s="17">
        <v>1.08642566204071</v>
      </c>
      <c r="M296" s="17">
        <v>1.1912419795989999</v>
      </c>
      <c r="N296" s="1">
        <f t="shared" si="20"/>
        <v>0.98775458335876476</v>
      </c>
      <c r="O296" s="3">
        <f t="shared" si="21"/>
        <v>0.98272407054901101</v>
      </c>
      <c r="P296" s="3">
        <f t="shared" si="22"/>
        <v>0.18292032286783483</v>
      </c>
      <c r="Q296" s="9">
        <v>4.2000000000000003E-2</v>
      </c>
      <c r="R296" s="9" t="s">
        <v>30</v>
      </c>
      <c r="S296" s="9">
        <v>9.6799999999999997E-2</v>
      </c>
      <c r="T296" s="9" t="s">
        <v>201</v>
      </c>
      <c r="U296" s="9">
        <v>0.90200000000000002</v>
      </c>
      <c r="V296" s="9" t="s">
        <v>201</v>
      </c>
      <c r="X296" s="1" t="s">
        <v>825</v>
      </c>
      <c r="Y296" s="1">
        <f t="shared" si="23"/>
        <v>-2.5141701650218513E-2</v>
      </c>
      <c r="Z296" s="1">
        <f t="shared" si="24"/>
        <v>4.4793462458058257E-2</v>
      </c>
      <c r="AA296" s="1" t="s">
        <v>202</v>
      </c>
      <c r="AB296" s="1" t="s">
        <v>7623</v>
      </c>
      <c r="AC296" s="1" t="s">
        <v>1134</v>
      </c>
    </row>
    <row r="297" spans="1:29" ht="13" x14ac:dyDescent="0.2">
      <c r="A297" s="1" t="s">
        <v>443</v>
      </c>
      <c r="B297" s="1" t="s">
        <v>444</v>
      </c>
      <c r="C297" s="1">
        <v>281</v>
      </c>
      <c r="D297" s="8">
        <v>8.52</v>
      </c>
      <c r="E297" s="8">
        <v>8.9</v>
      </c>
      <c r="F297" s="8">
        <v>42.770001292228699</v>
      </c>
      <c r="G297" s="8">
        <v>23.270000517368299</v>
      </c>
      <c r="H297" s="8">
        <v>12.890000641346001</v>
      </c>
      <c r="I297" s="2">
        <v>7</v>
      </c>
      <c r="J297" s="17">
        <v>0.96382898092269897</v>
      </c>
      <c r="K297" s="17">
        <v>0.72443598508834794</v>
      </c>
      <c r="L297" s="17">
        <v>1.2823306322097801</v>
      </c>
      <c r="M297" s="17">
        <v>1</v>
      </c>
      <c r="N297" s="1">
        <f t="shared" si="20"/>
        <v>0.99264889955520674</v>
      </c>
      <c r="O297" s="3">
        <f t="shared" si="21"/>
        <v>0.98191449046134949</v>
      </c>
      <c r="P297" s="3">
        <f t="shared" si="22"/>
        <v>0.22857405809955503</v>
      </c>
      <c r="Q297" s="9">
        <v>7.4499999999999997E-2</v>
      </c>
      <c r="R297" s="9" t="s">
        <v>201</v>
      </c>
      <c r="S297" s="9">
        <v>0.14549999999999999</v>
      </c>
      <c r="T297" s="9" t="s">
        <v>201</v>
      </c>
      <c r="U297" s="9">
        <v>0.95279999999999998</v>
      </c>
      <c r="V297" s="9" t="s">
        <v>201</v>
      </c>
      <c r="X297" s="1" t="s">
        <v>443</v>
      </c>
      <c r="Y297" s="1">
        <f t="shared" si="23"/>
        <v>-2.6330701262626724E-2</v>
      </c>
      <c r="Z297" s="1">
        <f t="shared" si="24"/>
        <v>2.099825152527892E-2</v>
      </c>
      <c r="AA297" s="1" t="s">
        <v>202</v>
      </c>
      <c r="AB297" s="1" t="s">
        <v>7493</v>
      </c>
      <c r="AC297" s="1" t="s">
        <v>1231</v>
      </c>
    </row>
    <row r="298" spans="1:29" ht="13" x14ac:dyDescent="0.2">
      <c r="A298" s="1" t="s">
        <v>663</v>
      </c>
      <c r="B298" s="1" t="s">
        <v>664</v>
      </c>
      <c r="C298" s="1">
        <v>503</v>
      </c>
      <c r="D298" s="8">
        <v>2.13</v>
      </c>
      <c r="E298" s="8">
        <v>2.29</v>
      </c>
      <c r="F298" s="8">
        <v>46.7200011014938</v>
      </c>
      <c r="G298" s="8">
        <v>14.8499995470047</v>
      </c>
      <c r="H298" s="8">
        <v>7.8599996864795703</v>
      </c>
      <c r="I298" s="2">
        <v>3</v>
      </c>
      <c r="J298" s="17">
        <v>1.0471290349960301</v>
      </c>
      <c r="K298" s="17">
        <v>0.89536482095718395</v>
      </c>
      <c r="L298" s="17">
        <v>1.05681753158569</v>
      </c>
      <c r="M298" s="17">
        <v>0.91201084852218595</v>
      </c>
      <c r="N298" s="1">
        <f t="shared" si="20"/>
        <v>0.97783055901527238</v>
      </c>
      <c r="O298" s="3">
        <f t="shared" si="21"/>
        <v>0.97956994175910794</v>
      </c>
      <c r="P298" s="3">
        <f t="shared" si="22"/>
        <v>8.5972966394393474E-2</v>
      </c>
      <c r="Q298" s="9">
        <v>4.8999999999999998E-3</v>
      </c>
      <c r="R298" s="9" t="s">
        <v>30</v>
      </c>
      <c r="S298" s="9">
        <v>1.67E-2</v>
      </c>
      <c r="T298" s="9" t="s">
        <v>30</v>
      </c>
      <c r="U298" s="9">
        <v>0.64159999999999995</v>
      </c>
      <c r="V298" s="9" t="s">
        <v>201</v>
      </c>
      <c r="X298" s="1" t="s">
        <v>663</v>
      </c>
      <c r="Y298" s="1">
        <f t="shared" si="23"/>
        <v>-2.9779589605718956E-2</v>
      </c>
      <c r="Z298" s="1">
        <f t="shared" si="24"/>
        <v>0.19273564472389296</v>
      </c>
      <c r="AA298" s="1" t="s">
        <v>202</v>
      </c>
      <c r="AB298" s="1" t="s">
        <v>8115</v>
      </c>
      <c r="AC298" s="1" t="s">
        <v>1140</v>
      </c>
    </row>
    <row r="299" spans="1:29" ht="13" x14ac:dyDescent="0.2">
      <c r="A299" s="1" t="s">
        <v>491</v>
      </c>
      <c r="B299" s="1" t="s">
        <v>492</v>
      </c>
      <c r="C299" s="1">
        <v>171</v>
      </c>
      <c r="D299" s="8">
        <v>14.51</v>
      </c>
      <c r="E299" s="8">
        <v>16.239999999999998</v>
      </c>
      <c r="F299" s="8">
        <v>84.350001811981201</v>
      </c>
      <c r="G299" s="8">
        <v>65.219998359680204</v>
      </c>
      <c r="H299" s="8">
        <v>60.869997739791899</v>
      </c>
      <c r="I299" s="2">
        <v>11</v>
      </c>
      <c r="J299" s="17">
        <v>0.83176368474960305</v>
      </c>
      <c r="K299" s="17">
        <v>0.648634374141693</v>
      </c>
      <c r="L299" s="17">
        <v>1.5995579957962001</v>
      </c>
      <c r="M299" s="17">
        <v>1.12719750404358</v>
      </c>
      <c r="N299" s="1">
        <f t="shared" si="20"/>
        <v>1.0517883896827689</v>
      </c>
      <c r="O299" s="3">
        <f t="shared" si="21"/>
        <v>0.97948059439659152</v>
      </c>
      <c r="P299" s="3">
        <f t="shared" si="22"/>
        <v>0.4150028541822201</v>
      </c>
      <c r="Q299" s="9">
        <v>0.3175</v>
      </c>
      <c r="R299" s="9" t="s">
        <v>201</v>
      </c>
      <c r="S299" s="9">
        <v>0.26650000000000001</v>
      </c>
      <c r="T299" s="9" t="s">
        <v>201</v>
      </c>
      <c r="U299" s="9">
        <v>0.81899999999999995</v>
      </c>
      <c r="V299" s="9" t="s">
        <v>201</v>
      </c>
      <c r="X299" s="1" t="s">
        <v>491</v>
      </c>
      <c r="Y299" s="1">
        <f t="shared" si="23"/>
        <v>-2.9911184982693021E-2</v>
      </c>
      <c r="Z299" s="1">
        <f t="shared" si="24"/>
        <v>8.6716098239581554E-2</v>
      </c>
      <c r="AA299" s="1" t="s">
        <v>202</v>
      </c>
      <c r="AB299" s="1" t="s">
        <v>8011</v>
      </c>
      <c r="AC299" s="1" t="s">
        <v>1148</v>
      </c>
    </row>
    <row r="300" spans="1:29" ht="13" x14ac:dyDescent="0.2">
      <c r="A300" s="1" t="s">
        <v>695</v>
      </c>
      <c r="B300" s="1" t="s">
        <v>696</v>
      </c>
      <c r="C300" s="1">
        <v>328</v>
      </c>
      <c r="D300" s="8">
        <v>6.51</v>
      </c>
      <c r="E300" s="8">
        <v>6.8</v>
      </c>
      <c r="F300" s="8">
        <v>24.150000512599899</v>
      </c>
      <c r="G300" s="8">
        <v>7.2889998555183402</v>
      </c>
      <c r="H300" s="8">
        <v>4.2139999568462398</v>
      </c>
      <c r="I300" s="2">
        <v>5</v>
      </c>
      <c r="J300" s="17">
        <v>0.37325018644332902</v>
      </c>
      <c r="K300" s="17">
        <v>0.71121352910995495</v>
      </c>
      <c r="L300" s="17">
        <v>1.2473834753036499</v>
      </c>
      <c r="M300" s="17">
        <v>2.2284350395202601</v>
      </c>
      <c r="N300" s="1">
        <f t="shared" si="20"/>
        <v>1.1400705575942984</v>
      </c>
      <c r="O300" s="3">
        <f t="shared" si="21"/>
        <v>0.97929850220680237</v>
      </c>
      <c r="P300" s="3">
        <f t="shared" si="22"/>
        <v>0.80993521146607617</v>
      </c>
      <c r="Q300" s="9">
        <v>0.71930000000000005</v>
      </c>
      <c r="R300" s="9" t="s">
        <v>201</v>
      </c>
      <c r="S300" s="9">
        <v>0.42730000000000001</v>
      </c>
      <c r="T300" s="9" t="s">
        <v>201</v>
      </c>
      <c r="U300" s="9">
        <v>0.75229999999999997</v>
      </c>
      <c r="V300" s="9" t="s">
        <v>201</v>
      </c>
      <c r="X300" s="1" t="s">
        <v>695</v>
      </c>
      <c r="Y300" s="1">
        <f t="shared" si="23"/>
        <v>-3.0179416862853185E-2</v>
      </c>
      <c r="Z300" s="1">
        <f t="shared" si="24"/>
        <v>0.12360893818081242</v>
      </c>
      <c r="AA300" s="1" t="s">
        <v>202</v>
      </c>
      <c r="AB300" s="1" t="s">
        <v>7867</v>
      </c>
      <c r="AC300" s="1" t="s">
        <v>1185</v>
      </c>
    </row>
    <row r="301" spans="1:29" ht="13" x14ac:dyDescent="0.2">
      <c r="A301" s="1" t="s">
        <v>593</v>
      </c>
      <c r="B301" s="1" t="s">
        <v>594</v>
      </c>
      <c r="C301" s="1">
        <v>452</v>
      </c>
      <c r="D301" s="8">
        <v>2.97</v>
      </c>
      <c r="E301" s="8">
        <v>3.05</v>
      </c>
      <c r="F301" s="8">
        <v>32.640001177787802</v>
      </c>
      <c r="G301" s="8">
        <v>11.8699997663498</v>
      </c>
      <c r="H301" s="8">
        <v>9.1990001499652898</v>
      </c>
      <c r="I301" s="2">
        <v>2</v>
      </c>
      <c r="J301" s="17">
        <v>0.78704577684402499</v>
      </c>
      <c r="K301" s="17">
        <v>0.92044961452484098</v>
      </c>
      <c r="L301" s="17">
        <v>1.0375283956527701</v>
      </c>
      <c r="M301" s="17">
        <v>1.2133888006210301</v>
      </c>
      <c r="N301" s="1">
        <f t="shared" si="20"/>
        <v>0.98960314691066653</v>
      </c>
      <c r="O301" s="3">
        <f t="shared" si="21"/>
        <v>0.97898900508880549</v>
      </c>
      <c r="P301" s="3">
        <f t="shared" si="22"/>
        <v>0.18091300624270543</v>
      </c>
      <c r="Q301" s="9">
        <v>4.1500000000000002E-2</v>
      </c>
      <c r="R301" s="9" t="s">
        <v>30</v>
      </c>
      <c r="S301" s="9">
        <v>9.2799999999999994E-2</v>
      </c>
      <c r="T301" s="9" t="s">
        <v>201</v>
      </c>
      <c r="U301" s="9">
        <v>0.91579999999999995</v>
      </c>
      <c r="V301" s="9" t="s">
        <v>201</v>
      </c>
      <c r="X301" s="1" t="s">
        <v>593</v>
      </c>
      <c r="Y301" s="1">
        <f t="shared" si="23"/>
        <v>-3.0635437706940397E-2</v>
      </c>
      <c r="Z301" s="1">
        <f t="shared" si="24"/>
        <v>3.8199360808321481E-2</v>
      </c>
      <c r="AA301" s="1" t="s">
        <v>202</v>
      </c>
      <c r="AB301" s="1" t="s">
        <v>8195</v>
      </c>
      <c r="AC301" s="1" t="s">
        <v>1810</v>
      </c>
    </row>
    <row r="302" spans="1:29" ht="13" x14ac:dyDescent="0.2">
      <c r="A302" s="1" t="s">
        <v>707</v>
      </c>
      <c r="B302" s="1" t="s">
        <v>708</v>
      </c>
      <c r="C302" s="1">
        <v>258</v>
      </c>
      <c r="D302" s="8">
        <v>9.7799999999999994</v>
      </c>
      <c r="E302" s="8">
        <v>10.16</v>
      </c>
      <c r="F302" s="8">
        <v>37.920001149177601</v>
      </c>
      <c r="G302" s="8">
        <v>22.2900003194809</v>
      </c>
      <c r="H302" s="8">
        <v>12.2900001704693</v>
      </c>
      <c r="I302" s="2">
        <v>7</v>
      </c>
      <c r="J302" s="17">
        <v>0.69183099269866899</v>
      </c>
      <c r="K302" s="17">
        <v>0.78704577684402499</v>
      </c>
      <c r="L302" s="17">
        <v>1.1587773561477701</v>
      </c>
      <c r="M302" s="17">
        <v>1.2823306322097801</v>
      </c>
      <c r="N302" s="1">
        <f t="shared" si="20"/>
        <v>0.97999618947506106</v>
      </c>
      <c r="O302" s="3">
        <f t="shared" si="21"/>
        <v>0.97291156649589761</v>
      </c>
      <c r="P302" s="3">
        <f t="shared" si="22"/>
        <v>0.28497828173870376</v>
      </c>
      <c r="Q302" s="9">
        <v>0.1104</v>
      </c>
      <c r="R302" s="9" t="s">
        <v>201</v>
      </c>
      <c r="S302" s="9">
        <v>0.2356</v>
      </c>
      <c r="T302" s="9" t="s">
        <v>201</v>
      </c>
      <c r="U302" s="9">
        <v>0.8972</v>
      </c>
      <c r="V302" s="9" t="s">
        <v>201</v>
      </c>
      <c r="X302" s="1" t="s">
        <v>707</v>
      </c>
      <c r="Y302" s="1">
        <f t="shared" si="23"/>
        <v>-3.961941873605964E-2</v>
      </c>
      <c r="Z302" s="1">
        <f t="shared" si="24"/>
        <v>4.711073508906987E-2</v>
      </c>
      <c r="AA302" s="1" t="s">
        <v>202</v>
      </c>
      <c r="AB302" s="1" t="s">
        <v>8234</v>
      </c>
      <c r="AC302" s="1" t="s">
        <v>1148</v>
      </c>
    </row>
    <row r="303" spans="1:29" ht="13" x14ac:dyDescent="0.2">
      <c r="A303" s="1" t="s">
        <v>751</v>
      </c>
      <c r="B303" s="1" t="s">
        <v>752</v>
      </c>
      <c r="C303" s="1">
        <v>421</v>
      </c>
      <c r="D303" s="8">
        <v>4.03</v>
      </c>
      <c r="E303" s="8">
        <v>4.03</v>
      </c>
      <c r="F303" s="8">
        <v>18.019999563694</v>
      </c>
      <c r="G303" s="8">
        <v>11.6300001740456</v>
      </c>
      <c r="H303" s="8">
        <v>11.6300001740456</v>
      </c>
      <c r="I303" s="2">
        <v>4</v>
      </c>
      <c r="J303" s="17">
        <v>1.3061709403991699</v>
      </c>
      <c r="K303" s="17">
        <v>0.59156161546707198</v>
      </c>
      <c r="L303" s="17">
        <v>1.3677288293838501</v>
      </c>
      <c r="M303" s="17">
        <v>0.63679552078247104</v>
      </c>
      <c r="N303" s="1">
        <f t="shared" si="20"/>
        <v>0.97556422650814079</v>
      </c>
      <c r="O303" s="3">
        <f t="shared" si="21"/>
        <v>0.97148323059082053</v>
      </c>
      <c r="P303" s="3">
        <f t="shared" si="22"/>
        <v>0.41845593805636261</v>
      </c>
      <c r="Q303" s="9">
        <v>0.21879999999999999</v>
      </c>
      <c r="R303" s="9" t="s">
        <v>201</v>
      </c>
      <c r="S303" s="9">
        <v>0.3967</v>
      </c>
      <c r="T303" s="9" t="s">
        <v>201</v>
      </c>
      <c r="U303" s="9">
        <v>0.91439999999999999</v>
      </c>
      <c r="V303" s="9" t="s">
        <v>201</v>
      </c>
      <c r="X303" s="1" t="s">
        <v>751</v>
      </c>
      <c r="Y303" s="1">
        <f t="shared" si="23"/>
        <v>-4.173900216708476E-2</v>
      </c>
      <c r="Z303" s="1">
        <f t="shared" si="24"/>
        <v>3.8863782612774678E-2</v>
      </c>
      <c r="AA303" s="1" t="s">
        <v>202</v>
      </c>
      <c r="AB303" s="1" t="s">
        <v>7325</v>
      </c>
      <c r="AC303" s="1" t="s">
        <v>1310</v>
      </c>
    </row>
    <row r="304" spans="1:29" ht="13" x14ac:dyDescent="0.2">
      <c r="A304" s="1" t="s">
        <v>887</v>
      </c>
      <c r="B304" s="1" t="s">
        <v>888</v>
      </c>
      <c r="C304" s="1">
        <v>198</v>
      </c>
      <c r="D304" s="8">
        <v>12.65</v>
      </c>
      <c r="E304" s="8">
        <v>13.28</v>
      </c>
      <c r="F304" s="8">
        <v>42.879998683929401</v>
      </c>
      <c r="G304" s="8">
        <v>23.330000042915302</v>
      </c>
      <c r="H304" s="8">
        <v>13.3799999952316</v>
      </c>
      <c r="I304" s="2">
        <v>10</v>
      </c>
      <c r="J304" s="17">
        <v>1.3061709403991699</v>
      </c>
      <c r="K304" s="17">
        <v>1.07646501064301</v>
      </c>
      <c r="L304" s="17">
        <v>0.86297851800918601</v>
      </c>
      <c r="M304" s="17">
        <v>0.70469307899475098</v>
      </c>
      <c r="N304" s="1">
        <f t="shared" si="20"/>
        <v>0.98757688701152913</v>
      </c>
      <c r="O304" s="3">
        <f t="shared" si="21"/>
        <v>0.96972176432609802</v>
      </c>
      <c r="P304" s="3">
        <f t="shared" si="22"/>
        <v>0.26137538252662001</v>
      </c>
      <c r="Q304" s="9">
        <v>9.6699999999999994E-2</v>
      </c>
      <c r="R304" s="9" t="s">
        <v>201</v>
      </c>
      <c r="S304" s="9">
        <v>0.1933</v>
      </c>
      <c r="T304" s="9" t="s">
        <v>201</v>
      </c>
      <c r="U304" s="9">
        <v>0.93030000000000002</v>
      </c>
      <c r="V304" s="9" t="s">
        <v>201</v>
      </c>
      <c r="X304" s="1" t="s">
        <v>887</v>
      </c>
      <c r="Y304" s="1">
        <f t="shared" si="23"/>
        <v>-4.4357230895061252E-2</v>
      </c>
      <c r="Z304" s="1">
        <f t="shared" si="24"/>
        <v>3.1376979043011163E-2</v>
      </c>
      <c r="AA304" s="1" t="s">
        <v>202</v>
      </c>
      <c r="AB304" s="1" t="s">
        <v>7411</v>
      </c>
      <c r="AC304" s="1" t="s">
        <v>1148</v>
      </c>
    </row>
    <row r="305" spans="1:29" ht="13" x14ac:dyDescent="0.2">
      <c r="A305" s="1" t="s">
        <v>959</v>
      </c>
      <c r="B305" s="1" t="s">
        <v>960</v>
      </c>
      <c r="C305" s="1">
        <v>95</v>
      </c>
      <c r="D305" s="8">
        <v>22.41</v>
      </c>
      <c r="E305" s="8">
        <v>24.87</v>
      </c>
      <c r="F305" s="8">
        <v>32.4299991130829</v>
      </c>
      <c r="G305" s="8">
        <v>27.570000290870698</v>
      </c>
      <c r="H305" s="8">
        <v>23.420000076293899</v>
      </c>
      <c r="I305" s="2">
        <v>18</v>
      </c>
      <c r="J305" s="17">
        <v>0.63679552078247104</v>
      </c>
      <c r="K305" s="17">
        <v>0.69183099269866899</v>
      </c>
      <c r="L305" s="17">
        <v>1.2473834753036499</v>
      </c>
      <c r="M305" s="17">
        <v>1.3427649736404399</v>
      </c>
      <c r="N305" s="1">
        <f t="shared" si="20"/>
        <v>0.97969374060630754</v>
      </c>
      <c r="O305" s="3">
        <f t="shared" si="21"/>
        <v>0.96960723400115945</v>
      </c>
      <c r="P305" s="3">
        <f t="shared" si="22"/>
        <v>0.36693444696591754</v>
      </c>
      <c r="Q305" s="9">
        <v>0.1792</v>
      </c>
      <c r="R305" s="9" t="s">
        <v>201</v>
      </c>
      <c r="S305" s="9">
        <v>0.33450000000000002</v>
      </c>
      <c r="T305" s="9" t="s">
        <v>201</v>
      </c>
      <c r="U305" s="9">
        <v>0.91890000000000005</v>
      </c>
      <c r="V305" s="9" t="s">
        <v>201</v>
      </c>
      <c r="X305" s="1" t="s">
        <v>959</v>
      </c>
      <c r="Y305" s="1">
        <f t="shared" si="23"/>
        <v>-4.4527632443385333E-2</v>
      </c>
      <c r="Z305" s="1">
        <f t="shared" si="24"/>
        <v>3.6731748473764855E-2</v>
      </c>
      <c r="AA305" s="1" t="s">
        <v>202</v>
      </c>
      <c r="AB305" s="1" t="s">
        <v>7347</v>
      </c>
      <c r="AC305" s="1" t="s">
        <v>1134</v>
      </c>
    </row>
    <row r="306" spans="1:29" ht="13" x14ac:dyDescent="0.2">
      <c r="A306" s="1" t="s">
        <v>597</v>
      </c>
      <c r="B306" s="1" t="s">
        <v>598</v>
      </c>
      <c r="C306" s="1">
        <v>514</v>
      </c>
      <c r="D306" s="8">
        <v>2.06</v>
      </c>
      <c r="E306" s="8">
        <v>2.69</v>
      </c>
      <c r="F306" s="8">
        <v>33.120000362396198</v>
      </c>
      <c r="G306" s="8">
        <v>6.1689998954534504</v>
      </c>
      <c r="H306" s="8">
        <v>6.1689998954534504</v>
      </c>
      <c r="I306" s="2">
        <v>3</v>
      </c>
      <c r="J306" s="17">
        <v>0.84722739458084095</v>
      </c>
      <c r="K306" s="17">
        <v>0.92896640300750699</v>
      </c>
      <c r="L306" s="17">
        <v>1.0092529058456401</v>
      </c>
      <c r="M306" s="17">
        <v>1.10662376880646</v>
      </c>
      <c r="N306" s="1">
        <f t="shared" si="20"/>
        <v>0.973017618060112</v>
      </c>
      <c r="O306" s="3">
        <f t="shared" si="21"/>
        <v>0.9691096544265736</v>
      </c>
      <c r="P306" s="3">
        <f t="shared" si="22"/>
        <v>0.11094636762678278</v>
      </c>
      <c r="Q306" s="9">
        <v>9.7000000000000003E-3</v>
      </c>
      <c r="R306" s="9" t="s">
        <v>30</v>
      </c>
      <c r="S306" s="9">
        <v>3.49E-2</v>
      </c>
      <c r="T306" s="9" t="s">
        <v>30</v>
      </c>
      <c r="U306" s="9">
        <v>0.66</v>
      </c>
      <c r="V306" s="9" t="s">
        <v>201</v>
      </c>
      <c r="X306" s="1" t="s">
        <v>597</v>
      </c>
      <c r="Y306" s="1">
        <f t="shared" si="23"/>
        <v>-4.5268179559624512E-2</v>
      </c>
      <c r="Z306" s="1">
        <f t="shared" si="24"/>
        <v>0.18045606445813131</v>
      </c>
      <c r="AA306" s="1" t="s">
        <v>202</v>
      </c>
      <c r="AB306" s="1" t="s">
        <v>7727</v>
      </c>
      <c r="AC306" s="1" t="s">
        <v>1202</v>
      </c>
    </row>
    <row r="307" spans="1:29" ht="13" x14ac:dyDescent="0.2">
      <c r="A307" s="1" t="s">
        <v>723</v>
      </c>
      <c r="B307" s="1" t="s">
        <v>724</v>
      </c>
      <c r="C307" s="1">
        <v>500</v>
      </c>
      <c r="D307" s="8">
        <v>2.15</v>
      </c>
      <c r="E307" s="8">
        <v>2.29</v>
      </c>
      <c r="F307" s="8">
        <v>38.989999890327503</v>
      </c>
      <c r="G307" s="8">
        <v>11.469999700784699</v>
      </c>
      <c r="H307" s="8">
        <v>8.7159998714923894</v>
      </c>
      <c r="I307" s="2">
        <v>3</v>
      </c>
      <c r="J307" s="17">
        <v>0.95499259233474698</v>
      </c>
      <c r="K307" s="17">
        <v>1.1168630123138401</v>
      </c>
      <c r="L307" s="17">
        <v>0.83946001529693604</v>
      </c>
      <c r="M307" s="17">
        <v>0.98174792528152499</v>
      </c>
      <c r="N307" s="1">
        <f t="shared" si="20"/>
        <v>0.97326588630676203</v>
      </c>
      <c r="O307" s="3">
        <f t="shared" si="21"/>
        <v>0.96837025880813599</v>
      </c>
      <c r="P307" s="3">
        <f t="shared" si="22"/>
        <v>0.11391517892997957</v>
      </c>
      <c r="Q307" s="9">
        <v>1.0500000000000001E-2</v>
      </c>
      <c r="R307" s="9" t="s">
        <v>30</v>
      </c>
      <c r="S307" s="9">
        <v>3.7199999999999997E-2</v>
      </c>
      <c r="T307" s="9" t="s">
        <v>30</v>
      </c>
      <c r="U307" s="9">
        <v>0.67079999999999995</v>
      </c>
      <c r="V307" s="9" t="s">
        <v>201</v>
      </c>
      <c r="X307" s="1" t="s">
        <v>723</v>
      </c>
      <c r="Y307" s="1">
        <f t="shared" si="23"/>
        <v>-4.636932382075875E-2</v>
      </c>
      <c r="Z307" s="1">
        <f t="shared" si="24"/>
        <v>0.17340694606595192</v>
      </c>
      <c r="AA307" s="1" t="s">
        <v>202</v>
      </c>
      <c r="AB307" s="1" t="s">
        <v>8149</v>
      </c>
      <c r="AC307" s="1" t="s">
        <v>1350</v>
      </c>
    </row>
    <row r="308" spans="1:29" ht="13" x14ac:dyDescent="0.2">
      <c r="A308" s="1" t="s">
        <v>675</v>
      </c>
      <c r="B308" s="1" t="s">
        <v>676</v>
      </c>
      <c r="C308" s="1">
        <v>490</v>
      </c>
      <c r="D308" s="8">
        <v>2.2200000000000002</v>
      </c>
      <c r="E308" s="8">
        <v>2.5</v>
      </c>
      <c r="F308" s="8">
        <v>46.619999408721903</v>
      </c>
      <c r="G308" s="8">
        <v>19.6099996566772</v>
      </c>
      <c r="H308" s="8">
        <v>4.1799999773502403</v>
      </c>
      <c r="I308" s="2">
        <v>2</v>
      </c>
      <c r="J308" s="17">
        <v>1.0375280380248999</v>
      </c>
      <c r="K308" s="17">
        <v>0.83946001529693604</v>
      </c>
      <c r="L308" s="17">
        <v>1.10662376880646</v>
      </c>
      <c r="M308" s="17">
        <v>0.89536476135253895</v>
      </c>
      <c r="N308" s="1">
        <f t="shared" si="20"/>
        <v>0.96974414587020874</v>
      </c>
      <c r="O308" s="3">
        <f t="shared" si="21"/>
        <v>0.96644639968871937</v>
      </c>
      <c r="P308" s="3">
        <f t="shared" si="22"/>
        <v>0.12360816414685791</v>
      </c>
      <c r="Q308" s="9">
        <v>1.2800000000000001E-2</v>
      </c>
      <c r="R308" s="9" t="s">
        <v>30</v>
      </c>
      <c r="S308" s="9">
        <v>4.7699999999999999E-2</v>
      </c>
      <c r="T308" s="9" t="s">
        <v>30</v>
      </c>
      <c r="U308" s="9">
        <v>0.65800000000000003</v>
      </c>
      <c r="V308" s="9" t="s">
        <v>201</v>
      </c>
      <c r="X308" s="1" t="s">
        <v>675</v>
      </c>
      <c r="Y308" s="1">
        <f t="shared" si="23"/>
        <v>-4.9238373881387548E-2</v>
      </c>
      <c r="Z308" s="1">
        <f t="shared" si="24"/>
        <v>0.18177410638604449</v>
      </c>
      <c r="AA308" s="1" t="s">
        <v>202</v>
      </c>
      <c r="AB308" s="1" t="s">
        <v>8139</v>
      </c>
      <c r="AC308" s="1" t="s">
        <v>1148</v>
      </c>
    </row>
    <row r="309" spans="1:29" ht="13" x14ac:dyDescent="0.2">
      <c r="A309" s="1" t="s">
        <v>813</v>
      </c>
      <c r="B309" s="1" t="s">
        <v>814</v>
      </c>
      <c r="C309" s="1">
        <v>510</v>
      </c>
      <c r="D309" s="8">
        <v>2.0699999999999998</v>
      </c>
      <c r="E309" s="8">
        <v>2.2200000000000002</v>
      </c>
      <c r="F309" s="8">
        <v>36.970001459121697</v>
      </c>
      <c r="G309" s="8">
        <v>6.3979998230934099</v>
      </c>
      <c r="H309" s="8">
        <v>3.5549998283386199</v>
      </c>
      <c r="I309" s="2">
        <v>2</v>
      </c>
      <c r="J309" s="17">
        <v>0.90364938974380504</v>
      </c>
      <c r="K309" s="17">
        <v>0.61376202106475797</v>
      </c>
      <c r="L309" s="17">
        <v>1.5135612487793</v>
      </c>
      <c r="M309" s="17">
        <v>1.0280163288116499</v>
      </c>
      <c r="N309" s="1">
        <f t="shared" si="20"/>
        <v>1.0147472470998782</v>
      </c>
      <c r="O309" s="3">
        <f t="shared" si="21"/>
        <v>0.96583285927772744</v>
      </c>
      <c r="P309" s="3">
        <f t="shared" si="22"/>
        <v>0.37511036696260425</v>
      </c>
      <c r="Q309" s="9">
        <v>0.22559999999999999</v>
      </c>
      <c r="R309" s="9" t="s">
        <v>201</v>
      </c>
      <c r="S309" s="9">
        <v>0.28170000000000001</v>
      </c>
      <c r="T309" s="9" t="s">
        <v>201</v>
      </c>
      <c r="U309" s="9">
        <v>0.94230000000000003</v>
      </c>
      <c r="V309" s="9" t="s">
        <v>201</v>
      </c>
      <c r="X309" s="1" t="s">
        <v>813</v>
      </c>
      <c r="Y309" s="1">
        <f t="shared" si="23"/>
        <v>-5.0154547601063533E-2</v>
      </c>
      <c r="Z309" s="1">
        <f t="shared" si="24"/>
        <v>2.5810808881832778E-2</v>
      </c>
      <c r="AA309" s="1" t="s">
        <v>202</v>
      </c>
      <c r="AB309" s="1" t="s">
        <v>7487</v>
      </c>
      <c r="AC309" s="1" t="s">
        <v>1220</v>
      </c>
    </row>
    <row r="310" spans="1:29" ht="13" x14ac:dyDescent="0.2">
      <c r="A310" s="1" t="s">
        <v>679</v>
      </c>
      <c r="B310" s="1" t="s">
        <v>680</v>
      </c>
      <c r="C310" s="1">
        <v>12</v>
      </c>
      <c r="D310" s="8">
        <v>59.64</v>
      </c>
      <c r="E310" s="8">
        <v>60.23</v>
      </c>
      <c r="F310" s="8">
        <v>67.339998483657794</v>
      </c>
      <c r="G310" s="8">
        <v>62.059998512268102</v>
      </c>
      <c r="H310" s="8">
        <v>59.799998998642003</v>
      </c>
      <c r="I310" s="2">
        <v>82</v>
      </c>
      <c r="J310" s="17">
        <v>0.98174792528152499</v>
      </c>
      <c r="K310" s="17">
        <v>1.0185910463333101</v>
      </c>
      <c r="L310" s="17">
        <v>0.92044955492019698</v>
      </c>
      <c r="M310" s="17">
        <v>0.94623714685440097</v>
      </c>
      <c r="N310" s="1">
        <f t="shared" si="20"/>
        <v>0.96675641834735826</v>
      </c>
      <c r="O310" s="3">
        <f t="shared" si="21"/>
        <v>0.96399253606796298</v>
      </c>
      <c r="P310" s="3">
        <f t="shared" si="22"/>
        <v>4.2727586879605262E-2</v>
      </c>
      <c r="Q310" s="9">
        <v>5.9999999999999995E-4</v>
      </c>
      <c r="R310" s="9" t="s">
        <v>30</v>
      </c>
      <c r="S310" s="9">
        <v>2.7000000000000001E-3</v>
      </c>
      <c r="T310" s="9" t="s">
        <v>30</v>
      </c>
      <c r="U310" s="9">
        <v>0.2175</v>
      </c>
      <c r="V310" s="9" t="s">
        <v>201</v>
      </c>
      <c r="X310" s="1" t="s">
        <v>679</v>
      </c>
      <c r="Y310" s="1">
        <f t="shared" si="23"/>
        <v>-5.2906118784223737E-2</v>
      </c>
      <c r="Z310" s="1">
        <f t="shared" si="24"/>
        <v>0.66254073870934382</v>
      </c>
      <c r="AA310" s="1" t="s">
        <v>202</v>
      </c>
      <c r="AB310" s="1" t="s">
        <v>7708</v>
      </c>
      <c r="AC310" s="1" t="s">
        <v>1148</v>
      </c>
    </row>
    <row r="311" spans="1:29" ht="13" x14ac:dyDescent="0.2">
      <c r="A311" s="1" t="s">
        <v>755</v>
      </c>
      <c r="B311" s="1" t="s">
        <v>756</v>
      </c>
      <c r="C311" s="1">
        <v>556</v>
      </c>
      <c r="D311" s="8">
        <v>1.76</v>
      </c>
      <c r="E311" s="8">
        <v>1.89</v>
      </c>
      <c r="F311" s="8">
        <v>22.969999909400901</v>
      </c>
      <c r="G311" s="8">
        <v>3.5470001399517099</v>
      </c>
      <c r="H311" s="8">
        <v>2.8720000758767101</v>
      </c>
      <c r="I311" s="2">
        <v>2</v>
      </c>
      <c r="J311" s="17">
        <v>0.90364938974380504</v>
      </c>
      <c r="K311" s="17">
        <v>0.95499259233474698</v>
      </c>
      <c r="L311" s="17">
        <v>0.97274720668792702</v>
      </c>
      <c r="M311" s="17">
        <v>1.0280163288116499</v>
      </c>
      <c r="N311" s="1">
        <f t="shared" si="20"/>
        <v>0.96485137939453225</v>
      </c>
      <c r="O311" s="3">
        <f t="shared" si="21"/>
        <v>0.96386989951133706</v>
      </c>
      <c r="P311" s="3">
        <f t="shared" si="22"/>
        <v>5.1299883505429994E-2</v>
      </c>
      <c r="Q311" s="9">
        <v>1E-3</v>
      </c>
      <c r="R311" s="9" t="s">
        <v>30</v>
      </c>
      <c r="S311" s="9">
        <v>4.7000000000000002E-3</v>
      </c>
      <c r="T311" s="9" t="s">
        <v>30</v>
      </c>
      <c r="U311" s="9">
        <v>0.2641</v>
      </c>
      <c r="V311" s="9" t="s">
        <v>201</v>
      </c>
      <c r="X311" s="1" t="s">
        <v>755</v>
      </c>
      <c r="Y311" s="1">
        <f t="shared" si="23"/>
        <v>-5.3089666270859009E-2</v>
      </c>
      <c r="Z311" s="1">
        <f t="shared" si="24"/>
        <v>0.57823159879307595</v>
      </c>
      <c r="AA311" s="1" t="s">
        <v>202</v>
      </c>
      <c r="AB311" s="1" t="s">
        <v>7675</v>
      </c>
      <c r="AC311" s="1" t="s">
        <v>1393</v>
      </c>
    </row>
    <row r="312" spans="1:29" ht="13" x14ac:dyDescent="0.2">
      <c r="A312" s="1" t="s">
        <v>599</v>
      </c>
      <c r="B312" s="1" t="s">
        <v>600</v>
      </c>
      <c r="C312" s="1">
        <v>507</v>
      </c>
      <c r="D312" s="8">
        <v>2.12</v>
      </c>
      <c r="E312" s="8">
        <v>2.17</v>
      </c>
      <c r="F312" s="8">
        <v>45.269998908042901</v>
      </c>
      <c r="G312" s="8">
        <v>8.1079997122287804</v>
      </c>
      <c r="H312" s="8">
        <v>8.1079997122287804</v>
      </c>
      <c r="I312" s="2">
        <v>2</v>
      </c>
      <c r="J312" s="17">
        <v>1.05681800842285</v>
      </c>
      <c r="K312" s="17">
        <v>1.2589249610900899</v>
      </c>
      <c r="L312" s="17">
        <v>0.71121352910995495</v>
      </c>
      <c r="M312" s="17">
        <v>0.86297851800918601</v>
      </c>
      <c r="N312" s="1">
        <f t="shared" si="20"/>
        <v>0.97248375415802024</v>
      </c>
      <c r="O312" s="3">
        <f t="shared" si="21"/>
        <v>0.95989826321601801</v>
      </c>
      <c r="P312" s="3">
        <f t="shared" si="22"/>
        <v>0.2376372296251747</v>
      </c>
      <c r="Q312" s="9">
        <v>7.0400000000000004E-2</v>
      </c>
      <c r="R312" s="9" t="s">
        <v>201</v>
      </c>
      <c r="S312" s="9">
        <v>0.18559999999999999</v>
      </c>
      <c r="T312" s="9" t="s">
        <v>201</v>
      </c>
      <c r="U312" s="9">
        <v>0.83179999999999998</v>
      </c>
      <c r="V312" s="9" t="s">
        <v>201</v>
      </c>
      <c r="X312" s="1" t="s">
        <v>599</v>
      </c>
      <c r="Y312" s="1">
        <f t="shared" si="23"/>
        <v>-5.9046587940635928E-2</v>
      </c>
      <c r="Z312" s="1">
        <f t="shared" si="24"/>
        <v>7.9981083971085193E-2</v>
      </c>
      <c r="AA312" s="1" t="s">
        <v>202</v>
      </c>
      <c r="AB312" s="1" t="s">
        <v>8040</v>
      </c>
      <c r="AC312" s="1" t="s">
        <v>1356</v>
      </c>
    </row>
    <row r="313" spans="1:29" ht="13" x14ac:dyDescent="0.2">
      <c r="A313" s="1" t="s">
        <v>807</v>
      </c>
      <c r="B313" s="1" t="s">
        <v>808</v>
      </c>
      <c r="C313" s="1">
        <v>160</v>
      </c>
      <c r="D313" s="8">
        <v>15.35</v>
      </c>
      <c r="E313" s="8">
        <v>16.760000000000002</v>
      </c>
      <c r="F313" s="8">
        <v>43.9999997615814</v>
      </c>
      <c r="G313" s="8">
        <v>31.110000610351602</v>
      </c>
      <c r="H313" s="8">
        <v>24.220000207424199</v>
      </c>
      <c r="I313" s="2">
        <v>14</v>
      </c>
      <c r="J313" s="17">
        <v>0.63679552078247104</v>
      </c>
      <c r="K313" s="17">
        <v>1.0375280380248999</v>
      </c>
      <c r="L313" s="17">
        <v>0.87902253866195701</v>
      </c>
      <c r="M313" s="17">
        <v>1.4321879148483301</v>
      </c>
      <c r="N313" s="1">
        <f t="shared" si="20"/>
        <v>0.99638350307941459</v>
      </c>
      <c r="O313" s="3">
        <f t="shared" si="21"/>
        <v>0.95827528834342846</v>
      </c>
      <c r="P313" s="3">
        <f t="shared" si="22"/>
        <v>0.33401370782973999</v>
      </c>
      <c r="Q313" s="9">
        <v>0.16669999999999999</v>
      </c>
      <c r="R313" s="9" t="s">
        <v>201</v>
      </c>
      <c r="S313" s="9">
        <v>0.26690000000000003</v>
      </c>
      <c r="T313" s="9" t="s">
        <v>201</v>
      </c>
      <c r="U313" s="9">
        <v>0.98409999999999997</v>
      </c>
      <c r="V313" s="9" t="s">
        <v>201</v>
      </c>
      <c r="X313" s="1" t="s">
        <v>807</v>
      </c>
      <c r="Y313" s="1">
        <f t="shared" si="23"/>
        <v>-6.1487929452213978E-2</v>
      </c>
      <c r="Z313" s="1">
        <f t="shared" si="24"/>
        <v>6.9607681930904846E-3</v>
      </c>
      <c r="AA313" s="1" t="s">
        <v>202</v>
      </c>
      <c r="AB313" s="1" t="s">
        <v>8069</v>
      </c>
      <c r="AC313" s="1" t="s">
        <v>1450</v>
      </c>
    </row>
    <row r="314" spans="1:29" ht="13" x14ac:dyDescent="0.2">
      <c r="A314" s="1" t="s">
        <v>429</v>
      </c>
      <c r="B314" s="1" t="s">
        <v>430</v>
      </c>
      <c r="C314" s="1">
        <v>117</v>
      </c>
      <c r="D314" s="8">
        <v>18.32</v>
      </c>
      <c r="E314" s="8">
        <v>20.11</v>
      </c>
      <c r="F314" s="8">
        <v>52.670001983642599</v>
      </c>
      <c r="G314" s="8">
        <v>27.3299992084503</v>
      </c>
      <c r="H314" s="8">
        <v>21.3300004601479</v>
      </c>
      <c r="I314" s="2">
        <v>12</v>
      </c>
      <c r="J314" s="17">
        <v>0.66680681705474898</v>
      </c>
      <c r="K314" s="17">
        <v>1.20226395130157</v>
      </c>
      <c r="L314" s="17">
        <v>0.70469307899475098</v>
      </c>
      <c r="M314" s="17">
        <v>1.2359474897384599</v>
      </c>
      <c r="N314" s="1">
        <f t="shared" si="20"/>
        <v>0.95242783427238242</v>
      </c>
      <c r="O314" s="3">
        <f t="shared" si="21"/>
        <v>0.95347851514816051</v>
      </c>
      <c r="P314" s="3">
        <f t="shared" si="22"/>
        <v>0.30862779895138492</v>
      </c>
      <c r="Q314" s="9">
        <v>0.10970000000000001</v>
      </c>
      <c r="R314" s="9" t="s">
        <v>201</v>
      </c>
      <c r="S314" s="9">
        <v>0.32050000000000001</v>
      </c>
      <c r="T314" s="9" t="s">
        <v>201</v>
      </c>
      <c r="U314" s="9">
        <v>0.77800000000000002</v>
      </c>
      <c r="V314" s="9" t="s">
        <v>201</v>
      </c>
      <c r="X314" s="1" t="s">
        <v>429</v>
      </c>
      <c r="Y314" s="1">
        <f t="shared" si="23"/>
        <v>-6.8727664412697217E-2</v>
      </c>
      <c r="Z314" s="1">
        <f t="shared" si="24"/>
        <v>0.10902040301031106</v>
      </c>
      <c r="AA314" s="1" t="s">
        <v>202</v>
      </c>
      <c r="AB314" s="1" t="s">
        <v>7844</v>
      </c>
      <c r="AC314" s="1" t="s">
        <v>1220</v>
      </c>
    </row>
    <row r="315" spans="1:29" ht="13" x14ac:dyDescent="0.2">
      <c r="A315" s="1" t="s">
        <v>387</v>
      </c>
      <c r="B315" s="1" t="s">
        <v>388</v>
      </c>
      <c r="C315" s="1">
        <v>429</v>
      </c>
      <c r="D315" s="8">
        <v>3.68</v>
      </c>
      <c r="E315" s="8">
        <v>4.18</v>
      </c>
      <c r="F315" s="8">
        <v>36.250001192092903</v>
      </c>
      <c r="G315" s="8">
        <v>23.440000414848299</v>
      </c>
      <c r="H315" s="8">
        <v>9.375</v>
      </c>
      <c r="I315" s="2">
        <v>5</v>
      </c>
      <c r="J315" s="17">
        <v>1</v>
      </c>
      <c r="K315" s="17">
        <v>1.0375280380248999</v>
      </c>
      <c r="L315" s="17">
        <v>0.86297851800918601</v>
      </c>
      <c r="M315" s="17">
        <v>0.90364944934845004</v>
      </c>
      <c r="N315" s="1">
        <f t="shared" si="20"/>
        <v>0.95103900134563391</v>
      </c>
      <c r="O315" s="3">
        <f t="shared" si="21"/>
        <v>0.95182472467422508</v>
      </c>
      <c r="P315" s="3">
        <f t="shared" si="22"/>
        <v>8.140014582067788E-2</v>
      </c>
      <c r="Q315" s="9">
        <v>3.3E-3</v>
      </c>
      <c r="R315" s="9" t="s">
        <v>30</v>
      </c>
      <c r="S315" s="9">
        <v>2.0899999999999998E-2</v>
      </c>
      <c r="T315" s="9" t="s">
        <v>30</v>
      </c>
      <c r="U315" s="9">
        <v>0.31530000000000002</v>
      </c>
      <c r="V315" s="9" t="s">
        <v>201</v>
      </c>
      <c r="X315" s="1" t="s">
        <v>387</v>
      </c>
      <c r="Y315" s="1">
        <f t="shared" si="23"/>
        <v>-7.1232164341885895E-2</v>
      </c>
      <c r="Z315" s="1">
        <f t="shared" si="24"/>
        <v>0.50127602925209536</v>
      </c>
      <c r="AA315" s="1" t="s">
        <v>202</v>
      </c>
      <c r="AB315" s="1" t="s">
        <v>8082</v>
      </c>
      <c r="AC315" s="1" t="s">
        <v>1202</v>
      </c>
    </row>
    <row r="316" spans="1:29" ht="13" x14ac:dyDescent="0.2">
      <c r="A316" s="1" t="s">
        <v>375</v>
      </c>
      <c r="B316" s="1" t="s">
        <v>376</v>
      </c>
      <c r="C316" s="1">
        <v>54</v>
      </c>
      <c r="D316" s="8">
        <v>31.32</v>
      </c>
      <c r="E316" s="8">
        <v>31.48</v>
      </c>
      <c r="F316" s="8">
        <v>65.009999275207505</v>
      </c>
      <c r="G316" s="8">
        <v>47.810000181198099</v>
      </c>
      <c r="H316" s="8">
        <v>37.029999494552598</v>
      </c>
      <c r="I316" s="2">
        <v>20</v>
      </c>
      <c r="J316" s="17">
        <v>1.5417000055313099</v>
      </c>
      <c r="K316" s="17">
        <v>0.91201078891754195</v>
      </c>
      <c r="L316" s="17">
        <v>0.99083197116851796</v>
      </c>
      <c r="M316" s="17">
        <v>0.55975759029388406</v>
      </c>
      <c r="N316" s="1">
        <f t="shared" si="20"/>
        <v>1.0010750889778135</v>
      </c>
      <c r="O316" s="3">
        <f t="shared" si="21"/>
        <v>0.95142138004303001</v>
      </c>
      <c r="P316" s="3">
        <f t="shared" si="22"/>
        <v>0.40623220209251276</v>
      </c>
      <c r="Q316" s="9">
        <v>0.23749999999999999</v>
      </c>
      <c r="R316" s="9" t="s">
        <v>201</v>
      </c>
      <c r="S316" s="9">
        <v>0.33650000000000002</v>
      </c>
      <c r="T316" s="9" t="s">
        <v>201</v>
      </c>
      <c r="U316" s="9">
        <v>0.99609999999999999</v>
      </c>
      <c r="V316" s="9" t="s">
        <v>201</v>
      </c>
      <c r="X316" s="1" t="s">
        <v>375</v>
      </c>
      <c r="Y316" s="1">
        <f t="shared" si="23"/>
        <v>-7.1843649431978587E-2</v>
      </c>
      <c r="Z316" s="1">
        <f t="shared" si="24"/>
        <v>1.6970599014588432E-3</v>
      </c>
      <c r="AA316" s="1" t="s">
        <v>202</v>
      </c>
      <c r="AB316" s="1" t="s">
        <v>8277</v>
      </c>
      <c r="AC316" s="1" t="s">
        <v>1155</v>
      </c>
    </row>
    <row r="317" spans="1:29" ht="13" x14ac:dyDescent="0.2">
      <c r="A317" s="1" t="s">
        <v>701</v>
      </c>
      <c r="B317" s="1" t="s">
        <v>702</v>
      </c>
      <c r="C317" s="1">
        <v>337</v>
      </c>
      <c r="D317" s="8">
        <v>6.19</v>
      </c>
      <c r="E317" s="8">
        <v>6.92</v>
      </c>
      <c r="F317" s="8">
        <v>43.529999256133998</v>
      </c>
      <c r="G317" s="8">
        <v>21.179999411106099</v>
      </c>
      <c r="H317" s="8">
        <v>13.2400006055832</v>
      </c>
      <c r="I317" s="2">
        <v>6</v>
      </c>
      <c r="J317" s="17">
        <v>1.4996850490570099</v>
      </c>
      <c r="K317" s="17">
        <v>0.95499259233474698</v>
      </c>
      <c r="L317" s="17">
        <v>0.94623714685440097</v>
      </c>
      <c r="M317" s="17">
        <v>0.63095736503601096</v>
      </c>
      <c r="N317" s="1">
        <f t="shared" si="20"/>
        <v>1.0079680383205423</v>
      </c>
      <c r="O317" s="3">
        <f t="shared" si="21"/>
        <v>0.95061486959457397</v>
      </c>
      <c r="P317" s="3">
        <f t="shared" si="22"/>
        <v>0.3608045487779874</v>
      </c>
      <c r="Q317" s="9">
        <v>0.2039</v>
      </c>
      <c r="R317" s="9" t="s">
        <v>201</v>
      </c>
      <c r="S317" s="9">
        <v>0.27750000000000002</v>
      </c>
      <c r="T317" s="9" t="s">
        <v>201</v>
      </c>
      <c r="U317" s="9">
        <v>0.96750000000000003</v>
      </c>
      <c r="V317" s="9" t="s">
        <v>201</v>
      </c>
      <c r="X317" s="1" t="s">
        <v>701</v>
      </c>
      <c r="Y317" s="1">
        <f t="shared" si="23"/>
        <v>-7.306712631825614E-2</v>
      </c>
      <c r="Z317" s="1">
        <f t="shared" si="24"/>
        <v>1.4349026309050977E-2</v>
      </c>
      <c r="AA317" s="1" t="s">
        <v>202</v>
      </c>
      <c r="AB317" s="1" t="s">
        <v>7316</v>
      </c>
      <c r="AC317" s="1" t="s">
        <v>1213</v>
      </c>
    </row>
    <row r="318" spans="1:29" ht="13" x14ac:dyDescent="0.2">
      <c r="A318" s="1" t="s">
        <v>619</v>
      </c>
      <c r="B318" s="1" t="s">
        <v>620</v>
      </c>
      <c r="C318" s="1">
        <v>346</v>
      </c>
      <c r="D318" s="8">
        <v>5.8</v>
      </c>
      <c r="E318" s="8">
        <v>6.1</v>
      </c>
      <c r="F318" s="8">
        <v>55.019998550415004</v>
      </c>
      <c r="G318" s="8">
        <v>22.679999470710801</v>
      </c>
      <c r="H318" s="8">
        <v>14.8699998855591</v>
      </c>
      <c r="I318" s="2">
        <v>5</v>
      </c>
      <c r="J318" s="17">
        <v>1.07646501064301</v>
      </c>
      <c r="K318" s="17">
        <v>0.95499259233474698</v>
      </c>
      <c r="L318" s="17">
        <v>0.94623714685440097</v>
      </c>
      <c r="M318" s="17">
        <v>0.77268058061599698</v>
      </c>
      <c r="N318" s="1">
        <f t="shared" si="20"/>
        <v>0.93759383261203877</v>
      </c>
      <c r="O318" s="3">
        <f t="shared" si="21"/>
        <v>0.95061486959457397</v>
      </c>
      <c r="P318" s="3">
        <f t="shared" si="22"/>
        <v>0.12497867617131057</v>
      </c>
      <c r="Q318" s="9">
        <v>1.0200000000000001E-2</v>
      </c>
      <c r="R318" s="9" t="s">
        <v>30</v>
      </c>
      <c r="S318" s="9">
        <v>7.4099999999999999E-2</v>
      </c>
      <c r="T318" s="9" t="s">
        <v>201</v>
      </c>
      <c r="U318" s="9">
        <v>0.3916</v>
      </c>
      <c r="V318" s="9" t="s">
        <v>201</v>
      </c>
      <c r="X318" s="1" t="s">
        <v>619</v>
      </c>
      <c r="Y318" s="1">
        <f t="shared" si="23"/>
        <v>-7.306712631825614E-2</v>
      </c>
      <c r="Z318" s="1">
        <f t="shared" si="24"/>
        <v>0.40715731686889978</v>
      </c>
      <c r="AA318" s="1" t="s">
        <v>202</v>
      </c>
      <c r="AB318" s="1" t="s">
        <v>8012</v>
      </c>
      <c r="AC318" s="1" t="s">
        <v>1134</v>
      </c>
    </row>
    <row r="319" spans="1:29" ht="13" x14ac:dyDescent="0.2">
      <c r="A319" s="1" t="s">
        <v>497</v>
      </c>
      <c r="B319" s="1" t="s">
        <v>498</v>
      </c>
      <c r="C319" s="1">
        <v>496</v>
      </c>
      <c r="D319" s="8">
        <v>2.17</v>
      </c>
      <c r="E319" s="8">
        <v>2.2999999999999998</v>
      </c>
      <c r="F319" s="8">
        <v>25.6000012159348</v>
      </c>
      <c r="G319" s="8">
        <v>10.7199996709824</v>
      </c>
      <c r="H319" s="8">
        <v>3.5009998828172701</v>
      </c>
      <c r="I319" s="2">
        <v>3</v>
      </c>
      <c r="J319" s="17">
        <v>1.3304539918899501</v>
      </c>
      <c r="K319" s="17">
        <v>1.85353195667267</v>
      </c>
      <c r="L319" s="17">
        <v>0.41304749250411998</v>
      </c>
      <c r="M319" s="17">
        <v>0.57016426324844405</v>
      </c>
      <c r="N319" s="1">
        <f t="shared" si="20"/>
        <v>1.0417994260787959</v>
      </c>
      <c r="O319" s="3">
        <f t="shared" si="21"/>
        <v>0.95030912756919705</v>
      </c>
      <c r="P319" s="3">
        <f t="shared" si="22"/>
        <v>0.67330029961374294</v>
      </c>
      <c r="Q319" s="9">
        <v>0.49890000000000001</v>
      </c>
      <c r="R319" s="9" t="s">
        <v>201</v>
      </c>
      <c r="S319" s="9">
        <v>0.47739999999999999</v>
      </c>
      <c r="T319" s="9" t="s">
        <v>201</v>
      </c>
      <c r="U319" s="9">
        <v>0.90900000000000003</v>
      </c>
      <c r="V319" s="9" t="s">
        <v>201</v>
      </c>
      <c r="X319" s="1" t="s">
        <v>497</v>
      </c>
      <c r="Y319" s="1">
        <f t="shared" si="23"/>
        <v>-7.35312085311845E-2</v>
      </c>
      <c r="Z319" s="1">
        <f t="shared" si="24"/>
        <v>4.1436116778032536E-2</v>
      </c>
      <c r="AA319" s="1" t="s">
        <v>202</v>
      </c>
      <c r="AB319" s="1" t="s">
        <v>8209</v>
      </c>
      <c r="AC319" s="1" t="s">
        <v>1220</v>
      </c>
    </row>
    <row r="320" spans="1:29" ht="13" x14ac:dyDescent="0.2">
      <c r="A320" s="1" t="s">
        <v>607</v>
      </c>
      <c r="B320" s="1" t="s">
        <v>608</v>
      </c>
      <c r="C320" s="1">
        <v>122</v>
      </c>
      <c r="D320" s="8">
        <v>18.04</v>
      </c>
      <c r="E320" s="8">
        <v>19.190000000000001</v>
      </c>
      <c r="F320" s="8">
        <v>44.780001044273398</v>
      </c>
      <c r="G320" s="8">
        <v>27.3900002241135</v>
      </c>
      <c r="H320" s="8">
        <v>24.130000174045598</v>
      </c>
      <c r="I320" s="2">
        <v>15</v>
      </c>
      <c r="J320" s="17">
        <v>0.90364938974380504</v>
      </c>
      <c r="K320" s="17">
        <v>0.71121352910995495</v>
      </c>
      <c r="L320" s="17">
        <v>1.29419589042664</v>
      </c>
      <c r="M320" s="17">
        <v>0.98174792528152499</v>
      </c>
      <c r="N320" s="1">
        <f t="shared" si="20"/>
        <v>0.97270168364048126</v>
      </c>
      <c r="O320" s="3">
        <f t="shared" si="21"/>
        <v>0.94269865751266502</v>
      </c>
      <c r="P320" s="3">
        <f t="shared" si="22"/>
        <v>0.24261398265355835</v>
      </c>
      <c r="Q320" s="9">
        <v>7.3899999999999993E-2</v>
      </c>
      <c r="R320" s="9" t="s">
        <v>201</v>
      </c>
      <c r="S320" s="9">
        <v>0.192</v>
      </c>
      <c r="T320" s="9" t="s">
        <v>201</v>
      </c>
      <c r="U320" s="9">
        <v>0.83640000000000003</v>
      </c>
      <c r="V320" s="9" t="s">
        <v>201</v>
      </c>
      <c r="X320" s="1" t="s">
        <v>607</v>
      </c>
      <c r="Y320" s="1">
        <f t="shared" si="23"/>
        <v>-8.5131421325163839E-2</v>
      </c>
      <c r="Z320" s="1">
        <f t="shared" si="24"/>
        <v>7.7585975854365732E-2</v>
      </c>
      <c r="AA320" s="1" t="s">
        <v>202</v>
      </c>
      <c r="AB320" s="1" t="s">
        <v>7751</v>
      </c>
      <c r="AC320" s="1" t="s">
        <v>1220</v>
      </c>
    </row>
    <row r="321" spans="1:29" ht="13" x14ac:dyDescent="0.2">
      <c r="A321" s="1" t="s">
        <v>745</v>
      </c>
      <c r="B321" s="1" t="s">
        <v>746</v>
      </c>
      <c r="C321" s="1">
        <v>27</v>
      </c>
      <c r="D321" s="8">
        <v>41.42</v>
      </c>
      <c r="E321" s="8">
        <v>42.66</v>
      </c>
      <c r="F321" s="8">
        <v>68.730002641677899</v>
      </c>
      <c r="G321" s="8">
        <v>59.289997816085801</v>
      </c>
      <c r="H321" s="8">
        <v>59.289997816085801</v>
      </c>
      <c r="I321" s="2">
        <v>36</v>
      </c>
      <c r="J321" s="17">
        <v>0.80167812108993497</v>
      </c>
      <c r="K321" s="17">
        <v>1.0375280380248999</v>
      </c>
      <c r="L321" s="17">
        <v>0.84722739458084095</v>
      </c>
      <c r="M321" s="17">
        <v>1.0471285581588701</v>
      </c>
      <c r="N321" s="1">
        <f t="shared" si="20"/>
        <v>0.93339052796363653</v>
      </c>
      <c r="O321" s="3">
        <f t="shared" si="21"/>
        <v>0.94237771630287037</v>
      </c>
      <c r="P321" s="3">
        <f t="shared" si="22"/>
        <v>0.12721792875908608</v>
      </c>
      <c r="Q321" s="9">
        <v>1.04E-2</v>
      </c>
      <c r="R321" s="9" t="s">
        <v>30</v>
      </c>
      <c r="S321" s="9">
        <v>8.1699999999999995E-2</v>
      </c>
      <c r="T321" s="9" t="s">
        <v>201</v>
      </c>
      <c r="U321" s="9">
        <v>0.372</v>
      </c>
      <c r="V321" s="9" t="s">
        <v>201</v>
      </c>
      <c r="X321" s="1" t="s">
        <v>745</v>
      </c>
      <c r="Y321" s="1">
        <f t="shared" si="23"/>
        <v>-8.562266964029093E-2</v>
      </c>
      <c r="Z321" s="1">
        <f t="shared" si="24"/>
        <v>0.42945706011810247</v>
      </c>
      <c r="AA321" s="1" t="s">
        <v>202</v>
      </c>
      <c r="AB321" s="1" t="s">
        <v>7661</v>
      </c>
      <c r="AC321" s="1" t="s">
        <v>1450</v>
      </c>
    </row>
    <row r="322" spans="1:29" ht="13" x14ac:dyDescent="0.2">
      <c r="A322" s="1" t="s">
        <v>743</v>
      </c>
      <c r="B322" s="1" t="s">
        <v>744</v>
      </c>
      <c r="C322" s="1">
        <v>505</v>
      </c>
      <c r="D322" s="8">
        <v>2.12</v>
      </c>
      <c r="E322" s="8">
        <v>2.38</v>
      </c>
      <c r="F322" s="8">
        <v>25.229999423026999</v>
      </c>
      <c r="G322" s="8">
        <v>5.9859998524189004</v>
      </c>
      <c r="H322" s="8">
        <v>2.2299999371171002</v>
      </c>
      <c r="I322" s="2">
        <v>4</v>
      </c>
      <c r="J322" s="17">
        <v>0.86297851800918601</v>
      </c>
      <c r="K322" s="17">
        <v>0.92044961452484098</v>
      </c>
      <c r="L322" s="17">
        <v>0.96382904052734397</v>
      </c>
      <c r="M322" s="17">
        <v>1.0280163288116499</v>
      </c>
      <c r="N322" s="1">
        <f t="shared" si="20"/>
        <v>0.9438183754682552</v>
      </c>
      <c r="O322" s="3">
        <f t="shared" si="21"/>
        <v>0.94213932752609253</v>
      </c>
      <c r="P322" s="3">
        <f t="shared" si="22"/>
        <v>6.9691949810951587E-2</v>
      </c>
      <c r="Q322" s="9">
        <v>2E-3</v>
      </c>
      <c r="R322" s="9" t="s">
        <v>30</v>
      </c>
      <c r="S322" s="9">
        <v>1.5299999999999999E-2</v>
      </c>
      <c r="T322" s="9" t="s">
        <v>30</v>
      </c>
      <c r="U322" s="9">
        <v>0.20530000000000001</v>
      </c>
      <c r="V322" s="9" t="s">
        <v>201</v>
      </c>
      <c r="X322" s="1" t="s">
        <v>743</v>
      </c>
      <c r="Y322" s="1">
        <f t="shared" si="23"/>
        <v>-8.5987667461904338E-2</v>
      </c>
      <c r="Z322" s="1">
        <f t="shared" si="24"/>
        <v>0.68761105062940808</v>
      </c>
      <c r="AA322" s="1" t="s">
        <v>202</v>
      </c>
      <c r="AB322" s="1" t="s">
        <v>7470</v>
      </c>
      <c r="AC322" s="1" t="s">
        <v>1310</v>
      </c>
    </row>
    <row r="323" spans="1:29" ht="13" x14ac:dyDescent="0.2">
      <c r="A323" s="1" t="s">
        <v>1083</v>
      </c>
      <c r="B323" s="1" t="s">
        <v>1084</v>
      </c>
      <c r="C323" s="1">
        <v>260</v>
      </c>
      <c r="D323" s="8">
        <v>9.7100000000000009</v>
      </c>
      <c r="E323" s="8">
        <v>9.8699999999999992</v>
      </c>
      <c r="F323" s="8">
        <v>33.410000801086397</v>
      </c>
      <c r="G323" s="8">
        <v>18.219999969005599</v>
      </c>
      <c r="H323" s="8">
        <v>11.0600002110004</v>
      </c>
      <c r="I323" s="2">
        <v>5</v>
      </c>
      <c r="J323" s="17">
        <v>0.65463608503341697</v>
      </c>
      <c r="K323" s="17">
        <v>0.50582468509674094</v>
      </c>
      <c r="L323" s="17">
        <v>1.7378008365631099</v>
      </c>
      <c r="M323" s="17">
        <v>1.2246161699295</v>
      </c>
      <c r="N323" s="1">
        <f t="shared" ref="N323:N386" si="25">AVERAGE(J323:M323)</f>
        <v>1.0307194441556919</v>
      </c>
      <c r="O323" s="3">
        <f t="shared" ref="O323:O386" si="26">MEDIAN(J323:M323)</f>
        <v>0.93962612748145846</v>
      </c>
      <c r="P323" s="3">
        <f t="shared" ref="P323:P386" si="27">STDEV(J323:M323)</f>
        <v>0.56406655542612016</v>
      </c>
      <c r="Q323" s="9">
        <v>0.41010000000000002</v>
      </c>
      <c r="R323" s="9" t="s">
        <v>201</v>
      </c>
      <c r="S323" s="9">
        <v>0.42220000000000002</v>
      </c>
      <c r="T323" s="9" t="s">
        <v>201</v>
      </c>
      <c r="U323" s="9">
        <v>0.92010000000000003</v>
      </c>
      <c r="V323" s="9" t="s">
        <v>201</v>
      </c>
      <c r="X323" s="1" t="s">
        <v>1083</v>
      </c>
      <c r="Y323" s="1">
        <f t="shared" si="23"/>
        <v>-8.9841265036760945E-2</v>
      </c>
      <c r="Z323" s="1">
        <f t="shared" si="24"/>
        <v>3.6164969297852054E-2</v>
      </c>
      <c r="AA323" s="1" t="s">
        <v>202</v>
      </c>
      <c r="AB323" s="1" t="s">
        <v>8086</v>
      </c>
      <c r="AC323" s="1" t="s">
        <v>1810</v>
      </c>
    </row>
    <row r="324" spans="1:29" ht="13" x14ac:dyDescent="0.2">
      <c r="A324" s="1" t="s">
        <v>521</v>
      </c>
      <c r="B324" s="1" t="s">
        <v>522</v>
      </c>
      <c r="C324" s="1">
        <v>108</v>
      </c>
      <c r="D324" s="8">
        <v>19.96</v>
      </c>
      <c r="E324" s="8">
        <v>20.010000000000002</v>
      </c>
      <c r="F324" s="8">
        <v>72.339999675750704</v>
      </c>
      <c r="G324" s="8">
        <v>67.379999160766602</v>
      </c>
      <c r="H324" s="8">
        <v>67.379999160766602</v>
      </c>
      <c r="I324" s="2">
        <v>15</v>
      </c>
      <c r="J324" s="17">
        <v>1.6443719863891599</v>
      </c>
      <c r="K324" s="17">
        <v>1.22461605072021</v>
      </c>
      <c r="L324" s="17">
        <v>0.65463614463806197</v>
      </c>
      <c r="M324" s="17">
        <v>0.48752850294113198</v>
      </c>
      <c r="N324" s="1">
        <f t="shared" si="25"/>
        <v>1.0027881711721409</v>
      </c>
      <c r="O324" s="3">
        <f t="shared" si="26"/>
        <v>0.93962609767913596</v>
      </c>
      <c r="P324" s="3">
        <f t="shared" si="27"/>
        <v>0.53151975798287898</v>
      </c>
      <c r="Q324" s="9">
        <v>0.34489999999999998</v>
      </c>
      <c r="R324" s="9" t="s">
        <v>201</v>
      </c>
      <c r="S324" s="9">
        <v>0.44409999999999999</v>
      </c>
      <c r="T324" s="9" t="s">
        <v>201</v>
      </c>
      <c r="U324" s="9">
        <v>0.99229999999999996</v>
      </c>
      <c r="V324" s="9" t="s">
        <v>201</v>
      </c>
      <c r="X324" s="1" t="s">
        <v>521</v>
      </c>
      <c r="Y324" s="1">
        <f t="shared" ref="Y324:Y387" si="28">LOG(O324, 2)</f>
        <v>-8.9841310795028315E-2</v>
      </c>
      <c r="Z324" s="1">
        <f t="shared" ref="Z324:Z387" si="29">-LOG10(U324)</f>
        <v>3.3570086445275432E-3</v>
      </c>
      <c r="AA324" s="1" t="s">
        <v>202</v>
      </c>
      <c r="AB324" s="1" t="s">
        <v>7309</v>
      </c>
      <c r="AC324" s="1" t="s">
        <v>1148</v>
      </c>
    </row>
    <row r="325" spans="1:29" ht="13" x14ac:dyDescent="0.2">
      <c r="A325" s="1" t="s">
        <v>611</v>
      </c>
      <c r="B325" s="1" t="s">
        <v>612</v>
      </c>
      <c r="C325" s="1">
        <v>166</v>
      </c>
      <c r="D325" s="8">
        <v>14.98</v>
      </c>
      <c r="E325" s="8">
        <v>15.12</v>
      </c>
      <c r="F325" s="8">
        <v>63.959997892379803</v>
      </c>
      <c r="G325" s="8">
        <v>45.1799988746643</v>
      </c>
      <c r="H325" s="8">
        <v>30.460000038147001</v>
      </c>
      <c r="I325" s="2">
        <v>11</v>
      </c>
      <c r="J325" s="17">
        <v>1.3803839683532699</v>
      </c>
      <c r="K325" s="17">
        <v>0.87902247905731201</v>
      </c>
      <c r="L325" s="17">
        <v>0.99083197116851796</v>
      </c>
      <c r="M325" s="17">
        <v>0.62517267465591397</v>
      </c>
      <c r="N325" s="1">
        <f t="shared" si="25"/>
        <v>0.96885277330875341</v>
      </c>
      <c r="O325" s="3">
        <f t="shared" si="26"/>
        <v>0.93492722511291504</v>
      </c>
      <c r="P325" s="3">
        <f t="shared" si="27"/>
        <v>0.31412656770196562</v>
      </c>
      <c r="Q325" s="9">
        <v>0.12559999999999999</v>
      </c>
      <c r="R325" s="9" t="s">
        <v>201</v>
      </c>
      <c r="S325" s="9">
        <v>0.29330000000000001</v>
      </c>
      <c r="T325" s="9" t="s">
        <v>201</v>
      </c>
      <c r="U325" s="9">
        <v>0.85550000000000004</v>
      </c>
      <c r="V325" s="9" t="s">
        <v>201</v>
      </c>
      <c r="X325" s="1" t="s">
        <v>611</v>
      </c>
      <c r="Y325" s="1">
        <f t="shared" si="28"/>
        <v>-9.707402513295825E-2</v>
      </c>
      <c r="Z325" s="1">
        <f t="shared" si="29"/>
        <v>6.77799861228809E-2</v>
      </c>
      <c r="AA325" s="1" t="s">
        <v>202</v>
      </c>
      <c r="AB325" s="1" t="s">
        <v>8065</v>
      </c>
      <c r="AC325" s="1" t="s">
        <v>1220</v>
      </c>
    </row>
    <row r="326" spans="1:29" ht="13" x14ac:dyDescent="0.2">
      <c r="A326" s="1" t="s">
        <v>557</v>
      </c>
      <c r="B326" s="1" t="s">
        <v>558</v>
      </c>
      <c r="C326" s="1">
        <v>305</v>
      </c>
      <c r="D326" s="8">
        <v>7.47</v>
      </c>
      <c r="E326" s="8">
        <v>10.06</v>
      </c>
      <c r="F326" s="8">
        <v>45.530000329017597</v>
      </c>
      <c r="G326" s="8">
        <v>34.040001034736598</v>
      </c>
      <c r="H326" s="8">
        <v>21.699999272823302</v>
      </c>
      <c r="I326" s="2">
        <v>7</v>
      </c>
      <c r="J326" s="17">
        <v>0.809095919132233</v>
      </c>
      <c r="K326" s="17">
        <v>1.18032097816467</v>
      </c>
      <c r="L326" s="17">
        <v>0.73790425062179599</v>
      </c>
      <c r="M326" s="17">
        <v>1.05681753158569</v>
      </c>
      <c r="N326" s="1">
        <f t="shared" si="25"/>
        <v>0.9460346698760973</v>
      </c>
      <c r="O326" s="3">
        <f t="shared" si="26"/>
        <v>0.93295672535896146</v>
      </c>
      <c r="P326" s="3">
        <f t="shared" si="27"/>
        <v>0.20755192890319918</v>
      </c>
      <c r="Q326" s="9">
        <v>4.2099999999999999E-2</v>
      </c>
      <c r="R326" s="9" t="s">
        <v>30</v>
      </c>
      <c r="S326" s="9">
        <v>0.18690000000000001</v>
      </c>
      <c r="T326" s="9" t="s">
        <v>201</v>
      </c>
      <c r="U326" s="9">
        <v>0.63900000000000001</v>
      </c>
      <c r="V326" s="9" t="s">
        <v>201</v>
      </c>
      <c r="X326" s="1" t="s">
        <v>557</v>
      </c>
      <c r="Y326" s="1">
        <f t="shared" si="28"/>
        <v>-0.1001179308070467</v>
      </c>
      <c r="Z326" s="1">
        <f t="shared" si="29"/>
        <v>0.19449914184159983</v>
      </c>
      <c r="AA326" s="1" t="s">
        <v>202</v>
      </c>
      <c r="AB326" s="1" t="s">
        <v>8007</v>
      </c>
      <c r="AC326" s="1" t="s">
        <v>1815</v>
      </c>
    </row>
    <row r="327" spans="1:29" ht="13" x14ac:dyDescent="0.2">
      <c r="A327" s="1" t="s">
        <v>1073</v>
      </c>
      <c r="B327" s="1" t="s">
        <v>1074</v>
      </c>
      <c r="C327" s="1">
        <v>50</v>
      </c>
      <c r="D327" s="8">
        <v>32.81</v>
      </c>
      <c r="E327" s="8">
        <v>35.04</v>
      </c>
      <c r="F327" s="8">
        <v>60.750001668930103</v>
      </c>
      <c r="G327" s="8">
        <v>44.7100013494492</v>
      </c>
      <c r="H327" s="8">
        <v>44.7100013494492</v>
      </c>
      <c r="I327" s="2">
        <v>33</v>
      </c>
      <c r="J327" s="17">
        <v>1.3304539918899501</v>
      </c>
      <c r="K327" s="17">
        <v>1.0471290349960301</v>
      </c>
      <c r="L327" s="17">
        <v>0.81658238172531095</v>
      </c>
      <c r="M327" s="17">
        <v>0.64268773794174205</v>
      </c>
      <c r="N327" s="1">
        <f t="shared" si="25"/>
        <v>0.95921328663825822</v>
      </c>
      <c r="O327" s="3">
        <f t="shared" si="26"/>
        <v>0.93185570836067044</v>
      </c>
      <c r="P327" s="3">
        <f t="shared" si="27"/>
        <v>0.29781472879347759</v>
      </c>
      <c r="Q327" s="9">
        <v>0.1061</v>
      </c>
      <c r="R327" s="9" t="s">
        <v>201</v>
      </c>
      <c r="S327" s="9">
        <v>0.2918</v>
      </c>
      <c r="T327" s="9" t="s">
        <v>201</v>
      </c>
      <c r="U327" s="9">
        <v>0.80189999999999995</v>
      </c>
      <c r="V327" s="9" t="s">
        <v>201</v>
      </c>
      <c r="X327" s="1" t="s">
        <v>1073</v>
      </c>
      <c r="Y327" s="1">
        <f t="shared" si="28"/>
        <v>-0.10182151441601296</v>
      </c>
      <c r="Z327" s="1">
        <f t="shared" si="29"/>
        <v>9.5879786523800359E-2</v>
      </c>
      <c r="AA327" s="1" t="s">
        <v>202</v>
      </c>
      <c r="AB327" s="1" t="s">
        <v>7361</v>
      </c>
      <c r="AC327" s="1" t="s">
        <v>1450</v>
      </c>
    </row>
    <row r="328" spans="1:29" ht="13" x14ac:dyDescent="0.2">
      <c r="A328" s="1" t="s">
        <v>68</v>
      </c>
      <c r="B328" s="1" t="s">
        <v>69</v>
      </c>
      <c r="C328" s="1">
        <v>314</v>
      </c>
      <c r="D328" s="8">
        <v>7.18</v>
      </c>
      <c r="E328" s="8">
        <v>8.68</v>
      </c>
      <c r="F328" s="8">
        <v>36.120000481605501</v>
      </c>
      <c r="G328" s="8">
        <v>21.670000255107901</v>
      </c>
      <c r="H328" s="8">
        <v>19.009999930858601</v>
      </c>
      <c r="I328" s="2">
        <v>7</v>
      </c>
      <c r="J328" s="17">
        <v>0.72443598508834794</v>
      </c>
      <c r="K328" s="17">
        <v>1.3182569742202801</v>
      </c>
      <c r="L328" s="17">
        <v>0.61944109201431297</v>
      </c>
      <c r="M328" s="17">
        <v>1.1376272439956701</v>
      </c>
      <c r="N328" s="1">
        <f t="shared" si="25"/>
        <v>0.94994032382965266</v>
      </c>
      <c r="O328" s="3">
        <f t="shared" si="26"/>
        <v>0.931031614542009</v>
      </c>
      <c r="P328" s="3">
        <f t="shared" si="27"/>
        <v>0.3321472986382501</v>
      </c>
      <c r="Q328" s="9">
        <v>0.12559999999999999</v>
      </c>
      <c r="R328" s="9" t="s">
        <v>201</v>
      </c>
      <c r="S328" s="9">
        <v>0.35610000000000003</v>
      </c>
      <c r="T328" s="9" t="s">
        <v>201</v>
      </c>
      <c r="U328" s="9">
        <v>0.78280000000000005</v>
      </c>
      <c r="V328" s="9" t="s">
        <v>201</v>
      </c>
      <c r="X328" s="1" t="s">
        <v>68</v>
      </c>
      <c r="Y328" s="1">
        <f t="shared" si="28"/>
        <v>-0.10309793744852644</v>
      </c>
      <c r="Z328" s="1">
        <f t="shared" si="29"/>
        <v>0.10634918301403641</v>
      </c>
      <c r="AA328" s="1" t="s">
        <v>202</v>
      </c>
      <c r="AB328" s="1" t="s">
        <v>8227</v>
      </c>
      <c r="AC328" s="1" t="s">
        <v>1231</v>
      </c>
    </row>
    <row r="329" spans="1:29" ht="13" x14ac:dyDescent="0.2">
      <c r="A329" s="1" t="s">
        <v>671</v>
      </c>
      <c r="B329" s="1" t="s">
        <v>672</v>
      </c>
      <c r="C329" s="1">
        <v>11</v>
      </c>
      <c r="D329" s="8">
        <v>64.56</v>
      </c>
      <c r="E329" s="8">
        <v>64.67</v>
      </c>
      <c r="F329" s="8">
        <v>69.499999284744305</v>
      </c>
      <c r="G329" s="8">
        <v>62.5</v>
      </c>
      <c r="H329" s="8">
        <v>61.250001192092903</v>
      </c>
      <c r="I329" s="2">
        <v>49</v>
      </c>
      <c r="J329" s="17">
        <v>1.1168630123138401</v>
      </c>
      <c r="K329" s="17">
        <v>0.88715600967407204</v>
      </c>
      <c r="L329" s="17">
        <v>0.97274720668792702</v>
      </c>
      <c r="M329" s="17">
        <v>0.78704577684402499</v>
      </c>
      <c r="N329" s="1">
        <f t="shared" si="25"/>
        <v>0.94095300137996618</v>
      </c>
      <c r="O329" s="3">
        <f t="shared" si="26"/>
        <v>0.92995160818099953</v>
      </c>
      <c r="P329" s="3">
        <f t="shared" si="27"/>
        <v>0.13968625978584995</v>
      </c>
      <c r="Q329" s="9">
        <v>1.43E-2</v>
      </c>
      <c r="R329" s="9" t="s">
        <v>30</v>
      </c>
      <c r="S329" s="9">
        <v>9.0899999999999995E-2</v>
      </c>
      <c r="T329" s="9" t="s">
        <v>201</v>
      </c>
      <c r="U329" s="9">
        <v>0.46</v>
      </c>
      <c r="V329" s="9" t="s">
        <v>201</v>
      </c>
      <c r="X329" s="1" t="s">
        <v>671</v>
      </c>
      <c r="Y329" s="1">
        <f t="shared" si="28"/>
        <v>-0.10477245012231638</v>
      </c>
      <c r="Z329" s="1">
        <f t="shared" si="29"/>
        <v>0.33724216831842591</v>
      </c>
      <c r="AA329" s="1" t="s">
        <v>202</v>
      </c>
      <c r="AB329" s="1" t="s">
        <v>7770</v>
      </c>
      <c r="AC329" s="1" t="s">
        <v>1148</v>
      </c>
    </row>
    <row r="330" spans="1:29" ht="13" x14ac:dyDescent="0.2">
      <c r="A330" s="1" t="s">
        <v>659</v>
      </c>
      <c r="B330" s="1" t="s">
        <v>660</v>
      </c>
      <c r="C330" s="1">
        <v>475</v>
      </c>
      <c r="D330" s="8">
        <v>2.52</v>
      </c>
      <c r="E330" s="8">
        <v>2.9</v>
      </c>
      <c r="F330" s="8">
        <v>18.829999864101399</v>
      </c>
      <c r="G330" s="8">
        <v>13.2599994540215</v>
      </c>
      <c r="H330" s="8">
        <v>10.6100000441074</v>
      </c>
      <c r="I330" s="2">
        <v>5</v>
      </c>
      <c r="J330" s="17">
        <v>0.96382898092269897</v>
      </c>
      <c r="K330" s="17">
        <v>0.94623708724975597</v>
      </c>
      <c r="L330" s="17">
        <v>0.91201084852218595</v>
      </c>
      <c r="M330" s="17">
        <v>0.88715600967407204</v>
      </c>
      <c r="N330" s="1">
        <f t="shared" si="25"/>
        <v>0.92730823159217812</v>
      </c>
      <c r="O330" s="3">
        <f t="shared" si="26"/>
        <v>0.92912396788597096</v>
      </c>
      <c r="P330" s="3">
        <f t="shared" si="27"/>
        <v>3.4342770039311417E-2</v>
      </c>
      <c r="Q330" s="9">
        <v>2.0000000000000001E-4</v>
      </c>
      <c r="R330" s="9" t="s">
        <v>30</v>
      </c>
      <c r="S330" s="9">
        <v>2.7000000000000001E-3</v>
      </c>
      <c r="T330" s="9" t="s">
        <v>30</v>
      </c>
      <c r="U330" s="9">
        <v>2.41E-2</v>
      </c>
      <c r="V330" s="9" t="s">
        <v>30</v>
      </c>
      <c r="X330" s="1" t="s">
        <v>659</v>
      </c>
      <c r="Y330" s="1">
        <f t="shared" si="28"/>
        <v>-0.10605699459542146</v>
      </c>
      <c r="Z330" s="1">
        <f t="shared" si="29"/>
        <v>1.6179829574251317</v>
      </c>
      <c r="AA330" s="1" t="s">
        <v>202</v>
      </c>
      <c r="AB330" s="1" t="s">
        <v>7320</v>
      </c>
      <c r="AC330" s="1" t="s">
        <v>1134</v>
      </c>
    </row>
    <row r="331" spans="1:29" ht="13" x14ac:dyDescent="0.2">
      <c r="A331" s="1" t="s">
        <v>481</v>
      </c>
      <c r="B331" s="1" t="s">
        <v>482</v>
      </c>
      <c r="C331" s="1">
        <v>99</v>
      </c>
      <c r="D331" s="8">
        <v>22.2</v>
      </c>
      <c r="E331" s="8">
        <v>22.3</v>
      </c>
      <c r="F331" s="8">
        <v>100</v>
      </c>
      <c r="G331" s="8">
        <v>94.120001792907701</v>
      </c>
      <c r="H331" s="8">
        <v>83.819997310638399</v>
      </c>
      <c r="I331" s="2">
        <v>11</v>
      </c>
      <c r="J331" s="17">
        <v>2.1086280345916699</v>
      </c>
      <c r="K331" s="17">
        <v>0.84722739458084095</v>
      </c>
      <c r="L331" s="17">
        <v>0.98174792528152499</v>
      </c>
      <c r="M331" s="17">
        <v>0.41686937212943997</v>
      </c>
      <c r="N331" s="1">
        <f t="shared" si="25"/>
        <v>1.0886181816458691</v>
      </c>
      <c r="O331" s="3">
        <f t="shared" si="26"/>
        <v>0.91448765993118297</v>
      </c>
      <c r="P331" s="3">
        <f t="shared" si="27"/>
        <v>0.72142389919023076</v>
      </c>
      <c r="Q331" s="9">
        <v>0.59899999999999998</v>
      </c>
      <c r="R331" s="9" t="s">
        <v>201</v>
      </c>
      <c r="S331" s="9">
        <v>0.44109999999999999</v>
      </c>
      <c r="T331" s="9" t="s">
        <v>201</v>
      </c>
      <c r="U331" s="9">
        <v>0.82179999999999997</v>
      </c>
      <c r="V331" s="9" t="s">
        <v>201</v>
      </c>
      <c r="X331" s="1" t="s">
        <v>481</v>
      </c>
      <c r="Y331" s="1">
        <f t="shared" si="28"/>
        <v>-0.12896439246525937</v>
      </c>
      <c r="Z331" s="1">
        <f t="shared" si="29"/>
        <v>8.5233863074147515E-2</v>
      </c>
      <c r="AA331" s="1" t="s">
        <v>202</v>
      </c>
      <c r="AB331" s="1" t="s">
        <v>7382</v>
      </c>
      <c r="AC331" s="1" t="s">
        <v>1148</v>
      </c>
    </row>
    <row r="332" spans="1:29" ht="13" x14ac:dyDescent="0.2">
      <c r="A332" s="1" t="s">
        <v>1019</v>
      </c>
      <c r="B332" s="1" t="s">
        <v>1020</v>
      </c>
      <c r="C332" s="1">
        <v>184</v>
      </c>
      <c r="D332" s="8">
        <v>13.73</v>
      </c>
      <c r="E332" s="8">
        <v>13.96</v>
      </c>
      <c r="F332" s="8">
        <v>54.989999532699599</v>
      </c>
      <c r="G332" s="8">
        <v>25.339999794960001</v>
      </c>
      <c r="H332" s="8">
        <v>19.6799993515015</v>
      </c>
      <c r="I332" s="2">
        <v>8</v>
      </c>
      <c r="J332" s="17">
        <v>1.1168630123138401</v>
      </c>
      <c r="K332" s="17">
        <v>1.22461605072021</v>
      </c>
      <c r="L332" s="17">
        <v>0.60255956649780296</v>
      </c>
      <c r="M332" s="17">
        <v>0.70469307899475098</v>
      </c>
      <c r="N332" s="1">
        <f t="shared" si="25"/>
        <v>0.91218292713165106</v>
      </c>
      <c r="O332" s="3">
        <f t="shared" si="26"/>
        <v>0.91077804565429554</v>
      </c>
      <c r="P332" s="3">
        <f t="shared" si="27"/>
        <v>0.3046457267688506</v>
      </c>
      <c r="Q332" s="9">
        <v>8.4199999999999997E-2</v>
      </c>
      <c r="R332" s="9" t="s">
        <v>201</v>
      </c>
      <c r="S332" s="9">
        <v>0.41710000000000003</v>
      </c>
      <c r="T332" s="9" t="s">
        <v>201</v>
      </c>
      <c r="U332" s="9">
        <v>0.60470000000000002</v>
      </c>
      <c r="V332" s="9" t="s">
        <v>201</v>
      </c>
      <c r="X332" s="1" t="s">
        <v>1019</v>
      </c>
      <c r="Y332" s="1">
        <f t="shared" si="28"/>
        <v>-0.13482857922246172</v>
      </c>
      <c r="Z332" s="1">
        <f t="shared" si="29"/>
        <v>0.21846003139405828</v>
      </c>
      <c r="AA332" s="1" t="s">
        <v>202</v>
      </c>
      <c r="AB332" s="1" t="s">
        <v>7440</v>
      </c>
      <c r="AC332" s="1" t="s">
        <v>1148</v>
      </c>
    </row>
    <row r="333" spans="1:29" ht="13" x14ac:dyDescent="0.2">
      <c r="A333" s="1" t="s">
        <v>957</v>
      </c>
      <c r="B333" s="1" t="s">
        <v>958</v>
      </c>
      <c r="C333" s="1">
        <v>322</v>
      </c>
      <c r="D333" s="8">
        <v>6.84</v>
      </c>
      <c r="E333" s="8">
        <v>7.71</v>
      </c>
      <c r="F333" s="8">
        <v>80.339998006820693</v>
      </c>
      <c r="G333" s="8">
        <v>38.760000467300401</v>
      </c>
      <c r="H333" s="8">
        <v>23.600000143051101</v>
      </c>
      <c r="I333" s="2">
        <v>4</v>
      </c>
      <c r="J333" s="17">
        <v>0.93756198883056596</v>
      </c>
      <c r="K333" s="17">
        <v>0.68548822402954102</v>
      </c>
      <c r="L333" s="17">
        <v>1.29419589042664</v>
      </c>
      <c r="M333" s="17">
        <v>0.87902253866195701</v>
      </c>
      <c r="N333" s="1">
        <f t="shared" si="25"/>
        <v>0.94906716048717588</v>
      </c>
      <c r="O333" s="3">
        <f t="shared" si="26"/>
        <v>0.90829226374626149</v>
      </c>
      <c r="P333" s="3">
        <f t="shared" si="27"/>
        <v>0.25405138193893778</v>
      </c>
      <c r="Q333" s="9">
        <v>7.0000000000000007E-2</v>
      </c>
      <c r="R333" s="9" t="s">
        <v>201</v>
      </c>
      <c r="S333" s="9">
        <v>0.25169999999999998</v>
      </c>
      <c r="T333" s="9" t="s">
        <v>201</v>
      </c>
      <c r="U333" s="9">
        <v>0.71530000000000005</v>
      </c>
      <c r="V333" s="9" t="s">
        <v>201</v>
      </c>
      <c r="X333" s="1" t="s">
        <v>957</v>
      </c>
      <c r="Y333" s="1">
        <f t="shared" si="28"/>
        <v>-0.1387715026434804</v>
      </c>
      <c r="Z333" s="1">
        <f t="shared" si="29"/>
        <v>0.14551177495556958</v>
      </c>
      <c r="AA333" s="1" t="s">
        <v>202</v>
      </c>
      <c r="AB333" s="1" t="s">
        <v>7312</v>
      </c>
      <c r="AC333" s="1" t="s">
        <v>1140</v>
      </c>
    </row>
    <row r="334" spans="1:29" ht="13" x14ac:dyDescent="0.2">
      <c r="A334" s="1" t="s">
        <v>635</v>
      </c>
      <c r="B334" s="1" t="s">
        <v>636</v>
      </c>
      <c r="C334" s="1">
        <v>546</v>
      </c>
      <c r="D334" s="8">
        <v>1.91</v>
      </c>
      <c r="E334" s="8">
        <v>2.0299999999999998</v>
      </c>
      <c r="F334" s="8">
        <v>29.309999942779498</v>
      </c>
      <c r="G334" s="8">
        <v>29.309999942779498</v>
      </c>
      <c r="H334" s="8">
        <v>29.309999942779498</v>
      </c>
      <c r="I334" s="2">
        <v>2</v>
      </c>
      <c r="J334" s="17">
        <v>0.54450267553329501</v>
      </c>
      <c r="K334" s="17">
        <v>0.88715600967407204</v>
      </c>
      <c r="L334" s="17">
        <v>0.92896640300750699</v>
      </c>
      <c r="M334" s="17">
        <v>1.58489322662354</v>
      </c>
      <c r="N334" s="1">
        <f t="shared" si="25"/>
        <v>0.98637957870960347</v>
      </c>
      <c r="O334" s="3">
        <f t="shared" si="26"/>
        <v>0.90806120634078957</v>
      </c>
      <c r="P334" s="3">
        <f t="shared" si="27"/>
        <v>0.43459382327881035</v>
      </c>
      <c r="Q334" s="9">
        <v>0.24460000000000001</v>
      </c>
      <c r="R334" s="9" t="s">
        <v>201</v>
      </c>
      <c r="S334" s="9">
        <v>0.39119999999999999</v>
      </c>
      <c r="T334" s="9" t="s">
        <v>201</v>
      </c>
      <c r="U334" s="9">
        <v>0.95399999999999996</v>
      </c>
      <c r="V334" s="9" t="s">
        <v>201</v>
      </c>
      <c r="X334" s="1" t="s">
        <v>635</v>
      </c>
      <c r="Y334" s="1">
        <f t="shared" si="28"/>
        <v>-0.13913855165714745</v>
      </c>
      <c r="Z334" s="1">
        <f t="shared" si="29"/>
        <v>2.0451625295904902E-2</v>
      </c>
      <c r="AA334" s="1" t="s">
        <v>202</v>
      </c>
      <c r="AB334" s="1" t="s">
        <v>7561</v>
      </c>
      <c r="AC334" s="1" t="s">
        <v>1329</v>
      </c>
    </row>
    <row r="335" spans="1:29" ht="13" x14ac:dyDescent="0.2">
      <c r="A335" s="1" t="s">
        <v>609</v>
      </c>
      <c r="B335" s="1" t="s">
        <v>610</v>
      </c>
      <c r="C335" s="1">
        <v>97</v>
      </c>
      <c r="D335" s="8">
        <v>22.34</v>
      </c>
      <c r="E335" s="8">
        <v>25.18</v>
      </c>
      <c r="F335" s="8">
        <v>59.429997205734303</v>
      </c>
      <c r="G335" s="8">
        <v>46.7200011014938</v>
      </c>
      <c r="H335" s="8">
        <v>40.569999814033501</v>
      </c>
      <c r="I335" s="2">
        <v>15</v>
      </c>
      <c r="J335" s="17">
        <v>0.99083197116851796</v>
      </c>
      <c r="K335" s="17">
        <v>1.2705739736557</v>
      </c>
      <c r="L335" s="17">
        <v>0.63679552078247104</v>
      </c>
      <c r="M335" s="17">
        <v>0.82413810491561901</v>
      </c>
      <c r="N335" s="1">
        <f t="shared" si="25"/>
        <v>0.93058489263057698</v>
      </c>
      <c r="O335" s="3">
        <f t="shared" si="26"/>
        <v>0.90748503804206848</v>
      </c>
      <c r="P335" s="3">
        <f t="shared" si="27"/>
        <v>0.26886514545052953</v>
      </c>
      <c r="Q335" s="9">
        <v>7.0900000000000005E-2</v>
      </c>
      <c r="R335" s="9" t="s">
        <v>201</v>
      </c>
      <c r="S335" s="9">
        <v>0.31609999999999999</v>
      </c>
      <c r="T335" s="9" t="s">
        <v>201</v>
      </c>
      <c r="U335" s="9">
        <v>0.64129999999999998</v>
      </c>
      <c r="V335" s="9" t="s">
        <v>201</v>
      </c>
      <c r="X335" s="1" t="s">
        <v>609</v>
      </c>
      <c r="Y335" s="1">
        <f t="shared" si="28"/>
        <v>-0.1400542376968277</v>
      </c>
      <c r="Z335" s="1">
        <f t="shared" si="29"/>
        <v>0.1929387600827609</v>
      </c>
      <c r="AA335" s="1" t="s">
        <v>202</v>
      </c>
      <c r="AB335" s="1" t="s">
        <v>7533</v>
      </c>
      <c r="AC335" s="1" t="s">
        <v>1155</v>
      </c>
    </row>
    <row r="336" spans="1:29" ht="13" x14ac:dyDescent="0.2">
      <c r="A336" s="1" t="s">
        <v>725</v>
      </c>
      <c r="B336" s="1" t="s">
        <v>726</v>
      </c>
      <c r="C336" s="1">
        <v>92</v>
      </c>
      <c r="D336" s="8">
        <v>23.06</v>
      </c>
      <c r="E336" s="8">
        <v>24.45</v>
      </c>
      <c r="F336" s="8">
        <v>88.1600022315979</v>
      </c>
      <c r="G336" s="8">
        <v>72.369998693466201</v>
      </c>
      <c r="H336" s="8">
        <v>67.110002040862994</v>
      </c>
      <c r="I336" s="2">
        <v>13</v>
      </c>
      <c r="J336" s="17">
        <v>0.78704577684402499</v>
      </c>
      <c r="K336" s="17">
        <v>0.794328212738037</v>
      </c>
      <c r="L336" s="17">
        <v>1.0185914039611801</v>
      </c>
      <c r="M336" s="17">
        <v>1.08642566204071</v>
      </c>
      <c r="N336" s="1">
        <f t="shared" si="25"/>
        <v>0.92159776389598802</v>
      </c>
      <c r="O336" s="3">
        <f t="shared" si="26"/>
        <v>0.90645980834960849</v>
      </c>
      <c r="P336" s="3">
        <f t="shared" si="27"/>
        <v>0.1537072738372964</v>
      </c>
      <c r="Q336" s="9">
        <v>1.61E-2</v>
      </c>
      <c r="R336" s="9" t="s">
        <v>30</v>
      </c>
      <c r="S336" s="9">
        <v>0.1416</v>
      </c>
      <c r="T336" s="9" t="s">
        <v>201</v>
      </c>
      <c r="U336" s="9">
        <v>0.38279999999999997</v>
      </c>
      <c r="V336" s="9" t="s">
        <v>201</v>
      </c>
      <c r="X336" s="1" t="s">
        <v>725</v>
      </c>
      <c r="Y336" s="1">
        <f t="shared" si="28"/>
        <v>-0.14168504136048055</v>
      </c>
      <c r="Z336" s="1">
        <f t="shared" si="29"/>
        <v>0.41702807089519406</v>
      </c>
      <c r="AA336" s="1" t="s">
        <v>202</v>
      </c>
      <c r="AB336" s="1" t="s">
        <v>7421</v>
      </c>
      <c r="AC336" s="1" t="s">
        <v>1148</v>
      </c>
    </row>
    <row r="337" spans="1:29" ht="13" x14ac:dyDescent="0.2">
      <c r="A337" s="1" t="s">
        <v>763</v>
      </c>
      <c r="B337" s="1" t="s">
        <v>764</v>
      </c>
      <c r="C337" s="1">
        <v>394</v>
      </c>
      <c r="D337" s="8">
        <v>4.4800000000000004</v>
      </c>
      <c r="E337" s="8">
        <v>4.51</v>
      </c>
      <c r="F337" s="8">
        <v>34.999999403953602</v>
      </c>
      <c r="G337" s="8">
        <v>34.999999403953602</v>
      </c>
      <c r="H337" s="8">
        <v>25</v>
      </c>
      <c r="I337" s="2">
        <v>2</v>
      </c>
      <c r="J337" s="17">
        <v>0.751622915267944</v>
      </c>
      <c r="K337" s="17">
        <v>0.76559662818908703</v>
      </c>
      <c r="L337" s="17">
        <v>1.0471285581588701</v>
      </c>
      <c r="M337" s="17">
        <v>1.05681753158569</v>
      </c>
      <c r="N337" s="1">
        <f t="shared" si="25"/>
        <v>0.90529140830039778</v>
      </c>
      <c r="O337" s="3">
        <f t="shared" si="26"/>
        <v>0.90636259317397849</v>
      </c>
      <c r="P337" s="3">
        <f t="shared" si="27"/>
        <v>0.16951556512511079</v>
      </c>
      <c r="Q337" s="9">
        <v>1.8700000000000001E-2</v>
      </c>
      <c r="R337" s="9" t="s">
        <v>30</v>
      </c>
      <c r="S337" s="9">
        <v>0.20669999999999999</v>
      </c>
      <c r="T337" s="9" t="s">
        <v>201</v>
      </c>
      <c r="U337" s="9">
        <v>0.34520000000000001</v>
      </c>
      <c r="V337" s="9" t="s">
        <v>201</v>
      </c>
      <c r="X337" s="1" t="s">
        <v>763</v>
      </c>
      <c r="Y337" s="1">
        <f t="shared" si="28"/>
        <v>-0.14183977450124172</v>
      </c>
      <c r="Z337" s="1">
        <f t="shared" si="29"/>
        <v>0.46192921295682798</v>
      </c>
      <c r="AA337" s="1" t="s">
        <v>202</v>
      </c>
      <c r="AB337" s="1" t="s">
        <v>8236</v>
      </c>
      <c r="AC337" s="1" t="s">
        <v>1148</v>
      </c>
    </row>
    <row r="338" spans="1:29" ht="13" x14ac:dyDescent="0.2">
      <c r="A338" s="1" t="s">
        <v>477</v>
      </c>
      <c r="B338" s="1" t="s">
        <v>478</v>
      </c>
      <c r="C338" s="1">
        <v>450</v>
      </c>
      <c r="D338" s="8">
        <v>3</v>
      </c>
      <c r="E338" s="8">
        <v>3.18</v>
      </c>
      <c r="F338" s="8">
        <v>63.249999284744298</v>
      </c>
      <c r="G338" s="8">
        <v>17.0900002121925</v>
      </c>
      <c r="H338" s="8">
        <v>11.969999969005601</v>
      </c>
      <c r="I338" s="2">
        <v>2</v>
      </c>
      <c r="J338" s="17">
        <v>0.54450267553329501</v>
      </c>
      <c r="K338" s="17">
        <v>0.95499259233474698</v>
      </c>
      <c r="L338" s="17">
        <v>0.85506671667098999</v>
      </c>
      <c r="M338" s="17">
        <v>1.4859356880187999</v>
      </c>
      <c r="N338" s="1">
        <f t="shared" si="25"/>
        <v>0.96012441813945792</v>
      </c>
      <c r="O338" s="3">
        <f t="shared" si="26"/>
        <v>0.90502965450286843</v>
      </c>
      <c r="P338" s="3">
        <f t="shared" si="27"/>
        <v>0.39169817493108877</v>
      </c>
      <c r="Q338" s="9">
        <v>0.18110000000000001</v>
      </c>
      <c r="R338" s="9" t="s">
        <v>201</v>
      </c>
      <c r="S338" s="9">
        <v>0.40150000000000002</v>
      </c>
      <c r="T338" s="9" t="s">
        <v>201</v>
      </c>
      <c r="U338" s="9">
        <v>0.85170000000000001</v>
      </c>
      <c r="V338" s="9" t="s">
        <v>201</v>
      </c>
      <c r="X338" s="1" t="s">
        <v>477</v>
      </c>
      <c r="Y338" s="1">
        <f t="shared" si="28"/>
        <v>-0.14396303009117745</v>
      </c>
      <c r="Z338" s="1">
        <f t="shared" si="29"/>
        <v>6.9713352754480346E-2</v>
      </c>
      <c r="AA338" s="1" t="s">
        <v>202</v>
      </c>
      <c r="AB338" s="1" t="s">
        <v>7630</v>
      </c>
      <c r="AC338" s="1" t="s">
        <v>1148</v>
      </c>
    </row>
    <row r="339" spans="1:29" ht="13" x14ac:dyDescent="0.2">
      <c r="A339" s="1" t="s">
        <v>973</v>
      </c>
      <c r="B339" s="1" t="s">
        <v>974</v>
      </c>
      <c r="C339" s="1">
        <v>19</v>
      </c>
      <c r="D339" s="8">
        <v>49.83</v>
      </c>
      <c r="E339" s="8">
        <v>51.47</v>
      </c>
      <c r="F339" s="8">
        <v>83.480000495910602</v>
      </c>
      <c r="G339" s="8">
        <v>81.739997863769503</v>
      </c>
      <c r="H339" s="8">
        <v>66.960000991821303</v>
      </c>
      <c r="I339" s="2">
        <v>41</v>
      </c>
      <c r="J339" s="17">
        <v>1.10662400722504</v>
      </c>
      <c r="K339" s="17">
        <v>0.92044961452484098</v>
      </c>
      <c r="L339" s="17">
        <v>0.88715600967407204</v>
      </c>
      <c r="M339" s="17">
        <v>0.70469307899475098</v>
      </c>
      <c r="N339" s="1">
        <f t="shared" si="25"/>
        <v>0.90473067760467596</v>
      </c>
      <c r="O339" s="3">
        <f t="shared" si="26"/>
        <v>0.90380281209945657</v>
      </c>
      <c r="P339" s="3">
        <f t="shared" si="27"/>
        <v>0.16465308108625795</v>
      </c>
      <c r="Q339" s="9">
        <v>1.72E-2</v>
      </c>
      <c r="R339" s="9" t="s">
        <v>30</v>
      </c>
      <c r="S339" s="9">
        <v>0.1983</v>
      </c>
      <c r="T339" s="9" t="s">
        <v>201</v>
      </c>
      <c r="U339" s="9">
        <v>0.33100000000000002</v>
      </c>
      <c r="V339" s="9" t="s">
        <v>201</v>
      </c>
      <c r="X339" s="1" t="s">
        <v>973</v>
      </c>
      <c r="Y339" s="1">
        <f t="shared" si="28"/>
        <v>-0.14592004905832096</v>
      </c>
      <c r="Z339" s="1">
        <f t="shared" si="29"/>
        <v>0.48017200622428124</v>
      </c>
      <c r="AA339" s="1" t="s">
        <v>202</v>
      </c>
      <c r="AB339" s="1" t="s">
        <v>7828</v>
      </c>
      <c r="AC339" s="1" t="s">
        <v>1450</v>
      </c>
    </row>
    <row r="340" spans="1:29" ht="13" x14ac:dyDescent="0.2">
      <c r="A340" s="1" t="s">
        <v>647</v>
      </c>
      <c r="B340" s="1" t="s">
        <v>648</v>
      </c>
      <c r="C340" s="1">
        <v>299</v>
      </c>
      <c r="D340" s="8">
        <v>7.72</v>
      </c>
      <c r="E340" s="8">
        <v>8.1199999999999992</v>
      </c>
      <c r="F340" s="8">
        <v>42.960000038147001</v>
      </c>
      <c r="G340" s="8">
        <v>9.9140003323554993</v>
      </c>
      <c r="H340" s="8">
        <v>5.8749999850988397</v>
      </c>
      <c r="I340" s="2">
        <v>6</v>
      </c>
      <c r="J340" s="17">
        <v>0.94623708724975597</v>
      </c>
      <c r="K340" s="17">
        <v>1.4321880340576201</v>
      </c>
      <c r="L340" s="17">
        <v>0.63095736503601096</v>
      </c>
      <c r="M340" s="17">
        <v>0.85506671667098999</v>
      </c>
      <c r="N340" s="1">
        <f t="shared" si="25"/>
        <v>0.96611230075359433</v>
      </c>
      <c r="O340" s="3">
        <f t="shared" si="26"/>
        <v>0.90065190196037292</v>
      </c>
      <c r="P340" s="3">
        <f t="shared" si="27"/>
        <v>0.3377778194646161</v>
      </c>
      <c r="Q340" s="9">
        <v>0.14249999999999999</v>
      </c>
      <c r="R340" s="9" t="s">
        <v>201</v>
      </c>
      <c r="S340" s="9">
        <v>0.32790000000000002</v>
      </c>
      <c r="T340" s="9" t="s">
        <v>201</v>
      </c>
      <c r="U340" s="9">
        <v>0.8538</v>
      </c>
      <c r="V340" s="9" t="s">
        <v>201</v>
      </c>
      <c r="X340" s="1" t="s">
        <v>647</v>
      </c>
      <c r="Y340" s="1">
        <f t="shared" si="28"/>
        <v>-0.15095847647555988</v>
      </c>
      <c r="Z340" s="1">
        <f t="shared" si="29"/>
        <v>6.8643849532072032E-2</v>
      </c>
      <c r="AA340" s="1" t="s">
        <v>202</v>
      </c>
      <c r="AB340" s="1" t="s">
        <v>7789</v>
      </c>
      <c r="AC340" s="1" t="s">
        <v>1356</v>
      </c>
    </row>
    <row r="341" spans="1:29" ht="13" x14ac:dyDescent="0.2">
      <c r="A341" s="1" t="s">
        <v>833</v>
      </c>
      <c r="B341" s="1" t="s">
        <v>834</v>
      </c>
      <c r="C341" s="1">
        <v>391</v>
      </c>
      <c r="D341" s="8">
        <v>4.5</v>
      </c>
      <c r="E341" s="8">
        <v>4.7300000000000004</v>
      </c>
      <c r="F341" s="8">
        <v>45.399999618530302</v>
      </c>
      <c r="G341" s="8">
        <v>18.680000305175799</v>
      </c>
      <c r="H341" s="8">
        <v>5.1720000803470603</v>
      </c>
      <c r="I341" s="2">
        <v>3</v>
      </c>
      <c r="J341" s="17">
        <v>0.75857758522033703</v>
      </c>
      <c r="K341" s="17">
        <v>0.81658238172531095</v>
      </c>
      <c r="L341" s="17">
        <v>0.98174792528152499</v>
      </c>
      <c r="M341" s="17">
        <v>1.0964782238006601</v>
      </c>
      <c r="N341" s="1">
        <f t="shared" si="25"/>
        <v>0.91334652900695823</v>
      </c>
      <c r="O341" s="3">
        <f t="shared" si="26"/>
        <v>0.89916515350341797</v>
      </c>
      <c r="P341" s="3">
        <f t="shared" si="27"/>
        <v>0.15441577511197285</v>
      </c>
      <c r="Q341" s="9">
        <v>1.5299999999999999E-2</v>
      </c>
      <c r="R341" s="9" t="s">
        <v>30</v>
      </c>
      <c r="S341" s="9">
        <v>0.15870000000000001</v>
      </c>
      <c r="T341" s="9" t="s">
        <v>201</v>
      </c>
      <c r="U341" s="9">
        <v>0.34339999999999998</v>
      </c>
      <c r="V341" s="9" t="s">
        <v>201</v>
      </c>
      <c r="X341" s="1" t="s">
        <v>833</v>
      </c>
      <c r="Y341" s="1">
        <f t="shared" si="28"/>
        <v>-0.15334196885025708</v>
      </c>
      <c r="Z341" s="1">
        <f t="shared" si="29"/>
        <v>0.46419970917510234</v>
      </c>
      <c r="AA341" s="1" t="s">
        <v>202</v>
      </c>
      <c r="AB341" s="1" t="s">
        <v>8212</v>
      </c>
      <c r="AC341" s="1" t="s">
        <v>1220</v>
      </c>
    </row>
    <row r="342" spans="1:29" ht="13" x14ac:dyDescent="0.2">
      <c r="A342" s="1" t="s">
        <v>595</v>
      </c>
      <c r="B342" s="1" t="s">
        <v>596</v>
      </c>
      <c r="C342" s="1">
        <v>268</v>
      </c>
      <c r="D342" s="8">
        <v>9.31</v>
      </c>
      <c r="E342" s="8">
        <v>9.4700000000000006</v>
      </c>
      <c r="F342" s="8">
        <v>37.740001082420299</v>
      </c>
      <c r="G342" s="8">
        <v>22.570000588893901</v>
      </c>
      <c r="H342" s="8">
        <v>21.009999513626099</v>
      </c>
      <c r="I342" s="2">
        <v>7</v>
      </c>
      <c r="J342" s="17">
        <v>0.83176368474960305</v>
      </c>
      <c r="K342" s="17">
        <v>0.92896640300750699</v>
      </c>
      <c r="L342" s="17">
        <v>0.86297851800918601</v>
      </c>
      <c r="M342" s="17">
        <v>0.98174792528152499</v>
      </c>
      <c r="N342" s="1">
        <f t="shared" si="25"/>
        <v>0.90136413276195537</v>
      </c>
      <c r="O342" s="3">
        <f t="shared" si="26"/>
        <v>0.89597246050834656</v>
      </c>
      <c r="P342" s="3">
        <f t="shared" si="27"/>
        <v>6.7184118177849805E-2</v>
      </c>
      <c r="Q342" s="9">
        <v>1.2999999999999999E-3</v>
      </c>
      <c r="R342" s="9" t="s">
        <v>30</v>
      </c>
      <c r="S342" s="9">
        <v>2.92E-2</v>
      </c>
      <c r="T342" s="9" t="s">
        <v>30</v>
      </c>
      <c r="U342" s="9">
        <v>6.0699999999999997E-2</v>
      </c>
      <c r="V342" s="9" t="s">
        <v>201</v>
      </c>
      <c r="X342" s="1" t="s">
        <v>595</v>
      </c>
      <c r="Y342" s="1">
        <f t="shared" si="28"/>
        <v>-0.15847370601814109</v>
      </c>
      <c r="Z342" s="1">
        <f t="shared" si="29"/>
        <v>1.2168113089247425</v>
      </c>
      <c r="AA342" s="1" t="s">
        <v>202</v>
      </c>
      <c r="AB342" s="1" t="s">
        <v>7647</v>
      </c>
      <c r="AC342" s="1" t="s">
        <v>1202</v>
      </c>
    </row>
    <row r="343" spans="1:29" ht="13" x14ac:dyDescent="0.2">
      <c r="A343" s="1" t="s">
        <v>855</v>
      </c>
      <c r="B343" s="1" t="s">
        <v>856</v>
      </c>
      <c r="C343" s="1">
        <v>532</v>
      </c>
      <c r="D343" s="8">
        <v>2.0099999999999998</v>
      </c>
      <c r="E343" s="8">
        <v>2.06</v>
      </c>
      <c r="F343" s="8">
        <v>35.049998760223403</v>
      </c>
      <c r="G343" s="8">
        <v>9.2780001461505908</v>
      </c>
      <c r="H343" s="8">
        <v>9.2780001461505908</v>
      </c>
      <c r="I343" s="2">
        <v>2</v>
      </c>
      <c r="J343" s="17">
        <v>0.74473202228546098</v>
      </c>
      <c r="K343" s="17">
        <v>0.74473202228546098</v>
      </c>
      <c r="L343" s="17">
        <v>1.0471285581588701</v>
      </c>
      <c r="M343" s="17">
        <v>1.0471285581588701</v>
      </c>
      <c r="N343" s="1">
        <f t="shared" si="25"/>
        <v>0.89593029022216553</v>
      </c>
      <c r="O343" s="3">
        <f t="shared" si="26"/>
        <v>0.89593029022216553</v>
      </c>
      <c r="P343" s="3">
        <f t="shared" si="27"/>
        <v>0.17458872138852283</v>
      </c>
      <c r="Q343" s="9">
        <v>1.9E-2</v>
      </c>
      <c r="R343" s="9" t="s">
        <v>30</v>
      </c>
      <c r="S343" s="9">
        <v>0.24249999999999999</v>
      </c>
      <c r="T343" s="9" t="s">
        <v>201</v>
      </c>
      <c r="U343" s="9">
        <v>0.31890000000000002</v>
      </c>
      <c r="V343" s="9" t="s">
        <v>201</v>
      </c>
      <c r="X343" s="1" t="s">
        <v>855</v>
      </c>
      <c r="Y343" s="1">
        <f t="shared" si="28"/>
        <v>-0.15854161021967508</v>
      </c>
      <c r="Z343" s="1">
        <f t="shared" si="29"/>
        <v>0.49634548075704077</v>
      </c>
      <c r="AA343" s="1" t="s">
        <v>202</v>
      </c>
      <c r="AB343" s="1" t="s">
        <v>7741</v>
      </c>
      <c r="AC343" s="1" t="s">
        <v>1185</v>
      </c>
    </row>
    <row r="344" spans="1:29" ht="13" x14ac:dyDescent="0.2">
      <c r="A344" s="1" t="s">
        <v>571</v>
      </c>
      <c r="B344" s="1" t="s">
        <v>572</v>
      </c>
      <c r="C344" s="1">
        <v>357</v>
      </c>
      <c r="D344" s="8">
        <v>5.47</v>
      </c>
      <c r="E344" s="8">
        <v>5.69</v>
      </c>
      <c r="F344" s="8">
        <v>46.680000424385099</v>
      </c>
      <c r="G344" s="8">
        <v>16.4800003170967</v>
      </c>
      <c r="H344" s="8">
        <v>7.3229998350143397</v>
      </c>
      <c r="I344" s="2">
        <v>4</v>
      </c>
      <c r="J344" s="17">
        <v>1.14815402030945</v>
      </c>
      <c r="K344" s="17">
        <v>0.608134984970093</v>
      </c>
      <c r="L344" s="17">
        <v>1.2823306322097801</v>
      </c>
      <c r="M344" s="17">
        <v>0.64268773794174205</v>
      </c>
      <c r="N344" s="1">
        <f t="shared" si="25"/>
        <v>0.92032684385776631</v>
      </c>
      <c r="O344" s="3">
        <f t="shared" si="26"/>
        <v>0.89542087912559598</v>
      </c>
      <c r="P344" s="3">
        <f t="shared" si="27"/>
        <v>0.34520486429594527</v>
      </c>
      <c r="Q344" s="9">
        <v>0.1152</v>
      </c>
      <c r="R344" s="9" t="s">
        <v>201</v>
      </c>
      <c r="S344" s="9">
        <v>0.44569999999999999</v>
      </c>
      <c r="T344" s="9" t="s">
        <v>201</v>
      </c>
      <c r="U344" s="9">
        <v>0.67579999999999996</v>
      </c>
      <c r="V344" s="9" t="s">
        <v>201</v>
      </c>
      <c r="X344" s="1" t="s">
        <v>571</v>
      </c>
      <c r="Y344" s="1">
        <f t="shared" si="28"/>
        <v>-0.15936213597161109</v>
      </c>
      <c r="Z344" s="1">
        <f t="shared" si="29"/>
        <v>0.17018181256112253</v>
      </c>
      <c r="AA344" s="1" t="s">
        <v>202</v>
      </c>
      <c r="AB344" s="1" t="s">
        <v>8167</v>
      </c>
      <c r="AC344" s="1" t="s">
        <v>1815</v>
      </c>
    </row>
    <row r="345" spans="1:29" ht="13" x14ac:dyDescent="0.2">
      <c r="A345" s="1" t="s">
        <v>729</v>
      </c>
      <c r="B345" s="1" t="s">
        <v>730</v>
      </c>
      <c r="C345" s="1">
        <v>306</v>
      </c>
      <c r="D345" s="8">
        <v>7.43</v>
      </c>
      <c r="E345" s="8">
        <v>7.65</v>
      </c>
      <c r="F345" s="8">
        <v>90.759998559951796</v>
      </c>
      <c r="G345" s="8">
        <v>27.730000019073501</v>
      </c>
      <c r="H345" s="8">
        <v>18.490000069141399</v>
      </c>
      <c r="I345" s="2">
        <v>4</v>
      </c>
      <c r="J345" s="17">
        <v>0.78704577684402499</v>
      </c>
      <c r="K345" s="17">
        <v>0.88715600967407204</v>
      </c>
      <c r="L345" s="17">
        <v>0.90364944934845004</v>
      </c>
      <c r="M345" s="17">
        <v>1.0375283956527701</v>
      </c>
      <c r="N345" s="1">
        <f t="shared" si="25"/>
        <v>0.9038449078798293</v>
      </c>
      <c r="O345" s="3">
        <f t="shared" si="26"/>
        <v>0.89540272951126099</v>
      </c>
      <c r="P345" s="3">
        <f t="shared" si="27"/>
        <v>0.10294313874046619</v>
      </c>
      <c r="Q345" s="9">
        <v>4.5999999999999999E-3</v>
      </c>
      <c r="R345" s="9" t="s">
        <v>30</v>
      </c>
      <c r="S345" s="9">
        <v>7.9299999999999995E-2</v>
      </c>
      <c r="T345" s="9" t="s">
        <v>201</v>
      </c>
      <c r="U345" s="9">
        <v>0.1585</v>
      </c>
      <c r="V345" s="9" t="s">
        <v>201</v>
      </c>
      <c r="X345" s="1" t="s">
        <v>729</v>
      </c>
      <c r="Y345" s="1">
        <f t="shared" si="28"/>
        <v>-0.15939137878309712</v>
      </c>
      <c r="Z345" s="1">
        <f t="shared" si="29"/>
        <v>0.79997073344622971</v>
      </c>
      <c r="AA345" s="1" t="s">
        <v>202</v>
      </c>
      <c r="AB345" s="1" t="s">
        <v>7998</v>
      </c>
      <c r="AC345" s="1" t="s">
        <v>1148</v>
      </c>
    </row>
    <row r="346" spans="1:29" ht="13" x14ac:dyDescent="0.2">
      <c r="A346" s="1" t="s">
        <v>365</v>
      </c>
      <c r="B346" s="1" t="s">
        <v>366</v>
      </c>
      <c r="C346" s="1">
        <v>220</v>
      </c>
      <c r="D346" s="8">
        <v>11.74</v>
      </c>
      <c r="E346" s="8">
        <v>13.03</v>
      </c>
      <c r="F346" s="8">
        <v>57.220000028610201</v>
      </c>
      <c r="G346" s="8">
        <v>42.219999432563803</v>
      </c>
      <c r="H346" s="8">
        <v>38.330000638961799</v>
      </c>
      <c r="I346" s="2">
        <v>12</v>
      </c>
      <c r="J346" s="17">
        <v>0.68548822402954102</v>
      </c>
      <c r="K346" s="17">
        <v>1.1587769985198999</v>
      </c>
      <c r="L346" s="17">
        <v>0.60255956649780296</v>
      </c>
      <c r="M346" s="17">
        <v>1.0964782238006601</v>
      </c>
      <c r="N346" s="1">
        <f t="shared" si="25"/>
        <v>0.88582575321197599</v>
      </c>
      <c r="O346" s="3">
        <f t="shared" si="26"/>
        <v>0.89098322391510054</v>
      </c>
      <c r="P346" s="3">
        <f t="shared" si="27"/>
        <v>0.2824014304819617</v>
      </c>
      <c r="Q346" s="9">
        <v>6.08E-2</v>
      </c>
      <c r="R346" s="9" t="s">
        <v>201</v>
      </c>
      <c r="S346" s="9">
        <v>0.46939999999999998</v>
      </c>
      <c r="T346" s="9" t="s">
        <v>201</v>
      </c>
      <c r="U346" s="9">
        <v>0.47789999999999999</v>
      </c>
      <c r="V346" s="9" t="s">
        <v>201</v>
      </c>
      <c r="X346" s="1" t="s">
        <v>365</v>
      </c>
      <c r="Y346" s="1">
        <f t="shared" si="28"/>
        <v>-0.16652982700362448</v>
      </c>
      <c r="Z346" s="1">
        <f t="shared" si="29"/>
        <v>0.32066296947920608</v>
      </c>
      <c r="AA346" s="1" t="s">
        <v>202</v>
      </c>
      <c r="AB346" s="1" t="s">
        <v>7447</v>
      </c>
      <c r="AC346" s="1" t="s">
        <v>1202</v>
      </c>
    </row>
    <row r="347" spans="1:29" ht="13" x14ac:dyDescent="0.2">
      <c r="A347" s="1" t="s">
        <v>535</v>
      </c>
      <c r="B347" s="1" t="s">
        <v>536</v>
      </c>
      <c r="C347" s="1">
        <v>240</v>
      </c>
      <c r="D347" s="8">
        <v>10.55</v>
      </c>
      <c r="E347" s="8">
        <v>10.69</v>
      </c>
      <c r="F347" s="8">
        <v>30.469998717307998</v>
      </c>
      <c r="G347" s="8">
        <v>17.170000076293899</v>
      </c>
      <c r="H347" s="8">
        <v>13.019999861717199</v>
      </c>
      <c r="I347" s="2">
        <v>7</v>
      </c>
      <c r="J347" s="17">
        <v>1.0185910463333101</v>
      </c>
      <c r="K347" s="17">
        <v>0.49659231305122398</v>
      </c>
      <c r="L347" s="17">
        <v>1.61435854434967</v>
      </c>
      <c r="M347" s="17">
        <v>0.75857758522033703</v>
      </c>
      <c r="N347" s="1">
        <f t="shared" si="25"/>
        <v>0.97202987223863524</v>
      </c>
      <c r="O347" s="3">
        <f t="shared" si="26"/>
        <v>0.88858431577682362</v>
      </c>
      <c r="P347" s="3">
        <f t="shared" si="27"/>
        <v>0.47831538321781819</v>
      </c>
      <c r="Q347" s="9">
        <v>0.26379999999999998</v>
      </c>
      <c r="R347" s="9" t="s">
        <v>201</v>
      </c>
      <c r="S347" s="9">
        <v>0.4587</v>
      </c>
      <c r="T347" s="9" t="s">
        <v>201</v>
      </c>
      <c r="U347" s="9">
        <v>0.9143</v>
      </c>
      <c r="V347" s="9" t="s">
        <v>201</v>
      </c>
      <c r="X347" s="1" t="s">
        <v>535</v>
      </c>
      <c r="Y347" s="1">
        <f t="shared" si="28"/>
        <v>-0.17041941803493588</v>
      </c>
      <c r="Z347" s="1">
        <f t="shared" si="29"/>
        <v>3.8911280232103829E-2</v>
      </c>
      <c r="AA347" s="1" t="s">
        <v>202</v>
      </c>
      <c r="AB347" s="1" t="s">
        <v>7790</v>
      </c>
      <c r="AC347" s="1" t="s">
        <v>1155</v>
      </c>
    </row>
    <row r="348" spans="1:29" ht="13" x14ac:dyDescent="0.2">
      <c r="A348" s="1" t="s">
        <v>753</v>
      </c>
      <c r="B348" s="1" t="s">
        <v>754</v>
      </c>
      <c r="C348" s="1">
        <v>137</v>
      </c>
      <c r="D348" s="8">
        <v>16.55</v>
      </c>
      <c r="E348" s="8">
        <v>18.53</v>
      </c>
      <c r="F348" s="8">
        <v>78.380000591278105</v>
      </c>
      <c r="G348" s="8">
        <v>72.299998998641996</v>
      </c>
      <c r="H348" s="8">
        <v>58.780002593994098</v>
      </c>
      <c r="I348" s="2">
        <v>29</v>
      </c>
      <c r="J348" s="17">
        <v>0.94623708724975597</v>
      </c>
      <c r="K348" s="17">
        <v>0.86297851800918601</v>
      </c>
      <c r="L348" s="17">
        <v>0.91201084852218595</v>
      </c>
      <c r="M348" s="17">
        <v>0.82413810491561901</v>
      </c>
      <c r="N348" s="1">
        <f t="shared" si="25"/>
        <v>0.88634113967418671</v>
      </c>
      <c r="O348" s="3">
        <f t="shared" si="26"/>
        <v>0.88749468326568604</v>
      </c>
      <c r="P348" s="3">
        <f t="shared" si="27"/>
        <v>5.373232457454865E-2</v>
      </c>
      <c r="Q348" s="9">
        <v>5.9999999999999995E-4</v>
      </c>
      <c r="R348" s="9" t="s">
        <v>30</v>
      </c>
      <c r="S348" s="9">
        <v>2.23E-2</v>
      </c>
      <c r="T348" s="9" t="s">
        <v>30</v>
      </c>
      <c r="U348" s="9">
        <v>2.4199999999999999E-2</v>
      </c>
      <c r="V348" s="9" t="s">
        <v>30</v>
      </c>
      <c r="X348" s="1" t="s">
        <v>753</v>
      </c>
      <c r="Y348" s="1">
        <f t="shared" si="28"/>
        <v>-0.17218961814234693</v>
      </c>
      <c r="Z348" s="1">
        <f t="shared" si="29"/>
        <v>1.6161846340195687</v>
      </c>
      <c r="AA348" s="1" t="s">
        <v>202</v>
      </c>
      <c r="AB348" s="1" t="s">
        <v>7494</v>
      </c>
      <c r="AC348" s="1" t="s">
        <v>1148</v>
      </c>
    </row>
    <row r="349" spans="1:29" ht="13" x14ac:dyDescent="0.2">
      <c r="A349" s="1" t="s">
        <v>385</v>
      </c>
      <c r="B349" s="1" t="s">
        <v>386</v>
      </c>
      <c r="C349" s="1">
        <v>360</v>
      </c>
      <c r="D349" s="8">
        <v>5.39</v>
      </c>
      <c r="E349" s="8">
        <v>6.64</v>
      </c>
      <c r="F349" s="8">
        <v>56.800001859664903</v>
      </c>
      <c r="G349" s="8">
        <v>16.990000009536701</v>
      </c>
      <c r="H349" s="8">
        <v>8.98099988698959</v>
      </c>
      <c r="I349" s="2">
        <v>4</v>
      </c>
      <c r="J349" s="17">
        <v>0.608134984970093</v>
      </c>
      <c r="K349" s="17">
        <v>0.90364938974380504</v>
      </c>
      <c r="L349" s="17">
        <v>0.87096357345581099</v>
      </c>
      <c r="M349" s="17">
        <v>1.3427649736404399</v>
      </c>
      <c r="N349" s="1">
        <f t="shared" si="25"/>
        <v>0.93137823045253731</v>
      </c>
      <c r="O349" s="3">
        <f t="shared" si="26"/>
        <v>0.88730648159980796</v>
      </c>
      <c r="P349" s="3">
        <f t="shared" si="27"/>
        <v>0.3044908688329066</v>
      </c>
      <c r="Q349" s="9">
        <v>9.4100000000000003E-2</v>
      </c>
      <c r="R349" s="9" t="s">
        <v>201</v>
      </c>
      <c r="S349" s="9">
        <v>0.3649</v>
      </c>
      <c r="T349" s="9" t="s">
        <v>201</v>
      </c>
      <c r="U349" s="9">
        <v>0.68279999999999996</v>
      </c>
      <c r="V349" s="9" t="s">
        <v>201</v>
      </c>
      <c r="X349" s="1" t="s">
        <v>385</v>
      </c>
      <c r="Y349" s="1">
        <f t="shared" si="28"/>
        <v>-0.17249558775341331</v>
      </c>
      <c r="Z349" s="1">
        <f t="shared" si="29"/>
        <v>0.16570648755730402</v>
      </c>
      <c r="AA349" s="1" t="s">
        <v>202</v>
      </c>
      <c r="AB349" s="1" t="s">
        <v>8051</v>
      </c>
      <c r="AC349" s="1" t="s">
        <v>1148</v>
      </c>
    </row>
    <row r="350" spans="1:29" ht="13" x14ac:dyDescent="0.2">
      <c r="A350" s="1" t="s">
        <v>409</v>
      </c>
      <c r="B350" s="1" t="s">
        <v>410</v>
      </c>
      <c r="C350" s="1">
        <v>471</v>
      </c>
      <c r="D350" s="8">
        <v>2.58</v>
      </c>
      <c r="E350" s="8">
        <v>4.8899999999999997</v>
      </c>
      <c r="F350" s="8">
        <v>22.519999742507899</v>
      </c>
      <c r="G350" s="8">
        <v>12.579999864101399</v>
      </c>
      <c r="H350" s="8">
        <v>9.9339999258518201</v>
      </c>
      <c r="I350" s="2">
        <v>4</v>
      </c>
      <c r="J350" s="17">
        <v>1.72186899185181</v>
      </c>
      <c r="K350" s="17">
        <v>0.86297851800918601</v>
      </c>
      <c r="L350" s="17">
        <v>0.90364944934845004</v>
      </c>
      <c r="M350" s="17">
        <v>0.46131756901741</v>
      </c>
      <c r="N350" s="1">
        <f t="shared" si="25"/>
        <v>0.98745363205671399</v>
      </c>
      <c r="O350" s="3">
        <f t="shared" si="26"/>
        <v>0.88331398367881797</v>
      </c>
      <c r="P350" s="3">
        <f t="shared" si="27"/>
        <v>0.52874135850779458</v>
      </c>
      <c r="Q350" s="9">
        <v>0.32229999999999998</v>
      </c>
      <c r="R350" s="9" t="s">
        <v>201</v>
      </c>
      <c r="S350" s="9">
        <v>0.46960000000000002</v>
      </c>
      <c r="T350" s="9" t="s">
        <v>201</v>
      </c>
      <c r="U350" s="9">
        <v>0.96509999999999996</v>
      </c>
      <c r="V350" s="9" t="s">
        <v>201</v>
      </c>
      <c r="X350" s="1" t="s">
        <v>409</v>
      </c>
      <c r="Y350" s="1">
        <f t="shared" si="28"/>
        <v>-0.17900174401479099</v>
      </c>
      <c r="Z350" s="1">
        <f t="shared" si="29"/>
        <v>1.5427684378367772E-2</v>
      </c>
      <c r="AA350" s="1" t="s">
        <v>202</v>
      </c>
      <c r="AB350" s="1" t="s">
        <v>7541</v>
      </c>
      <c r="AC350" s="1" t="s">
        <v>1194</v>
      </c>
    </row>
    <row r="351" spans="1:29" ht="13" x14ac:dyDescent="0.2">
      <c r="A351" s="1" t="s">
        <v>517</v>
      </c>
      <c r="B351" s="1" t="s">
        <v>518</v>
      </c>
      <c r="C351" s="1">
        <v>209</v>
      </c>
      <c r="D351" s="8">
        <v>12.04</v>
      </c>
      <c r="E351" s="8">
        <v>13.37</v>
      </c>
      <c r="F351" s="8">
        <v>46.389999985694899</v>
      </c>
      <c r="G351" s="8">
        <v>26.289999485015901</v>
      </c>
      <c r="H351" s="8">
        <v>21.909999847412099</v>
      </c>
      <c r="I351" s="2">
        <v>10</v>
      </c>
      <c r="J351" s="17">
        <v>0.99083197116851796</v>
      </c>
      <c r="K351" s="17">
        <v>0.67297667264938399</v>
      </c>
      <c r="L351" s="17">
        <v>1.1376272439956701</v>
      </c>
      <c r="M351" s="17">
        <v>0.77268058061599698</v>
      </c>
      <c r="N351" s="1">
        <f t="shared" si="25"/>
        <v>0.89352911710739225</v>
      </c>
      <c r="O351" s="3">
        <f t="shared" si="26"/>
        <v>0.88175627589225747</v>
      </c>
      <c r="P351" s="3">
        <f t="shared" si="27"/>
        <v>0.20999959562446907</v>
      </c>
      <c r="Q351" s="9">
        <v>3.0499999999999999E-2</v>
      </c>
      <c r="R351" s="9" t="s">
        <v>30</v>
      </c>
      <c r="S351" s="9">
        <v>0.3216</v>
      </c>
      <c r="T351" s="9" t="s">
        <v>201</v>
      </c>
      <c r="U351" s="9">
        <v>0.38519999999999999</v>
      </c>
      <c r="V351" s="9" t="s">
        <v>201</v>
      </c>
      <c r="X351" s="1" t="s">
        <v>517</v>
      </c>
      <c r="Y351" s="1">
        <f t="shared" si="28"/>
        <v>-0.18154815583048761</v>
      </c>
      <c r="Z351" s="1">
        <f t="shared" si="29"/>
        <v>0.41431372154750312</v>
      </c>
      <c r="AA351" s="1" t="s">
        <v>202</v>
      </c>
      <c r="AB351" s="1" t="s">
        <v>7801</v>
      </c>
      <c r="AC351" s="1" t="s">
        <v>1155</v>
      </c>
    </row>
    <row r="352" spans="1:29" ht="13" x14ac:dyDescent="0.2">
      <c r="A352" s="1" t="s">
        <v>779</v>
      </c>
      <c r="B352" s="1" t="s">
        <v>780</v>
      </c>
      <c r="C352" s="1">
        <v>219</v>
      </c>
      <c r="D352" s="8">
        <v>11.8</v>
      </c>
      <c r="E352" s="8">
        <v>17.41</v>
      </c>
      <c r="F352" s="8">
        <v>64.780002832412706</v>
      </c>
      <c r="G352" s="8">
        <v>46.149998903274501</v>
      </c>
      <c r="H352" s="8">
        <v>27.529999613761898</v>
      </c>
      <c r="I352" s="2">
        <v>10</v>
      </c>
      <c r="J352" s="17">
        <v>1.02801597118378</v>
      </c>
      <c r="K352" s="17">
        <v>0.77983009815216098</v>
      </c>
      <c r="L352" s="17">
        <v>0.98174792528152499</v>
      </c>
      <c r="M352" s="17">
        <v>0.77983009815216098</v>
      </c>
      <c r="N352" s="1">
        <f t="shared" si="25"/>
        <v>0.89235602319240681</v>
      </c>
      <c r="O352" s="3">
        <f t="shared" si="26"/>
        <v>0.88078901171684298</v>
      </c>
      <c r="P352" s="3">
        <f t="shared" si="27"/>
        <v>0.13129953193678731</v>
      </c>
      <c r="Q352" s="9">
        <v>8.3999999999999995E-3</v>
      </c>
      <c r="R352" s="9" t="s">
        <v>30</v>
      </c>
      <c r="S352" s="9">
        <v>0.1573</v>
      </c>
      <c r="T352" s="9" t="s">
        <v>201</v>
      </c>
      <c r="U352" s="9">
        <v>0.1996</v>
      </c>
      <c r="V352" s="9" t="s">
        <v>201</v>
      </c>
      <c r="X352" s="1" t="s">
        <v>779</v>
      </c>
      <c r="Y352" s="1">
        <f t="shared" si="28"/>
        <v>-0.18313162421453497</v>
      </c>
      <c r="Z352" s="1">
        <f t="shared" si="29"/>
        <v>0.69983946304864775</v>
      </c>
      <c r="AA352" s="1" t="s">
        <v>202</v>
      </c>
      <c r="AB352" s="1" t="s">
        <v>8252</v>
      </c>
      <c r="AC352" s="1" t="s">
        <v>1155</v>
      </c>
    </row>
    <row r="353" spans="1:29" ht="13" x14ac:dyDescent="0.2">
      <c r="A353" s="1" t="s">
        <v>917</v>
      </c>
      <c r="B353" s="1" t="s">
        <v>918</v>
      </c>
      <c r="C353" s="1">
        <v>313</v>
      </c>
      <c r="D353" s="8">
        <v>7.2</v>
      </c>
      <c r="E353" s="8">
        <v>7.92</v>
      </c>
      <c r="F353" s="8">
        <v>48.240000009536701</v>
      </c>
      <c r="G353" s="8">
        <v>21.080000698566401</v>
      </c>
      <c r="H353" s="8">
        <v>12.880000472068801</v>
      </c>
      <c r="I353" s="2">
        <v>6</v>
      </c>
      <c r="J353" s="17">
        <v>1.1587769985198999</v>
      </c>
      <c r="K353" s="17">
        <v>0.51050502061843905</v>
      </c>
      <c r="L353" s="17">
        <v>1.3551894426345801</v>
      </c>
      <c r="M353" s="17">
        <v>0.60255956649780296</v>
      </c>
      <c r="N353" s="1">
        <f t="shared" si="25"/>
        <v>0.90675775706768036</v>
      </c>
      <c r="O353" s="3">
        <f t="shared" si="26"/>
        <v>0.88066828250885143</v>
      </c>
      <c r="P353" s="3">
        <f t="shared" si="27"/>
        <v>0.41398769908135485</v>
      </c>
      <c r="Q353" s="9">
        <v>0.1537</v>
      </c>
      <c r="R353" s="9" t="s">
        <v>201</v>
      </c>
      <c r="S353" s="9">
        <v>0.55389999999999995</v>
      </c>
      <c r="T353" s="9" t="s">
        <v>201</v>
      </c>
      <c r="U353" s="9">
        <v>0.68289999999999995</v>
      </c>
      <c r="V353" s="9" t="s">
        <v>201</v>
      </c>
      <c r="X353" s="1" t="s">
        <v>917</v>
      </c>
      <c r="Y353" s="1">
        <f t="shared" si="28"/>
        <v>-0.18332938709019886</v>
      </c>
      <c r="Z353" s="1">
        <f t="shared" si="29"/>
        <v>0.16564288728159496</v>
      </c>
      <c r="AA353" s="1" t="s">
        <v>202</v>
      </c>
      <c r="AB353" s="1" t="s">
        <v>8058</v>
      </c>
      <c r="AC353" s="1" t="s">
        <v>1155</v>
      </c>
    </row>
    <row r="354" spans="1:29" ht="13" x14ac:dyDescent="0.2">
      <c r="A354" s="1" t="s">
        <v>765</v>
      </c>
      <c r="B354" s="1" t="s">
        <v>766</v>
      </c>
      <c r="C354" s="1">
        <v>257</v>
      </c>
      <c r="D354" s="8">
        <v>9.8699999999999992</v>
      </c>
      <c r="E354" s="8">
        <v>10.91</v>
      </c>
      <c r="F354" s="8">
        <v>77.079999446868896</v>
      </c>
      <c r="G354" s="8">
        <v>62.5</v>
      </c>
      <c r="H354" s="8">
        <v>47.920000553131104</v>
      </c>
      <c r="I354" s="2">
        <v>13</v>
      </c>
      <c r="J354" s="17">
        <v>1.6143590211868299</v>
      </c>
      <c r="K354" s="17">
        <v>0.97274720668792702</v>
      </c>
      <c r="L354" s="17">
        <v>0.78704577684402499</v>
      </c>
      <c r="M354" s="17">
        <v>0.51050502061843905</v>
      </c>
      <c r="N354" s="1">
        <f t="shared" si="25"/>
        <v>0.97116425633430525</v>
      </c>
      <c r="O354" s="3">
        <f t="shared" si="26"/>
        <v>0.87989649176597595</v>
      </c>
      <c r="P354" s="3">
        <f t="shared" si="27"/>
        <v>0.46897354481379683</v>
      </c>
      <c r="Q354" s="9">
        <v>0.25540000000000002</v>
      </c>
      <c r="R354" s="9" t="s">
        <v>201</v>
      </c>
      <c r="S354" s="9">
        <v>0.45240000000000002</v>
      </c>
      <c r="T354" s="9" t="s">
        <v>201</v>
      </c>
      <c r="U354" s="9">
        <v>0.90990000000000004</v>
      </c>
      <c r="V354" s="9" t="s">
        <v>201</v>
      </c>
      <c r="X354" s="1" t="s">
        <v>765</v>
      </c>
      <c r="Y354" s="1">
        <f t="shared" si="28"/>
        <v>-0.18459427522717195</v>
      </c>
      <c r="Z354" s="1">
        <f t="shared" si="29"/>
        <v>4.1006334969674041E-2</v>
      </c>
      <c r="AA354" s="1" t="s">
        <v>202</v>
      </c>
      <c r="AB354" s="1" t="s">
        <v>7669</v>
      </c>
      <c r="AC354" s="1" t="s">
        <v>1148</v>
      </c>
    </row>
    <row r="355" spans="1:29" ht="13" x14ac:dyDescent="0.2">
      <c r="A355" s="1" t="s">
        <v>297</v>
      </c>
      <c r="B355" s="1" t="s">
        <v>298</v>
      </c>
      <c r="C355" s="1">
        <v>432</v>
      </c>
      <c r="D355" s="8">
        <v>3.59</v>
      </c>
      <c r="E355" s="8">
        <v>5.9</v>
      </c>
      <c r="F355" s="8">
        <v>47.580000758171103</v>
      </c>
      <c r="G355" s="8">
        <v>14.499999582767501</v>
      </c>
      <c r="H355" s="8">
        <v>7.3789998888969404</v>
      </c>
      <c r="I355" s="2">
        <v>3</v>
      </c>
      <c r="J355" s="17">
        <v>0.97274720668792702</v>
      </c>
      <c r="K355" s="17">
        <v>0.60255962610244795</v>
      </c>
      <c r="L355" s="17">
        <v>1.3677288293838501</v>
      </c>
      <c r="M355" s="17">
        <v>0.78704577684402499</v>
      </c>
      <c r="N355" s="1">
        <f t="shared" si="25"/>
        <v>0.93252035975456249</v>
      </c>
      <c r="O355" s="3">
        <f t="shared" si="26"/>
        <v>0.87989649176597595</v>
      </c>
      <c r="P355" s="3">
        <f t="shared" si="27"/>
        <v>0.3271399044631636</v>
      </c>
      <c r="Q355" s="9">
        <v>0.1103</v>
      </c>
      <c r="R355" s="9" t="s">
        <v>201</v>
      </c>
      <c r="S355" s="9">
        <v>0.3916</v>
      </c>
      <c r="T355" s="9" t="s">
        <v>201</v>
      </c>
      <c r="U355" s="9">
        <v>0.7077</v>
      </c>
      <c r="V355" s="9" t="s">
        <v>201</v>
      </c>
      <c r="X355" s="1" t="s">
        <v>297</v>
      </c>
      <c r="Y355" s="1">
        <f t="shared" si="28"/>
        <v>-0.18459427522717195</v>
      </c>
      <c r="Z355" s="1">
        <f t="shared" si="29"/>
        <v>0.1501508043947421</v>
      </c>
      <c r="AA355" s="1" t="s">
        <v>202</v>
      </c>
      <c r="AB355" s="1" t="s">
        <v>7886</v>
      </c>
      <c r="AC355" s="1" t="s">
        <v>1155</v>
      </c>
    </row>
    <row r="356" spans="1:29" ht="13" x14ac:dyDescent="0.2">
      <c r="A356" s="1" t="s">
        <v>267</v>
      </c>
      <c r="B356" s="1" t="s">
        <v>268</v>
      </c>
      <c r="C356" s="1">
        <v>393</v>
      </c>
      <c r="D356" s="8">
        <v>4.49</v>
      </c>
      <c r="E356" s="8">
        <v>4.6900000000000004</v>
      </c>
      <c r="F356" s="8">
        <v>17.689999938011201</v>
      </c>
      <c r="G356" s="8">
        <v>9.3209996819496208</v>
      </c>
      <c r="H356" s="8">
        <v>3.7909999489784201</v>
      </c>
      <c r="I356" s="2">
        <v>4</v>
      </c>
      <c r="J356" s="17">
        <v>1.0375280380248999</v>
      </c>
      <c r="K356" s="17">
        <v>1.44544005393982</v>
      </c>
      <c r="L356" s="17">
        <v>0.49659231305122398</v>
      </c>
      <c r="M356" s="17">
        <v>0.71779429912567105</v>
      </c>
      <c r="N356" s="1">
        <f t="shared" si="25"/>
        <v>0.92433867603540365</v>
      </c>
      <c r="O356" s="3">
        <f t="shared" si="26"/>
        <v>0.87766116857528553</v>
      </c>
      <c r="P356" s="3">
        <f t="shared" si="27"/>
        <v>0.41230490675416981</v>
      </c>
      <c r="Q356" s="9">
        <v>0.16589999999999999</v>
      </c>
      <c r="R356" s="9" t="s">
        <v>201</v>
      </c>
      <c r="S356" s="9">
        <v>0.50639999999999996</v>
      </c>
      <c r="T356" s="9" t="s">
        <v>201</v>
      </c>
      <c r="U356" s="9">
        <v>0.73799999999999999</v>
      </c>
      <c r="V356" s="9" t="s">
        <v>201</v>
      </c>
      <c r="X356" s="1" t="s">
        <v>267</v>
      </c>
      <c r="Y356" s="1">
        <f t="shared" si="28"/>
        <v>-0.18826401704399584</v>
      </c>
      <c r="Z356" s="1">
        <f t="shared" si="29"/>
        <v>0.13194363817695845</v>
      </c>
      <c r="AA356" s="1" t="s">
        <v>202</v>
      </c>
      <c r="AB356" s="1" t="s">
        <v>8281</v>
      </c>
      <c r="AC356" s="1" t="s">
        <v>1450</v>
      </c>
    </row>
    <row r="357" spans="1:29" ht="13" x14ac:dyDescent="0.2">
      <c r="A357" s="1" t="s">
        <v>777</v>
      </c>
      <c r="B357" s="1" t="s">
        <v>778</v>
      </c>
      <c r="C357" s="1">
        <v>354</v>
      </c>
      <c r="D357" s="8">
        <v>5.55</v>
      </c>
      <c r="E357" s="8">
        <v>6.55</v>
      </c>
      <c r="F357" s="8">
        <v>34.389999508857699</v>
      </c>
      <c r="G357" s="8">
        <v>21.660000085830699</v>
      </c>
      <c r="H357" s="8">
        <v>12.420000135898601</v>
      </c>
      <c r="I357" s="2">
        <v>6</v>
      </c>
      <c r="J357" s="17">
        <v>0.96382898092269897</v>
      </c>
      <c r="K357" s="17">
        <v>0.83176368474960305</v>
      </c>
      <c r="L357" s="17">
        <v>0.92044955492019698</v>
      </c>
      <c r="M357" s="17">
        <v>0.78704577684402499</v>
      </c>
      <c r="N357" s="1">
        <f t="shared" si="25"/>
        <v>0.87577199935913097</v>
      </c>
      <c r="O357" s="3">
        <f t="shared" si="26"/>
        <v>0.87610661983490001</v>
      </c>
      <c r="P357" s="3">
        <f t="shared" si="27"/>
        <v>8.0744845634401513E-2</v>
      </c>
      <c r="Q357" s="9">
        <v>1.8E-3</v>
      </c>
      <c r="R357" s="9" t="s">
        <v>30</v>
      </c>
      <c r="S357" s="9">
        <v>7.7700000000000005E-2</v>
      </c>
      <c r="T357" s="9" t="s">
        <v>201</v>
      </c>
      <c r="U357" s="9">
        <v>5.4300000000000001E-2</v>
      </c>
      <c r="V357" s="9" t="s">
        <v>201</v>
      </c>
      <c r="X357" s="1" t="s">
        <v>777</v>
      </c>
      <c r="Y357" s="1">
        <f t="shared" si="28"/>
        <v>-0.19082164224475487</v>
      </c>
      <c r="Z357" s="1">
        <f t="shared" si="29"/>
        <v>1.2652001704111531</v>
      </c>
      <c r="AA357" s="1" t="s">
        <v>202</v>
      </c>
      <c r="AB357" s="1" t="s">
        <v>7533</v>
      </c>
      <c r="AC357" s="1" t="s">
        <v>1140</v>
      </c>
    </row>
    <row r="358" spans="1:29" ht="13" x14ac:dyDescent="0.2">
      <c r="A358" s="1" t="s">
        <v>677</v>
      </c>
      <c r="B358" s="1" t="s">
        <v>678</v>
      </c>
      <c r="C358" s="1">
        <v>225</v>
      </c>
      <c r="D358" s="8">
        <v>11.46</v>
      </c>
      <c r="E358" s="8">
        <v>11.71</v>
      </c>
      <c r="F358" s="8">
        <v>54.350000619888299</v>
      </c>
      <c r="G358" s="8">
        <v>22.959999740123699</v>
      </c>
      <c r="H358" s="8">
        <v>14.7799998521805</v>
      </c>
      <c r="I358" s="2">
        <v>9</v>
      </c>
      <c r="J358" s="17">
        <v>0.61944109201431297</v>
      </c>
      <c r="K358" s="17">
        <v>0.86297851800918601</v>
      </c>
      <c r="L358" s="17">
        <v>0.88715600967407204</v>
      </c>
      <c r="M358" s="17">
        <v>1.44543981552124</v>
      </c>
      <c r="N358" s="1">
        <f t="shared" si="25"/>
        <v>0.95375385880470276</v>
      </c>
      <c r="O358" s="3">
        <f t="shared" si="26"/>
        <v>0.87506726384162903</v>
      </c>
      <c r="P358" s="3">
        <f t="shared" si="27"/>
        <v>0.34937827736169236</v>
      </c>
      <c r="Q358" s="9">
        <v>0.14180000000000001</v>
      </c>
      <c r="R358" s="9" t="s">
        <v>201</v>
      </c>
      <c r="S358" s="9">
        <v>0.36830000000000002</v>
      </c>
      <c r="T358" s="9" t="s">
        <v>201</v>
      </c>
      <c r="U358" s="9">
        <v>0.80840000000000001</v>
      </c>
      <c r="V358" s="9" t="s">
        <v>201</v>
      </c>
      <c r="X358" s="1" t="s">
        <v>677</v>
      </c>
      <c r="Y358" s="1">
        <f t="shared" si="28"/>
        <v>-0.19253417796408981</v>
      </c>
      <c r="Z358" s="1">
        <f t="shared" si="29"/>
        <v>9.2373695156733618E-2</v>
      </c>
      <c r="AA358" s="1" t="s">
        <v>202</v>
      </c>
      <c r="AB358" s="1" t="s">
        <v>7476</v>
      </c>
      <c r="AC358" s="1" t="s">
        <v>1310</v>
      </c>
    </row>
    <row r="359" spans="1:29" ht="13" x14ac:dyDescent="0.2">
      <c r="A359" s="1" t="s">
        <v>1021</v>
      </c>
      <c r="B359" s="1" t="s">
        <v>1022</v>
      </c>
      <c r="C359" s="1">
        <v>15</v>
      </c>
      <c r="D359" s="8">
        <v>55.21</v>
      </c>
      <c r="E359" s="8">
        <v>55.46</v>
      </c>
      <c r="F359" s="8">
        <v>77.149999141693101</v>
      </c>
      <c r="G359" s="8">
        <v>62.260001897811897</v>
      </c>
      <c r="H359" s="8">
        <v>52.410000562667797</v>
      </c>
      <c r="I359" s="2">
        <v>47</v>
      </c>
      <c r="J359" s="17">
        <v>1.1168630123138401</v>
      </c>
      <c r="K359" s="17">
        <v>0.88715600967407204</v>
      </c>
      <c r="L359" s="17">
        <v>0.85506671667098999</v>
      </c>
      <c r="M359" s="17">
        <v>0.67920362949371305</v>
      </c>
      <c r="N359" s="1">
        <f t="shared" si="25"/>
        <v>0.88457234203815382</v>
      </c>
      <c r="O359" s="3">
        <f t="shared" si="26"/>
        <v>0.87111136317253102</v>
      </c>
      <c r="P359" s="3">
        <f t="shared" si="27"/>
        <v>0.17982632441335245</v>
      </c>
      <c r="Q359" s="9">
        <v>1.9099999999999999E-2</v>
      </c>
      <c r="R359" s="9" t="s">
        <v>30</v>
      </c>
      <c r="S359" s="9">
        <v>0.28960000000000002</v>
      </c>
      <c r="T359" s="9" t="s">
        <v>201</v>
      </c>
      <c r="U359" s="9">
        <v>0.28939999999999999</v>
      </c>
      <c r="V359" s="9" t="s">
        <v>201</v>
      </c>
      <c r="X359" s="1" t="s">
        <v>1021</v>
      </c>
      <c r="Y359" s="1">
        <f t="shared" si="28"/>
        <v>-0.19907092964910297</v>
      </c>
      <c r="Z359" s="1">
        <f t="shared" si="29"/>
        <v>0.53850147321698139</v>
      </c>
      <c r="AA359" s="1" t="s">
        <v>202</v>
      </c>
      <c r="AB359" s="1" t="s">
        <v>8074</v>
      </c>
      <c r="AC359" s="1" t="s">
        <v>1213</v>
      </c>
    </row>
    <row r="360" spans="1:29" ht="13" x14ac:dyDescent="0.2">
      <c r="A360" s="1" t="s">
        <v>639</v>
      </c>
      <c r="B360" s="1" t="s">
        <v>640</v>
      </c>
      <c r="C360" s="1">
        <v>498</v>
      </c>
      <c r="D360" s="8">
        <v>2.16</v>
      </c>
      <c r="E360" s="8">
        <v>2.48</v>
      </c>
      <c r="F360" s="8">
        <v>22.840000689029701</v>
      </c>
      <c r="G360" s="8">
        <v>6.3830003142356899</v>
      </c>
      <c r="H360" s="8">
        <v>2.55299992859364</v>
      </c>
      <c r="I360" s="2">
        <v>3</v>
      </c>
      <c r="J360" s="17">
        <v>0.96382898092269897</v>
      </c>
      <c r="K360" s="17">
        <v>0.92896640300750699</v>
      </c>
      <c r="L360" s="17">
        <v>0.809095919132233</v>
      </c>
      <c r="M360" s="17">
        <v>0.77983009815216098</v>
      </c>
      <c r="N360" s="1">
        <f t="shared" si="25"/>
        <v>0.87043035030365001</v>
      </c>
      <c r="O360" s="3">
        <f t="shared" si="26"/>
        <v>0.86903116106987</v>
      </c>
      <c r="P360" s="3">
        <f t="shared" si="27"/>
        <v>8.9666217727556979E-2</v>
      </c>
      <c r="Q360" s="9">
        <v>2.3999999999999998E-3</v>
      </c>
      <c r="R360" s="9" t="s">
        <v>30</v>
      </c>
      <c r="S360" s="9">
        <v>0.1091</v>
      </c>
      <c r="T360" s="9" t="s">
        <v>201</v>
      </c>
      <c r="U360" s="9">
        <v>6.3E-2</v>
      </c>
      <c r="V360" s="9" t="s">
        <v>201</v>
      </c>
      <c r="X360" s="1" t="s">
        <v>639</v>
      </c>
      <c r="Y360" s="1">
        <f t="shared" si="28"/>
        <v>-0.20252018583967457</v>
      </c>
      <c r="Z360" s="1">
        <f t="shared" si="29"/>
        <v>1.2006594505464183</v>
      </c>
      <c r="AA360" s="1" t="s">
        <v>202</v>
      </c>
      <c r="AB360" s="1" t="s">
        <v>7358</v>
      </c>
      <c r="AC360" s="1" t="s">
        <v>1185</v>
      </c>
    </row>
    <row r="361" spans="1:29" ht="13" x14ac:dyDescent="0.2">
      <c r="A361" s="1" t="s">
        <v>983</v>
      </c>
      <c r="B361" s="1" t="s">
        <v>984</v>
      </c>
      <c r="C361" s="1">
        <v>139</v>
      </c>
      <c r="D361" s="8">
        <v>16.440000000000001</v>
      </c>
      <c r="E361" s="8">
        <v>18.850000000000001</v>
      </c>
      <c r="F361" s="8">
        <v>81.620001792907701</v>
      </c>
      <c r="G361" s="8">
        <v>49.729999899864197</v>
      </c>
      <c r="H361" s="8">
        <v>38.3799999952316</v>
      </c>
      <c r="I361" s="2">
        <v>11</v>
      </c>
      <c r="J361" s="17">
        <v>0.95499259233474698</v>
      </c>
      <c r="K361" s="17">
        <v>1.0185910463333101</v>
      </c>
      <c r="L361" s="17">
        <v>0.70469307899475098</v>
      </c>
      <c r="M361" s="17">
        <v>0.77983009815216098</v>
      </c>
      <c r="N361" s="1">
        <f t="shared" si="25"/>
        <v>0.86452670395374231</v>
      </c>
      <c r="O361" s="3">
        <f t="shared" si="26"/>
        <v>0.86741134524345398</v>
      </c>
      <c r="P361" s="3">
        <f t="shared" si="27"/>
        <v>0.14678805725177682</v>
      </c>
      <c r="Q361" s="9">
        <v>9.5999999999999992E-3</v>
      </c>
      <c r="R361" s="9" t="s">
        <v>30</v>
      </c>
      <c r="S361" s="9">
        <v>0.2848</v>
      </c>
      <c r="T361" s="9" t="s">
        <v>201</v>
      </c>
      <c r="U361" s="9">
        <v>0.16209999999999999</v>
      </c>
      <c r="V361" s="9" t="s">
        <v>201</v>
      </c>
      <c r="X361" s="1" t="s">
        <v>983</v>
      </c>
      <c r="Y361" s="1">
        <f t="shared" si="28"/>
        <v>-0.20521178193833162</v>
      </c>
      <c r="Z361" s="1">
        <f t="shared" si="29"/>
        <v>0.79021698515148509</v>
      </c>
      <c r="AA361" s="1" t="s">
        <v>202</v>
      </c>
      <c r="AB361" s="1" t="s">
        <v>7677</v>
      </c>
      <c r="AC361" s="1" t="s">
        <v>1148</v>
      </c>
    </row>
    <row r="362" spans="1:29" ht="13" x14ac:dyDescent="0.2">
      <c r="A362" s="1" t="s">
        <v>465</v>
      </c>
      <c r="B362" s="1" t="s">
        <v>466</v>
      </c>
      <c r="C362" s="1">
        <v>71</v>
      </c>
      <c r="D362" s="8">
        <v>27.36</v>
      </c>
      <c r="E362" s="8">
        <v>31.89</v>
      </c>
      <c r="F362" s="8">
        <v>69.3300008773804</v>
      </c>
      <c r="G362" s="8">
        <v>46.999999880790703</v>
      </c>
      <c r="H362" s="8">
        <v>41.670000553131104</v>
      </c>
      <c r="I362" s="2">
        <v>21</v>
      </c>
      <c r="J362" s="17">
        <v>1.57036304473877</v>
      </c>
      <c r="K362" s="17">
        <v>1.06659603118896</v>
      </c>
      <c r="L362" s="17">
        <v>0.66069346666336104</v>
      </c>
      <c r="M362" s="17">
        <v>0.45289757847786</v>
      </c>
      <c r="N362" s="1">
        <f t="shared" si="25"/>
        <v>0.93763753026723773</v>
      </c>
      <c r="O362" s="3">
        <f t="shared" si="26"/>
        <v>0.8636447489261605</v>
      </c>
      <c r="P362" s="3">
        <f t="shared" si="27"/>
        <v>0.4928294860122987</v>
      </c>
      <c r="Q362" s="9">
        <v>0.23780000000000001</v>
      </c>
      <c r="R362" s="9" t="s">
        <v>201</v>
      </c>
      <c r="S362" s="9">
        <v>0.54330000000000001</v>
      </c>
      <c r="T362" s="9" t="s">
        <v>201</v>
      </c>
      <c r="U362" s="9">
        <v>0.81659999999999999</v>
      </c>
      <c r="V362" s="9" t="s">
        <v>201</v>
      </c>
      <c r="X362" s="1" t="s">
        <v>465</v>
      </c>
      <c r="Y362" s="1">
        <f t="shared" si="28"/>
        <v>-0.21149009772738975</v>
      </c>
      <c r="Z362" s="1">
        <f t="shared" si="29"/>
        <v>8.7990624413021676E-2</v>
      </c>
      <c r="AA362" s="1" t="s">
        <v>202</v>
      </c>
      <c r="AB362" s="1" t="s">
        <v>7604</v>
      </c>
      <c r="AC362" s="1" t="s">
        <v>1185</v>
      </c>
    </row>
    <row r="363" spans="1:29" ht="13" x14ac:dyDescent="0.2">
      <c r="A363" s="1" t="s">
        <v>871</v>
      </c>
      <c r="B363" s="1" t="s">
        <v>872</v>
      </c>
      <c r="C363" s="1">
        <v>273</v>
      </c>
      <c r="D363" s="8">
        <v>9.1</v>
      </c>
      <c r="E363" s="8">
        <v>9.6199999999999992</v>
      </c>
      <c r="F363" s="8">
        <v>63.760000467300401</v>
      </c>
      <c r="G363" s="8">
        <v>36.700001358985901</v>
      </c>
      <c r="H363" s="8">
        <v>36.700001358985901</v>
      </c>
      <c r="I363" s="2">
        <v>8</v>
      </c>
      <c r="J363" s="17">
        <v>1.16949903964996</v>
      </c>
      <c r="K363" s="17">
        <v>0.751622915267944</v>
      </c>
      <c r="L363" s="17">
        <v>0.97274720668792702</v>
      </c>
      <c r="M363" s="17">
        <v>0.65463614463806197</v>
      </c>
      <c r="N363" s="1">
        <f t="shared" si="25"/>
        <v>0.88712632656097334</v>
      </c>
      <c r="O363" s="3">
        <f t="shared" si="26"/>
        <v>0.86218506097793557</v>
      </c>
      <c r="P363" s="3">
        <f t="shared" si="27"/>
        <v>0.23056318249997085</v>
      </c>
      <c r="Q363" s="9">
        <v>3.7199999999999997E-2</v>
      </c>
      <c r="R363" s="9" t="s">
        <v>30</v>
      </c>
      <c r="S363" s="9">
        <v>0.38159999999999999</v>
      </c>
      <c r="T363" s="9" t="s">
        <v>201</v>
      </c>
      <c r="U363" s="9">
        <v>0.3997</v>
      </c>
      <c r="V363" s="9" t="s">
        <v>201</v>
      </c>
      <c r="X363" s="1" t="s">
        <v>871</v>
      </c>
      <c r="Y363" s="1">
        <f t="shared" si="28"/>
        <v>-0.2139305296335014</v>
      </c>
      <c r="Z363" s="1">
        <f t="shared" si="29"/>
        <v>0.39826585173989509</v>
      </c>
      <c r="AA363" s="1" t="s">
        <v>202</v>
      </c>
      <c r="AB363" s="1" t="s">
        <v>7369</v>
      </c>
      <c r="AC363" s="1" t="s">
        <v>1202</v>
      </c>
    </row>
    <row r="364" spans="1:29" ht="13" x14ac:dyDescent="0.2">
      <c r="A364" s="1" t="s">
        <v>457</v>
      </c>
      <c r="B364" s="1" t="s">
        <v>458</v>
      </c>
      <c r="C364" s="1">
        <v>403</v>
      </c>
      <c r="D364" s="8">
        <v>4.1900000000000004</v>
      </c>
      <c r="E364" s="8">
        <v>4.57</v>
      </c>
      <c r="F364" s="8">
        <v>41.729998588561998</v>
      </c>
      <c r="G364" s="8">
        <v>22.050000727176698</v>
      </c>
      <c r="H364" s="8">
        <v>6.6930003464221999</v>
      </c>
      <c r="I364" s="2">
        <v>2</v>
      </c>
      <c r="J364" s="17">
        <v>0.35318320989608798</v>
      </c>
      <c r="K364" s="17">
        <v>1.2705739736557</v>
      </c>
      <c r="L364" s="17">
        <v>0.44874539971351601</v>
      </c>
      <c r="M364" s="17">
        <v>1.8879913091659499</v>
      </c>
      <c r="N364" s="1">
        <f t="shared" si="25"/>
        <v>0.99012347310781346</v>
      </c>
      <c r="O364" s="3">
        <f t="shared" si="26"/>
        <v>0.85965968668460802</v>
      </c>
      <c r="P364" s="3">
        <f t="shared" si="27"/>
        <v>0.72654484870461233</v>
      </c>
      <c r="Q364" s="9">
        <v>0.45629999999999998</v>
      </c>
      <c r="R364" s="9" t="s">
        <v>201</v>
      </c>
      <c r="S364" s="9">
        <v>0.58599999999999997</v>
      </c>
      <c r="T364" s="9" t="s">
        <v>201</v>
      </c>
      <c r="U364" s="9">
        <v>0.98</v>
      </c>
      <c r="V364" s="9" t="s">
        <v>201</v>
      </c>
      <c r="X364" s="1" t="s">
        <v>457</v>
      </c>
      <c r="Y364" s="1">
        <f t="shared" si="28"/>
        <v>-0.21816244146729347</v>
      </c>
      <c r="Z364" s="1">
        <f t="shared" si="29"/>
        <v>8.7739243075051505E-3</v>
      </c>
      <c r="AA364" s="1" t="s">
        <v>202</v>
      </c>
      <c r="AB364" s="1" t="s">
        <v>7639</v>
      </c>
      <c r="AC364" s="1" t="s">
        <v>1155</v>
      </c>
    </row>
    <row r="365" spans="1:29" ht="13" x14ac:dyDescent="0.2">
      <c r="A365" s="1" t="s">
        <v>1037</v>
      </c>
      <c r="B365" s="1" t="s">
        <v>1038</v>
      </c>
      <c r="C365" s="1">
        <v>191</v>
      </c>
      <c r="D365" s="8">
        <v>13.13</v>
      </c>
      <c r="E365" s="8">
        <v>14.48</v>
      </c>
      <c r="F365" s="8">
        <v>32.1700006723404</v>
      </c>
      <c r="G365" s="8">
        <v>17.129999399185198</v>
      </c>
      <c r="H365" s="8">
        <v>11.710000038146999</v>
      </c>
      <c r="I365" s="2">
        <v>9</v>
      </c>
      <c r="J365" s="17">
        <v>0.71121352910995495</v>
      </c>
      <c r="K365" s="17">
        <v>0.88715600967407204</v>
      </c>
      <c r="L365" s="17">
        <v>0.82413810491561901</v>
      </c>
      <c r="M365" s="17">
        <v>1.05681753158569</v>
      </c>
      <c r="N365" s="1">
        <f t="shared" si="25"/>
        <v>0.86983129382133395</v>
      </c>
      <c r="O365" s="3">
        <f t="shared" si="26"/>
        <v>0.85564705729484558</v>
      </c>
      <c r="P365" s="3">
        <f t="shared" si="27"/>
        <v>0.14435080150690144</v>
      </c>
      <c r="Q365" s="9">
        <v>9.4000000000000004E-3</v>
      </c>
      <c r="R365" s="9" t="s">
        <v>30</v>
      </c>
      <c r="S365" s="9">
        <v>0.2576</v>
      </c>
      <c r="T365" s="9" t="s">
        <v>201</v>
      </c>
      <c r="U365" s="9">
        <v>0.1691</v>
      </c>
      <c r="V365" s="9" t="s">
        <v>201</v>
      </c>
      <c r="X365" s="1" t="s">
        <v>1037</v>
      </c>
      <c r="Y365" s="1">
        <f t="shared" si="28"/>
        <v>-0.22491226752810392</v>
      </c>
      <c r="Z365" s="1">
        <f t="shared" si="29"/>
        <v>0.77185639240225823</v>
      </c>
      <c r="AA365" s="1" t="s">
        <v>202</v>
      </c>
      <c r="AB365" s="1" t="s">
        <v>7594</v>
      </c>
      <c r="AC365" s="1" t="s">
        <v>1155</v>
      </c>
    </row>
    <row r="366" spans="1:29" ht="13" x14ac:dyDescent="0.2">
      <c r="A366" s="1" t="s">
        <v>785</v>
      </c>
      <c r="B366" s="1" t="s">
        <v>786</v>
      </c>
      <c r="C366" s="1">
        <v>485</v>
      </c>
      <c r="D366" s="8">
        <v>2.29</v>
      </c>
      <c r="E366" s="8">
        <v>2.39</v>
      </c>
      <c r="F366" s="8">
        <v>41.809999942779498</v>
      </c>
      <c r="G366" s="8">
        <v>15.5200004577637</v>
      </c>
      <c r="H366" s="8">
        <v>6.4659997820854196</v>
      </c>
      <c r="I366" s="2">
        <v>3</v>
      </c>
      <c r="J366" s="17">
        <v>0.87096357345581099</v>
      </c>
      <c r="K366" s="17">
        <v>1.0185910463333101</v>
      </c>
      <c r="L366" s="17">
        <v>0.72443598508834794</v>
      </c>
      <c r="M366" s="17">
        <v>0.83946001529693604</v>
      </c>
      <c r="N366" s="1">
        <f t="shared" si="25"/>
        <v>0.86336265504360132</v>
      </c>
      <c r="O366" s="3">
        <f t="shared" si="26"/>
        <v>0.85521179437637351</v>
      </c>
      <c r="P366" s="3">
        <f t="shared" si="27"/>
        <v>0.12114121681576788</v>
      </c>
      <c r="Q366" s="9">
        <v>5.4999999999999997E-3</v>
      </c>
      <c r="R366" s="9" t="s">
        <v>30</v>
      </c>
      <c r="S366" s="9">
        <v>0.21790000000000001</v>
      </c>
      <c r="T366" s="9" t="s">
        <v>201</v>
      </c>
      <c r="U366" s="9">
        <v>0.10929999999999999</v>
      </c>
      <c r="V366" s="9" t="s">
        <v>201</v>
      </c>
      <c r="X366" s="1" t="s">
        <v>785</v>
      </c>
      <c r="Y366" s="1">
        <f t="shared" si="28"/>
        <v>-0.22564634523053653</v>
      </c>
      <c r="Z366" s="1">
        <f t="shared" si="29"/>
        <v>0.96137983805029725</v>
      </c>
      <c r="AA366" s="1" t="s">
        <v>202</v>
      </c>
      <c r="AB366" s="1" t="s">
        <v>7736</v>
      </c>
      <c r="AC366" s="1" t="s">
        <v>1393</v>
      </c>
    </row>
    <row r="367" spans="1:29" ht="13" x14ac:dyDescent="0.2">
      <c r="A367" s="1" t="s">
        <v>841</v>
      </c>
      <c r="B367" s="1" t="s">
        <v>842</v>
      </c>
      <c r="C367" s="1">
        <v>45</v>
      </c>
      <c r="D367" s="8">
        <v>34.6</v>
      </c>
      <c r="E367" s="8">
        <v>34.71</v>
      </c>
      <c r="F367" s="8">
        <v>56.169998645782499</v>
      </c>
      <c r="G367" s="8">
        <v>41.560000181198099</v>
      </c>
      <c r="H367" s="8">
        <v>30.930000543594399</v>
      </c>
      <c r="I367" s="2">
        <v>23</v>
      </c>
      <c r="J367" s="17">
        <v>0.78704577684402499</v>
      </c>
      <c r="K367" s="17">
        <v>1.08642601966858</v>
      </c>
      <c r="L367" s="17">
        <v>0.794328212738037</v>
      </c>
      <c r="M367" s="17">
        <v>0.91201084852218595</v>
      </c>
      <c r="N367" s="1">
        <f t="shared" si="25"/>
        <v>0.89495271444320701</v>
      </c>
      <c r="O367" s="3">
        <f t="shared" si="26"/>
        <v>0.85316953063011147</v>
      </c>
      <c r="P367" s="3">
        <f t="shared" si="27"/>
        <v>0.13990735515289271</v>
      </c>
      <c r="Q367" s="9">
        <v>1.0200000000000001E-2</v>
      </c>
      <c r="R367" s="9" t="s">
        <v>30</v>
      </c>
      <c r="S367" s="9">
        <v>0.1701</v>
      </c>
      <c r="T367" s="9" t="s">
        <v>201</v>
      </c>
      <c r="U367" s="9">
        <v>0.23019999999999999</v>
      </c>
      <c r="V367" s="9" t="s">
        <v>201</v>
      </c>
      <c r="X367" s="1" t="s">
        <v>841</v>
      </c>
      <c r="Y367" s="1">
        <f t="shared" si="28"/>
        <v>-0.22909565147067737</v>
      </c>
      <c r="Z367" s="1">
        <f t="shared" si="29"/>
        <v>0.63789468070622701</v>
      </c>
      <c r="AA367" s="1" t="s">
        <v>202</v>
      </c>
      <c r="AB367" s="1" t="s">
        <v>7905</v>
      </c>
      <c r="AC367" s="1" t="s">
        <v>1202</v>
      </c>
    </row>
    <row r="368" spans="1:29" ht="13" x14ac:dyDescent="0.2">
      <c r="A368" s="1" t="s">
        <v>961</v>
      </c>
      <c r="B368" s="1" t="s">
        <v>962</v>
      </c>
      <c r="C368" s="1">
        <v>423</v>
      </c>
      <c r="D368" s="8">
        <v>4.01</v>
      </c>
      <c r="E368" s="8">
        <v>5.35</v>
      </c>
      <c r="F368" s="8">
        <v>36.5700006484985</v>
      </c>
      <c r="G368" s="8">
        <v>21.299999952316298</v>
      </c>
      <c r="H368" s="8">
        <v>13.4299993515015</v>
      </c>
      <c r="I368" s="2">
        <v>5</v>
      </c>
      <c r="J368" s="17">
        <v>0.87096357345581099</v>
      </c>
      <c r="K368" s="17">
        <v>0.77268058061599698</v>
      </c>
      <c r="L368" s="17">
        <v>0.96382904052734397</v>
      </c>
      <c r="M368" s="17">
        <v>0.83176374435424805</v>
      </c>
      <c r="N368" s="1">
        <f t="shared" si="25"/>
        <v>0.85980923473834991</v>
      </c>
      <c r="O368" s="3">
        <f t="shared" si="26"/>
        <v>0.85136365890502952</v>
      </c>
      <c r="P368" s="3">
        <f t="shared" si="27"/>
        <v>8.0254784215981492E-2</v>
      </c>
      <c r="Q368" s="9">
        <v>1.6000000000000001E-3</v>
      </c>
      <c r="R368" s="9" t="s">
        <v>30</v>
      </c>
      <c r="S368" s="9">
        <v>0.1091</v>
      </c>
      <c r="T368" s="9" t="s">
        <v>201</v>
      </c>
      <c r="U368" s="9">
        <v>3.9699999999999999E-2</v>
      </c>
      <c r="V368" s="9" t="s">
        <v>30</v>
      </c>
      <c r="X368" s="1" t="s">
        <v>961</v>
      </c>
      <c r="Y368" s="1">
        <f t="shared" si="28"/>
        <v>-0.23215258597101471</v>
      </c>
      <c r="Z368" s="1">
        <f t="shared" si="29"/>
        <v>1.401209493236885</v>
      </c>
      <c r="AA368" s="1" t="s">
        <v>202</v>
      </c>
      <c r="AB368" s="1" t="s">
        <v>8059</v>
      </c>
      <c r="AC368" s="1" t="s">
        <v>1155</v>
      </c>
    </row>
    <row r="369" spans="1:29" ht="13" x14ac:dyDescent="0.2">
      <c r="A369" s="1" t="s">
        <v>629</v>
      </c>
      <c r="B369" s="1" t="s">
        <v>630</v>
      </c>
      <c r="C369" s="1">
        <v>63</v>
      </c>
      <c r="D369" s="8">
        <v>30.16</v>
      </c>
      <c r="E369" s="8">
        <v>33.03</v>
      </c>
      <c r="F369" s="8">
        <v>39.939999580383301</v>
      </c>
      <c r="G369" s="8">
        <v>21.960000693798101</v>
      </c>
      <c r="H369" s="8">
        <v>15.819999575614901</v>
      </c>
      <c r="I369" s="2">
        <v>21</v>
      </c>
      <c r="J369" s="17">
        <v>0.83946001529693604</v>
      </c>
      <c r="K369" s="17">
        <v>0.86297851800918601</v>
      </c>
      <c r="L369" s="17">
        <v>0.87096357345581099</v>
      </c>
      <c r="M369" s="17">
        <v>0.82413810491561901</v>
      </c>
      <c r="N369" s="1">
        <f t="shared" si="25"/>
        <v>0.84938505291938804</v>
      </c>
      <c r="O369" s="3">
        <f t="shared" si="26"/>
        <v>0.85121926665306102</v>
      </c>
      <c r="P369" s="3">
        <f t="shared" si="27"/>
        <v>2.1496740814989358E-2</v>
      </c>
      <c r="Q369" s="9" t="s">
        <v>29</v>
      </c>
      <c r="R369" s="9" t="s">
        <v>30</v>
      </c>
      <c r="S369" s="9">
        <v>5.0000000000000001E-3</v>
      </c>
      <c r="T369" s="9" t="s">
        <v>30</v>
      </c>
      <c r="U369" s="9">
        <v>8.0000000000000004E-4</v>
      </c>
      <c r="V369" s="9" t="s">
        <v>30</v>
      </c>
      <c r="X369" s="1" t="s">
        <v>629</v>
      </c>
      <c r="Y369" s="1">
        <f t="shared" si="28"/>
        <v>-0.23239728945444579</v>
      </c>
      <c r="Z369" s="1">
        <f t="shared" si="29"/>
        <v>3.0969100130080562</v>
      </c>
      <c r="AA369" s="1" t="s">
        <v>202</v>
      </c>
      <c r="AB369" s="1" t="s">
        <v>7796</v>
      </c>
      <c r="AC369" s="1" t="s">
        <v>1148</v>
      </c>
    </row>
    <row r="370" spans="1:29" ht="13" x14ac:dyDescent="0.2">
      <c r="A370" s="1" t="s">
        <v>857</v>
      </c>
      <c r="B370" s="1" t="s">
        <v>858</v>
      </c>
      <c r="C370" s="1">
        <v>315</v>
      </c>
      <c r="D370" s="8">
        <v>7.17</v>
      </c>
      <c r="E370" s="8">
        <v>7.29</v>
      </c>
      <c r="F370" s="8">
        <v>54.549998044967701</v>
      </c>
      <c r="G370" s="8">
        <v>37.7999991178513</v>
      </c>
      <c r="H370" s="8">
        <v>15.7900005578995</v>
      </c>
      <c r="I370" s="2">
        <v>3</v>
      </c>
      <c r="J370" s="17">
        <v>1.1587769985198999</v>
      </c>
      <c r="K370" s="17">
        <v>0.42854851484298701</v>
      </c>
      <c r="L370" s="17">
        <v>1.4588142633438099</v>
      </c>
      <c r="M370" s="17">
        <v>0.53951060771942105</v>
      </c>
      <c r="N370" s="1">
        <f t="shared" si="25"/>
        <v>0.89641259610652946</v>
      </c>
      <c r="O370" s="3">
        <f t="shared" si="26"/>
        <v>0.84914380311966053</v>
      </c>
      <c r="P370" s="3">
        <f t="shared" si="27"/>
        <v>0.49376328431622918</v>
      </c>
      <c r="Q370" s="9">
        <v>0.2006</v>
      </c>
      <c r="R370" s="9" t="s">
        <v>201</v>
      </c>
      <c r="S370" s="9">
        <v>0.64190000000000003</v>
      </c>
      <c r="T370" s="9" t="s">
        <v>201</v>
      </c>
      <c r="U370" s="9">
        <v>0.70299999999999996</v>
      </c>
      <c r="V370" s="9" t="s">
        <v>201</v>
      </c>
      <c r="X370" s="1" t="s">
        <v>857</v>
      </c>
      <c r="Y370" s="1">
        <f t="shared" si="28"/>
        <v>-0.23591919896592331</v>
      </c>
      <c r="Z370" s="1">
        <f t="shared" si="29"/>
        <v>0.15304467498017607</v>
      </c>
      <c r="AA370" s="1" t="s">
        <v>202</v>
      </c>
      <c r="AB370" s="1" t="s">
        <v>8142</v>
      </c>
      <c r="AC370" s="1" t="s">
        <v>1202</v>
      </c>
    </row>
    <row r="371" spans="1:29" ht="13" x14ac:dyDescent="0.2">
      <c r="A371" s="1" t="s">
        <v>819</v>
      </c>
      <c r="B371" s="1" t="s">
        <v>820</v>
      </c>
      <c r="C371" s="1">
        <v>441</v>
      </c>
      <c r="D371" s="8">
        <v>3.27</v>
      </c>
      <c r="E371" s="8">
        <v>4.1900000000000004</v>
      </c>
      <c r="F371" s="8">
        <v>59.149998426437399</v>
      </c>
      <c r="G371" s="8">
        <v>27.820000052452102</v>
      </c>
      <c r="H371" s="8">
        <v>9.8590001463890093</v>
      </c>
      <c r="I371" s="2">
        <v>3</v>
      </c>
      <c r="J371" s="17">
        <v>0.57543987035751298</v>
      </c>
      <c r="K371" s="17">
        <v>0.73113912343978904</v>
      </c>
      <c r="L371" s="17">
        <v>0.96382904052734397</v>
      </c>
      <c r="M371" s="17">
        <v>1.2823306322097801</v>
      </c>
      <c r="N371" s="1">
        <f t="shared" si="25"/>
        <v>0.88818466663360651</v>
      </c>
      <c r="O371" s="3">
        <f t="shared" si="26"/>
        <v>0.84748408198356651</v>
      </c>
      <c r="P371" s="3">
        <f t="shared" si="27"/>
        <v>0.3074333118561739</v>
      </c>
      <c r="Q371" s="9">
        <v>7.51E-2</v>
      </c>
      <c r="R371" s="9" t="s">
        <v>201</v>
      </c>
      <c r="S371" s="9">
        <v>0.49530000000000002</v>
      </c>
      <c r="T371" s="9" t="s">
        <v>201</v>
      </c>
      <c r="U371" s="9">
        <v>0.51959999999999995</v>
      </c>
      <c r="V371" s="9" t="s">
        <v>201</v>
      </c>
      <c r="X371" s="1" t="s">
        <v>819</v>
      </c>
      <c r="Y371" s="1">
        <f t="shared" si="28"/>
        <v>-0.23874182405317565</v>
      </c>
      <c r="Z371" s="1">
        <f t="shared" si="29"/>
        <v>0.28433085759900978</v>
      </c>
      <c r="AA371" s="1" t="s">
        <v>202</v>
      </c>
      <c r="AB371" s="1" t="s">
        <v>7907</v>
      </c>
      <c r="AC371" s="1" t="s">
        <v>1148</v>
      </c>
    </row>
    <row r="372" spans="1:29" ht="13" x14ac:dyDescent="0.2">
      <c r="A372" s="1" t="s">
        <v>74</v>
      </c>
      <c r="B372" s="1" t="s">
        <v>75</v>
      </c>
      <c r="C372" s="1">
        <v>316</v>
      </c>
      <c r="D372" s="8">
        <v>7.13</v>
      </c>
      <c r="E372" s="8">
        <v>7.4</v>
      </c>
      <c r="F372" s="8">
        <v>51.380002498626702</v>
      </c>
      <c r="G372" s="8">
        <v>21.0999995470047</v>
      </c>
      <c r="H372" s="8">
        <v>17.4300000071526</v>
      </c>
      <c r="I372" s="2">
        <v>5</v>
      </c>
      <c r="J372" s="17">
        <v>0.74473202228546098</v>
      </c>
      <c r="K372" s="17">
        <v>0.85506671667098999</v>
      </c>
      <c r="L372" s="17">
        <v>0.83946001529693604</v>
      </c>
      <c r="M372" s="17">
        <v>0.86297851800918601</v>
      </c>
      <c r="N372" s="1">
        <f t="shared" si="25"/>
        <v>0.82555931806564331</v>
      </c>
      <c r="O372" s="3">
        <f t="shared" si="26"/>
        <v>0.84726336598396301</v>
      </c>
      <c r="P372" s="3">
        <f t="shared" si="27"/>
        <v>5.4763626077664579E-2</v>
      </c>
      <c r="Q372" s="9">
        <v>4.0000000000000002E-4</v>
      </c>
      <c r="R372" s="9" t="s">
        <v>30</v>
      </c>
      <c r="S372" s="9">
        <v>0.13170000000000001</v>
      </c>
      <c r="T372" s="9" t="s">
        <v>201</v>
      </c>
      <c r="U372" s="9">
        <v>7.7999999999999996E-3</v>
      </c>
      <c r="V372" s="9" t="s">
        <v>30</v>
      </c>
      <c r="X372" s="1" t="s">
        <v>74</v>
      </c>
      <c r="Y372" s="1">
        <f t="shared" si="28"/>
        <v>-0.23911760379576205</v>
      </c>
      <c r="Z372" s="1">
        <f t="shared" si="29"/>
        <v>2.1079053973095196</v>
      </c>
      <c r="AA372" s="1" t="s">
        <v>202</v>
      </c>
      <c r="AB372" s="1" t="s">
        <v>7948</v>
      </c>
      <c r="AC372" s="1" t="s">
        <v>1185</v>
      </c>
    </row>
    <row r="373" spans="1:29" ht="13" x14ac:dyDescent="0.2">
      <c r="A373" s="1" t="s">
        <v>885</v>
      </c>
      <c r="B373" s="1" t="s">
        <v>886</v>
      </c>
      <c r="C373" s="1">
        <v>144</v>
      </c>
      <c r="D373" s="8">
        <v>16.190000000000001</v>
      </c>
      <c r="E373" s="8">
        <v>16.3</v>
      </c>
      <c r="F373" s="8">
        <v>85.869997739791899</v>
      </c>
      <c r="G373" s="8">
        <v>78.259998559951796</v>
      </c>
      <c r="H373" s="8">
        <v>78.259998559951796</v>
      </c>
      <c r="I373" s="2">
        <v>12</v>
      </c>
      <c r="J373" s="17">
        <v>1.0964779853820801</v>
      </c>
      <c r="K373" s="17">
        <v>1.1587769985198999</v>
      </c>
      <c r="L373" s="17">
        <v>0.57016426324844405</v>
      </c>
      <c r="M373" s="17">
        <v>0.59156161546707198</v>
      </c>
      <c r="N373" s="1">
        <f t="shared" si="25"/>
        <v>0.85424521565437406</v>
      </c>
      <c r="O373" s="3">
        <f t="shared" si="26"/>
        <v>0.84401980042457603</v>
      </c>
      <c r="P373" s="3">
        <f t="shared" si="27"/>
        <v>0.31681802496724271</v>
      </c>
      <c r="Q373" s="9">
        <v>6.7100000000000007E-2</v>
      </c>
      <c r="R373" s="9" t="s">
        <v>201</v>
      </c>
      <c r="S373" s="9">
        <v>0.62860000000000005</v>
      </c>
      <c r="T373" s="9" t="s">
        <v>201</v>
      </c>
      <c r="U373" s="9">
        <v>0.4254</v>
      </c>
      <c r="V373" s="9" t="s">
        <v>201</v>
      </c>
      <c r="X373" s="1" t="s">
        <v>885</v>
      </c>
      <c r="Y373" s="1">
        <f t="shared" si="28"/>
        <v>-0.24465125041074723</v>
      </c>
      <c r="Z373" s="1">
        <f t="shared" si="29"/>
        <v>0.37120251443328983</v>
      </c>
      <c r="AA373" s="1" t="s">
        <v>202</v>
      </c>
      <c r="AB373" s="1" t="s">
        <v>7386</v>
      </c>
      <c r="AC373" s="1" t="s">
        <v>1148</v>
      </c>
    </row>
    <row r="374" spans="1:29" ht="13" x14ac:dyDescent="0.2">
      <c r="A374" s="1" t="s">
        <v>933</v>
      </c>
      <c r="B374" s="1" t="s">
        <v>934</v>
      </c>
      <c r="C374" s="1">
        <v>407</v>
      </c>
      <c r="D374" s="8">
        <v>4.1500000000000004</v>
      </c>
      <c r="E374" s="8">
        <v>4.46</v>
      </c>
      <c r="F374" s="8">
        <v>29.710000753402699</v>
      </c>
      <c r="G374" s="8">
        <v>15.139999985694899</v>
      </c>
      <c r="H374" s="8">
        <v>8.2860000431537593</v>
      </c>
      <c r="I374" s="2">
        <v>3</v>
      </c>
      <c r="J374" s="17">
        <v>1.22461605072021</v>
      </c>
      <c r="K374" s="17">
        <v>1.4321880340576201</v>
      </c>
      <c r="L374" s="17">
        <v>0.37670379877090499</v>
      </c>
      <c r="M374" s="17">
        <v>0.46131756901741</v>
      </c>
      <c r="N374" s="1">
        <f t="shared" si="25"/>
        <v>0.87370636314153627</v>
      </c>
      <c r="O374" s="3">
        <f t="shared" si="26"/>
        <v>0.8429668098688099</v>
      </c>
      <c r="P374" s="3">
        <f t="shared" si="27"/>
        <v>0.53295260955545809</v>
      </c>
      <c r="Q374" s="9">
        <v>0.20799999999999999</v>
      </c>
      <c r="R374" s="9" t="s">
        <v>201</v>
      </c>
      <c r="S374" s="9">
        <v>0.72109999999999996</v>
      </c>
      <c r="T374" s="9" t="s">
        <v>201</v>
      </c>
      <c r="U374" s="9">
        <v>0.66790000000000005</v>
      </c>
      <c r="V374" s="9" t="s">
        <v>201</v>
      </c>
      <c r="X374" s="1" t="s">
        <v>933</v>
      </c>
      <c r="Y374" s="1">
        <f t="shared" si="28"/>
        <v>-0.2464522658318854</v>
      </c>
      <c r="Z374" s="1">
        <f t="shared" si="29"/>
        <v>0.17528855653526565</v>
      </c>
      <c r="AA374" s="1" t="s">
        <v>202</v>
      </c>
      <c r="AB374" s="1" t="s">
        <v>8060</v>
      </c>
      <c r="AC374" s="1" t="s">
        <v>1155</v>
      </c>
    </row>
    <row r="375" spans="1:29" ht="13" x14ac:dyDescent="0.2">
      <c r="A375" s="1" t="s">
        <v>829</v>
      </c>
      <c r="B375" s="1" t="s">
        <v>830</v>
      </c>
      <c r="C375" s="1">
        <v>480</v>
      </c>
      <c r="D375" s="8">
        <v>2.4</v>
      </c>
      <c r="E375" s="8">
        <v>2.54</v>
      </c>
      <c r="F375" s="8">
        <v>33.579999208450303</v>
      </c>
      <c r="G375" s="8">
        <v>7.7109999954700497</v>
      </c>
      <c r="H375" s="8">
        <v>4.7260001301765397</v>
      </c>
      <c r="I375" s="2">
        <v>4</v>
      </c>
      <c r="J375" s="17">
        <v>0.63679552078247104</v>
      </c>
      <c r="K375" s="17">
        <v>0.94623708724975597</v>
      </c>
      <c r="L375" s="17">
        <v>0.73790425062179599</v>
      </c>
      <c r="M375" s="17">
        <v>1.0964782238006601</v>
      </c>
      <c r="N375" s="1">
        <f t="shared" si="25"/>
        <v>0.85435377061367079</v>
      </c>
      <c r="O375" s="3">
        <f t="shared" si="26"/>
        <v>0.84207066893577598</v>
      </c>
      <c r="P375" s="3">
        <f t="shared" si="27"/>
        <v>0.2065259285441727</v>
      </c>
      <c r="Q375" s="9">
        <v>2.29E-2</v>
      </c>
      <c r="R375" s="9" t="s">
        <v>30</v>
      </c>
      <c r="S375" s="9">
        <v>0.47</v>
      </c>
      <c r="T375" s="9" t="s">
        <v>201</v>
      </c>
      <c r="U375" s="9">
        <v>0.25319999999999998</v>
      </c>
      <c r="V375" s="9" t="s">
        <v>201</v>
      </c>
      <c r="X375" s="1" t="s">
        <v>829</v>
      </c>
      <c r="Y375" s="1">
        <f t="shared" si="28"/>
        <v>-0.24798678149480283</v>
      </c>
      <c r="Z375" s="1">
        <f t="shared" si="29"/>
        <v>0.5965362986546825</v>
      </c>
      <c r="AA375" s="1" t="s">
        <v>202</v>
      </c>
      <c r="AB375" s="1" t="s">
        <v>8216</v>
      </c>
      <c r="AC375" s="1" t="s">
        <v>1155</v>
      </c>
    </row>
    <row r="376" spans="1:29" ht="13" x14ac:dyDescent="0.2">
      <c r="A376" s="1" t="s">
        <v>413</v>
      </c>
      <c r="B376" s="1" t="s">
        <v>414</v>
      </c>
      <c r="C376" s="1">
        <v>277</v>
      </c>
      <c r="D376" s="8">
        <v>8.65</v>
      </c>
      <c r="E376" s="8">
        <v>9.65</v>
      </c>
      <c r="F376" s="8">
        <v>45.669999718666098</v>
      </c>
      <c r="G376" s="8">
        <v>24.819999933242801</v>
      </c>
      <c r="H376" s="8">
        <v>10.0699998438358</v>
      </c>
      <c r="I376" s="2">
        <v>5</v>
      </c>
      <c r="J376" s="17">
        <v>0.22698649764060999</v>
      </c>
      <c r="K376" s="17">
        <v>0.63679552078247104</v>
      </c>
      <c r="L376" s="17">
        <v>1.0471285581588701</v>
      </c>
      <c r="M376" s="17">
        <v>2.6061534881591801</v>
      </c>
      <c r="N376" s="1">
        <f t="shared" si="25"/>
        <v>1.1292660161852828</v>
      </c>
      <c r="O376" s="3">
        <f t="shared" si="26"/>
        <v>0.84196203947067061</v>
      </c>
      <c r="P376" s="3">
        <f t="shared" si="27"/>
        <v>1.0399645322977749</v>
      </c>
      <c r="Q376" s="9">
        <v>0.76419999999999999</v>
      </c>
      <c r="R376" s="9" t="s">
        <v>201</v>
      </c>
      <c r="S376" s="9">
        <v>0.53839999999999999</v>
      </c>
      <c r="T376" s="9" t="s">
        <v>201</v>
      </c>
      <c r="U376" s="9">
        <v>0.81969999999999998</v>
      </c>
      <c r="V376" s="9" t="s">
        <v>201</v>
      </c>
      <c r="X376" s="1" t="s">
        <v>413</v>
      </c>
      <c r="Y376" s="1">
        <f t="shared" si="28"/>
        <v>-0.24817290518472523</v>
      </c>
      <c r="Z376" s="1">
        <f t="shared" si="29"/>
        <v>8.6345064913380051E-2</v>
      </c>
      <c r="AA376" s="1" t="s">
        <v>202</v>
      </c>
      <c r="AB376" s="1" t="s">
        <v>7804</v>
      </c>
      <c r="AC376" s="1" t="s">
        <v>1155</v>
      </c>
    </row>
    <row r="377" spans="1:29" ht="13" x14ac:dyDescent="0.2">
      <c r="A377" s="1" t="s">
        <v>673</v>
      </c>
      <c r="B377" s="1" t="s">
        <v>674</v>
      </c>
      <c r="C377" s="1">
        <v>446</v>
      </c>
      <c r="D377" s="8">
        <v>3.05</v>
      </c>
      <c r="E377" s="8">
        <v>3.73</v>
      </c>
      <c r="F377" s="8">
        <v>28.850001096725499</v>
      </c>
      <c r="G377" s="8">
        <v>11.0600002110004</v>
      </c>
      <c r="H377" s="8">
        <v>4.0869999676942799</v>
      </c>
      <c r="I377" s="2">
        <v>2</v>
      </c>
      <c r="J377" s="17">
        <v>0.88715600967407204</v>
      </c>
      <c r="K377" s="17">
        <v>0.73113912343978904</v>
      </c>
      <c r="L377" s="17">
        <v>0.95499259233474698</v>
      </c>
      <c r="M377" s="17">
        <v>0.794328212738037</v>
      </c>
      <c r="N377" s="1">
        <f t="shared" si="25"/>
        <v>0.84190398454666127</v>
      </c>
      <c r="O377" s="3">
        <f t="shared" si="26"/>
        <v>0.84074211120605447</v>
      </c>
      <c r="P377" s="3">
        <f t="shared" si="27"/>
        <v>9.8942891792505594E-2</v>
      </c>
      <c r="Q377" s="9">
        <v>2.7000000000000001E-3</v>
      </c>
      <c r="R377" s="9" t="s">
        <v>30</v>
      </c>
      <c r="S377" s="9">
        <v>0.23799999999999999</v>
      </c>
      <c r="T377" s="9" t="s">
        <v>201</v>
      </c>
      <c r="U377" s="9">
        <v>4.9500000000000002E-2</v>
      </c>
      <c r="V377" s="9" t="s">
        <v>30</v>
      </c>
      <c r="X377" s="1" t="s">
        <v>673</v>
      </c>
      <c r="Y377" s="1">
        <f t="shared" si="28"/>
        <v>-0.25026475806954984</v>
      </c>
      <c r="Z377" s="1">
        <f t="shared" si="29"/>
        <v>1.3053948010664314</v>
      </c>
      <c r="AA377" s="1" t="s">
        <v>202</v>
      </c>
      <c r="AB377" s="1" t="s">
        <v>8269</v>
      </c>
      <c r="AC377" s="1" t="s">
        <v>1155</v>
      </c>
    </row>
    <row r="378" spans="1:29" ht="13" x14ac:dyDescent="0.2">
      <c r="A378" s="1" t="s">
        <v>969</v>
      </c>
      <c r="B378" s="1" t="s">
        <v>970</v>
      </c>
      <c r="C378" s="1">
        <v>271</v>
      </c>
      <c r="D378" s="8">
        <v>9.2200000000000006</v>
      </c>
      <c r="E378" s="8">
        <v>13.26</v>
      </c>
      <c r="F378" s="8">
        <v>49.540001153945902</v>
      </c>
      <c r="G378" s="8">
        <v>16.619999706745102</v>
      </c>
      <c r="H378" s="8">
        <v>7.6920002698898298</v>
      </c>
      <c r="I378" s="2">
        <v>8</v>
      </c>
      <c r="J378" s="17">
        <v>1.3427649736404399</v>
      </c>
      <c r="K378" s="17">
        <v>0.60255962610244795</v>
      </c>
      <c r="L378" s="17">
        <v>1.07646524906158</v>
      </c>
      <c r="M378" s="17">
        <v>0.52966344356536899</v>
      </c>
      <c r="N378" s="1">
        <f t="shared" si="25"/>
        <v>0.88786332309245919</v>
      </c>
      <c r="O378" s="3">
        <f t="shared" si="26"/>
        <v>0.83951243758201399</v>
      </c>
      <c r="P378" s="3">
        <f t="shared" si="27"/>
        <v>0.38824886836492278</v>
      </c>
      <c r="Q378" s="9">
        <v>0.12379999999999999</v>
      </c>
      <c r="R378" s="9" t="s">
        <v>201</v>
      </c>
      <c r="S378" s="9">
        <v>0.58420000000000005</v>
      </c>
      <c r="T378" s="9" t="s">
        <v>201</v>
      </c>
      <c r="U378" s="9">
        <v>0.60399999999999998</v>
      </c>
      <c r="V378" s="9" t="s">
        <v>201</v>
      </c>
      <c r="X378" s="1" t="s">
        <v>969</v>
      </c>
      <c r="Y378" s="1">
        <f t="shared" si="28"/>
        <v>-0.25237639568697251</v>
      </c>
      <c r="Z378" s="1">
        <f t="shared" si="29"/>
        <v>0.21896306137886817</v>
      </c>
      <c r="AA378" s="1" t="s">
        <v>202</v>
      </c>
      <c r="AB378" s="1" t="s">
        <v>8174</v>
      </c>
      <c r="AC378" s="1" t="s">
        <v>1310</v>
      </c>
    </row>
    <row r="379" spans="1:29" ht="13" x14ac:dyDescent="0.2">
      <c r="A379" s="1" t="s">
        <v>511</v>
      </c>
      <c r="B379" s="1" t="s">
        <v>512</v>
      </c>
      <c r="C379" s="1">
        <v>517</v>
      </c>
      <c r="D379" s="8">
        <v>2.0499999999999998</v>
      </c>
      <c r="E379" s="8">
        <v>2.08</v>
      </c>
      <c r="F379" s="8">
        <v>18.7700003385544</v>
      </c>
      <c r="G379" s="8">
        <v>7.2200000286102304</v>
      </c>
      <c r="H379" s="8">
        <v>5.77600002288818</v>
      </c>
      <c r="I379" s="2">
        <v>2</v>
      </c>
      <c r="J379" s="17">
        <v>0.53951060771942105</v>
      </c>
      <c r="K379" s="17">
        <v>1.07646501064301</v>
      </c>
      <c r="L379" s="17">
        <v>0.59703528881072998</v>
      </c>
      <c r="M379" s="17">
        <v>1.1912419795989999</v>
      </c>
      <c r="N379" s="1">
        <f t="shared" si="25"/>
        <v>0.85106322169304027</v>
      </c>
      <c r="O379" s="3">
        <f t="shared" si="26"/>
        <v>0.83675014972687001</v>
      </c>
      <c r="P379" s="3">
        <f t="shared" si="27"/>
        <v>0.33071779296480908</v>
      </c>
      <c r="Q379" s="9">
        <v>7.2900000000000006E-2</v>
      </c>
      <c r="R379" s="9" t="s">
        <v>201</v>
      </c>
      <c r="S379" s="9">
        <v>0.65449999999999997</v>
      </c>
      <c r="T379" s="9" t="s">
        <v>201</v>
      </c>
      <c r="U379" s="9">
        <v>0.43409999999999999</v>
      </c>
      <c r="V379" s="9" t="s">
        <v>201</v>
      </c>
      <c r="X379" s="1" t="s">
        <v>511</v>
      </c>
      <c r="Y379" s="1">
        <f t="shared" si="28"/>
        <v>-0.25713119082175578</v>
      </c>
      <c r="Z379" s="1">
        <f t="shared" si="29"/>
        <v>0.36241021416130009</v>
      </c>
      <c r="AA379" s="1" t="s">
        <v>202</v>
      </c>
      <c r="AB379" s="1" t="s">
        <v>7323</v>
      </c>
      <c r="AC379" s="1" t="s">
        <v>1140</v>
      </c>
    </row>
    <row r="380" spans="1:29" ht="13" x14ac:dyDescent="0.2">
      <c r="A380" s="1" t="s">
        <v>747</v>
      </c>
      <c r="B380" s="1" t="s">
        <v>748</v>
      </c>
      <c r="C380" s="1">
        <v>66</v>
      </c>
      <c r="D380" s="8">
        <v>29.01</v>
      </c>
      <c r="E380" s="8">
        <v>29.23</v>
      </c>
      <c r="F380" s="8">
        <v>76.520001888275104</v>
      </c>
      <c r="G380" s="8">
        <v>58.259999752044699</v>
      </c>
      <c r="H380" s="8">
        <v>47.830000519752502</v>
      </c>
      <c r="I380" s="2">
        <v>27</v>
      </c>
      <c r="J380" s="17">
        <v>1.08642601966858</v>
      </c>
      <c r="K380" s="17">
        <v>0.53951060771942105</v>
      </c>
      <c r="L380" s="17">
        <v>1.2246161699295</v>
      </c>
      <c r="M380" s="17">
        <v>0.58076441287994396</v>
      </c>
      <c r="N380" s="1">
        <f t="shared" si="25"/>
        <v>0.85782930254936118</v>
      </c>
      <c r="O380" s="3">
        <f t="shared" si="26"/>
        <v>0.83359521627426192</v>
      </c>
      <c r="P380" s="3">
        <f t="shared" si="27"/>
        <v>0.34875053630830116</v>
      </c>
      <c r="Q380" s="9">
        <v>8.5000000000000006E-2</v>
      </c>
      <c r="R380" s="9" t="s">
        <v>201</v>
      </c>
      <c r="S380" s="9">
        <v>0.64629999999999999</v>
      </c>
      <c r="T380" s="9" t="s">
        <v>201</v>
      </c>
      <c r="U380" s="9">
        <v>0.47460000000000002</v>
      </c>
      <c r="V380" s="9" t="s">
        <v>201</v>
      </c>
      <c r="X380" s="1" t="s">
        <v>747</v>
      </c>
      <c r="Y380" s="1">
        <f t="shared" si="28"/>
        <v>-0.26258109639426391</v>
      </c>
      <c r="Z380" s="1">
        <f t="shared" si="29"/>
        <v>0.32367226611867977</v>
      </c>
      <c r="AA380" s="1" t="s">
        <v>202</v>
      </c>
      <c r="AB380" s="1" t="s">
        <v>7419</v>
      </c>
      <c r="AC380" s="1" t="s">
        <v>1148</v>
      </c>
    </row>
    <row r="381" spans="1:29" ht="13" x14ac:dyDescent="0.2">
      <c r="A381" s="1" t="s">
        <v>767</v>
      </c>
      <c r="B381" s="1" t="s">
        <v>768</v>
      </c>
      <c r="C381" s="1">
        <v>482</v>
      </c>
      <c r="D381" s="8">
        <v>2.36</v>
      </c>
      <c r="E381" s="8">
        <v>2.81</v>
      </c>
      <c r="F381" s="8">
        <v>26.039999723434399</v>
      </c>
      <c r="G381" s="8">
        <v>13.8899996876717</v>
      </c>
      <c r="H381" s="8">
        <v>5.55600002408028</v>
      </c>
      <c r="I381" s="2">
        <v>3</v>
      </c>
      <c r="J381" s="17">
        <v>0.809095919132233</v>
      </c>
      <c r="K381" s="17">
        <v>0.77983009815216098</v>
      </c>
      <c r="L381" s="17">
        <v>0.87902253866195701</v>
      </c>
      <c r="M381" s="17">
        <v>0.85506671667098999</v>
      </c>
      <c r="N381" s="1">
        <f t="shared" si="25"/>
        <v>0.83075381815433524</v>
      </c>
      <c r="O381" s="3">
        <f t="shared" si="26"/>
        <v>0.83208131790161155</v>
      </c>
      <c r="P381" s="3">
        <f t="shared" si="27"/>
        <v>4.465899037012025E-2</v>
      </c>
      <c r="Q381" s="9">
        <v>2.0000000000000001E-4</v>
      </c>
      <c r="R381" s="9" t="s">
        <v>30</v>
      </c>
      <c r="S381" s="9">
        <v>7.0400000000000004E-2</v>
      </c>
      <c r="T381" s="9" t="s">
        <v>201</v>
      </c>
      <c r="U381" s="9">
        <v>4.7999999999999996E-3</v>
      </c>
      <c r="V381" s="9" t="s">
        <v>30</v>
      </c>
      <c r="X381" s="1" t="s">
        <v>767</v>
      </c>
      <c r="Y381" s="1">
        <f t="shared" si="28"/>
        <v>-0.26520356748179913</v>
      </c>
      <c r="Z381" s="1">
        <f t="shared" si="29"/>
        <v>2.3187587626244128</v>
      </c>
      <c r="AA381" s="1" t="s">
        <v>202</v>
      </c>
      <c r="AB381" s="1" t="s">
        <v>7656</v>
      </c>
      <c r="AC381" s="1" t="s">
        <v>1810</v>
      </c>
    </row>
    <row r="382" spans="1:29" ht="13" x14ac:dyDescent="0.2">
      <c r="A382" s="1" t="s">
        <v>657</v>
      </c>
      <c r="B382" s="1" t="s">
        <v>658</v>
      </c>
      <c r="C382" s="1">
        <v>425</v>
      </c>
      <c r="D382" s="8">
        <v>3.99</v>
      </c>
      <c r="E382" s="8">
        <v>4.17</v>
      </c>
      <c r="F382" s="8">
        <v>67.059999704361005</v>
      </c>
      <c r="G382" s="8">
        <v>60.000002384185798</v>
      </c>
      <c r="H382" s="8">
        <v>29.4099986553192</v>
      </c>
      <c r="I382" s="2">
        <v>2</v>
      </c>
      <c r="J382" s="17">
        <v>0.55975759029388406</v>
      </c>
      <c r="K382" s="17">
        <v>0.96382898092269897</v>
      </c>
      <c r="L382" s="17">
        <v>0.69183099269866899</v>
      </c>
      <c r="M382" s="17">
        <v>1.07646524906158</v>
      </c>
      <c r="N382" s="1">
        <f t="shared" si="25"/>
        <v>0.82297070324420796</v>
      </c>
      <c r="O382" s="3">
        <f t="shared" si="26"/>
        <v>0.82782998681068398</v>
      </c>
      <c r="P382" s="3">
        <f t="shared" si="27"/>
        <v>0.23845286442724523</v>
      </c>
      <c r="Q382" s="9">
        <v>2.8000000000000001E-2</v>
      </c>
      <c r="R382" s="9" t="s">
        <v>30</v>
      </c>
      <c r="S382" s="9">
        <v>0.68259999999999998</v>
      </c>
      <c r="T382" s="9" t="s">
        <v>201</v>
      </c>
      <c r="U382" s="9">
        <v>0.23430000000000001</v>
      </c>
      <c r="V382" s="9" t="s">
        <v>201</v>
      </c>
      <c r="X382" s="1" t="s">
        <v>657</v>
      </c>
      <c r="Y382" s="1">
        <f t="shared" si="28"/>
        <v>-0.27259358606364853</v>
      </c>
      <c r="Z382" s="1">
        <f t="shared" si="29"/>
        <v>0.63022771140303724</v>
      </c>
      <c r="AA382" s="1" t="s">
        <v>202</v>
      </c>
      <c r="AB382" s="1" t="s">
        <v>7312</v>
      </c>
      <c r="AC382" s="1" t="s">
        <v>1350</v>
      </c>
    </row>
    <row r="383" spans="1:29" ht="13" x14ac:dyDescent="0.2">
      <c r="A383" s="1" t="s">
        <v>711</v>
      </c>
      <c r="B383" s="1" t="s">
        <v>712</v>
      </c>
      <c r="C383" s="1">
        <v>570</v>
      </c>
      <c r="D383" s="8">
        <v>1.47</v>
      </c>
      <c r="E383" s="8">
        <v>3.49</v>
      </c>
      <c r="F383" s="8">
        <v>50.360000133514397</v>
      </c>
      <c r="G383" s="8">
        <v>25.180000066757199</v>
      </c>
      <c r="H383" s="8">
        <v>7.5539998710155496</v>
      </c>
      <c r="I383" s="2">
        <v>4</v>
      </c>
      <c r="J383" s="17">
        <v>0.93756198883056596</v>
      </c>
      <c r="K383" s="17">
        <v>0.87902247905731201</v>
      </c>
      <c r="L383" s="17">
        <v>0.77268058061599698</v>
      </c>
      <c r="M383" s="17">
        <v>0.72443598508834794</v>
      </c>
      <c r="N383" s="1">
        <f t="shared" si="25"/>
        <v>0.8284252583980557</v>
      </c>
      <c r="O383" s="3">
        <f t="shared" si="26"/>
        <v>0.82585152983665444</v>
      </c>
      <c r="P383" s="3">
        <f t="shared" si="27"/>
        <v>9.7283336586911504E-2</v>
      </c>
      <c r="Q383" s="9">
        <v>2.3E-3</v>
      </c>
      <c r="R383" s="9" t="s">
        <v>30</v>
      </c>
      <c r="S383" s="9">
        <v>0.31040000000000001</v>
      </c>
      <c r="T383" s="9" t="s">
        <v>201</v>
      </c>
      <c r="U383" s="9">
        <v>3.8699999999999998E-2</v>
      </c>
      <c r="V383" s="9" t="s">
        <v>30</v>
      </c>
      <c r="X383" s="1" t="s">
        <v>711</v>
      </c>
      <c r="Y383" s="1">
        <f t="shared" si="28"/>
        <v>-0.276045655156956</v>
      </c>
      <c r="Z383" s="1">
        <f t="shared" si="29"/>
        <v>1.4122890349810886</v>
      </c>
      <c r="AA383" s="1" t="s">
        <v>202</v>
      </c>
      <c r="AB383" s="1" t="s">
        <v>7601</v>
      </c>
      <c r="AC383" s="1" t="s">
        <v>1155</v>
      </c>
    </row>
    <row r="384" spans="1:29" ht="13" x14ac:dyDescent="0.2">
      <c r="A384" s="1" t="s">
        <v>947</v>
      </c>
      <c r="B384" s="1" t="s">
        <v>948</v>
      </c>
      <c r="C384" s="1">
        <v>368</v>
      </c>
      <c r="D384" s="8">
        <v>5.14</v>
      </c>
      <c r="E384" s="8">
        <v>5.45</v>
      </c>
      <c r="F384" s="8">
        <v>37.630000710487401</v>
      </c>
      <c r="G384" s="8">
        <v>22.159999608993498</v>
      </c>
      <c r="H384" s="8">
        <v>14.4299998879433</v>
      </c>
      <c r="I384" s="2">
        <v>3</v>
      </c>
      <c r="J384" s="17">
        <v>0.77983009815216098</v>
      </c>
      <c r="K384" s="17">
        <v>0.47863009572029103</v>
      </c>
      <c r="L384" s="17">
        <v>1.47231245040894</v>
      </c>
      <c r="M384" s="17">
        <v>0.87096357345581099</v>
      </c>
      <c r="N384" s="1">
        <f t="shared" si="25"/>
        <v>0.90043405443430069</v>
      </c>
      <c r="O384" s="3">
        <f t="shared" si="26"/>
        <v>0.82539683580398604</v>
      </c>
      <c r="P384" s="3">
        <f t="shared" si="27"/>
        <v>0.41648421454253803</v>
      </c>
      <c r="Q384" s="9">
        <v>0.15079999999999999</v>
      </c>
      <c r="R384" s="9" t="s">
        <v>201</v>
      </c>
      <c r="S384" s="9">
        <v>0.57330000000000003</v>
      </c>
      <c r="T384" s="9" t="s">
        <v>201</v>
      </c>
      <c r="U384" s="9">
        <v>0.66520000000000001</v>
      </c>
      <c r="V384" s="9" t="s">
        <v>201</v>
      </c>
      <c r="X384" s="1" t="s">
        <v>947</v>
      </c>
      <c r="Y384" s="1">
        <f t="shared" si="28"/>
        <v>-0.27684018716835096</v>
      </c>
      <c r="Z384" s="1">
        <f t="shared" si="29"/>
        <v>0.17704775945251836</v>
      </c>
      <c r="AA384" s="1" t="s">
        <v>202</v>
      </c>
      <c r="AB384" s="1" t="s">
        <v>8057</v>
      </c>
      <c r="AC384" s="1" t="s">
        <v>1155</v>
      </c>
    </row>
    <row r="385" spans="1:29" ht="13" x14ac:dyDescent="0.2">
      <c r="A385" s="1" t="s">
        <v>1051</v>
      </c>
      <c r="B385" s="1" t="s">
        <v>1052</v>
      </c>
      <c r="C385" s="1">
        <v>236</v>
      </c>
      <c r="D385" s="8">
        <v>10.9</v>
      </c>
      <c r="E385" s="8">
        <v>11.34</v>
      </c>
      <c r="F385" s="8">
        <v>56.5199971199036</v>
      </c>
      <c r="G385" s="8">
        <v>29.7699987888336</v>
      </c>
      <c r="H385" s="8">
        <v>16.050000488758101</v>
      </c>
      <c r="I385" s="2">
        <v>8</v>
      </c>
      <c r="J385" s="17">
        <v>0.92896640300750699</v>
      </c>
      <c r="K385" s="17">
        <v>0.86297851800918601</v>
      </c>
      <c r="L385" s="17">
        <v>0.78704577684402499</v>
      </c>
      <c r="M385" s="17">
        <v>0.74473196268081698</v>
      </c>
      <c r="N385" s="1">
        <f t="shared" si="25"/>
        <v>0.83093066513538383</v>
      </c>
      <c r="O385" s="3">
        <f t="shared" si="26"/>
        <v>0.82501214742660545</v>
      </c>
      <c r="P385" s="3">
        <f t="shared" si="27"/>
        <v>8.1637757806765909E-2</v>
      </c>
      <c r="Q385" s="9">
        <v>1.4E-3</v>
      </c>
      <c r="R385" s="9" t="s">
        <v>30</v>
      </c>
      <c r="S385" s="9">
        <v>0.2276</v>
      </c>
      <c r="T385" s="9" t="s">
        <v>201</v>
      </c>
      <c r="U385" s="9">
        <v>2.5600000000000001E-2</v>
      </c>
      <c r="V385" s="9" t="s">
        <v>30</v>
      </c>
      <c r="X385" s="1" t="s">
        <v>1051</v>
      </c>
      <c r="Y385" s="1">
        <f t="shared" si="28"/>
        <v>-0.27751273322211634</v>
      </c>
      <c r="Z385" s="1">
        <f t="shared" si="29"/>
        <v>1.5917600346881504</v>
      </c>
      <c r="AA385" s="1" t="s">
        <v>202</v>
      </c>
      <c r="AB385" s="1" t="s">
        <v>7678</v>
      </c>
      <c r="AC385" s="1" t="s">
        <v>1134</v>
      </c>
    </row>
    <row r="386" spans="1:29" ht="13" x14ac:dyDescent="0.2">
      <c r="A386" s="1" t="s">
        <v>589</v>
      </c>
      <c r="B386" s="1" t="s">
        <v>590</v>
      </c>
      <c r="C386" s="1">
        <v>161</v>
      </c>
      <c r="D386" s="8">
        <v>15.3</v>
      </c>
      <c r="E386" s="8">
        <v>18.239999999999998</v>
      </c>
      <c r="F386" s="8">
        <v>53.930002450943</v>
      </c>
      <c r="G386" s="8">
        <v>38.209998607635498</v>
      </c>
      <c r="H386" s="8">
        <v>22.7599993348122</v>
      </c>
      <c r="I386" s="2">
        <v>10</v>
      </c>
      <c r="J386" s="17">
        <v>0.67920362949371305</v>
      </c>
      <c r="K386" s="17">
        <v>0.91201078891754195</v>
      </c>
      <c r="L386" s="17">
        <v>0.73790425062179599</v>
      </c>
      <c r="M386" s="17">
        <v>1</v>
      </c>
      <c r="N386" s="1">
        <f t="shared" si="25"/>
        <v>0.83227966725826275</v>
      </c>
      <c r="O386" s="3">
        <f t="shared" si="26"/>
        <v>0.82495751976966902</v>
      </c>
      <c r="P386" s="3">
        <f t="shared" si="27"/>
        <v>0.14924940466553099</v>
      </c>
      <c r="Q386" s="9">
        <v>8.2000000000000007E-3</v>
      </c>
      <c r="R386" s="9" t="s">
        <v>30</v>
      </c>
      <c r="S386" s="9">
        <v>0.46</v>
      </c>
      <c r="T386" s="9" t="s">
        <v>201</v>
      </c>
      <c r="U386" s="9">
        <v>0.11020000000000001</v>
      </c>
      <c r="V386" s="9" t="s">
        <v>201</v>
      </c>
      <c r="X386" s="1" t="s">
        <v>589</v>
      </c>
      <c r="Y386" s="1">
        <f t="shared" si="28"/>
        <v>-0.27760826352349488</v>
      </c>
      <c r="Z386" s="1">
        <f t="shared" si="29"/>
        <v>0.95781840548423369</v>
      </c>
      <c r="AA386" s="1" t="s">
        <v>202</v>
      </c>
      <c r="AB386" s="1" t="s">
        <v>8162</v>
      </c>
      <c r="AC386" s="1" t="s">
        <v>1356</v>
      </c>
    </row>
    <row r="387" spans="1:29" ht="13" x14ac:dyDescent="0.2">
      <c r="A387" s="1" t="s">
        <v>291</v>
      </c>
      <c r="B387" s="1" t="s">
        <v>292</v>
      </c>
      <c r="C387" s="1">
        <v>431</v>
      </c>
      <c r="D387" s="8">
        <v>3.62</v>
      </c>
      <c r="E387" s="8">
        <v>3.79</v>
      </c>
      <c r="F387" s="8">
        <v>27.419999241828901</v>
      </c>
      <c r="G387" s="8">
        <v>12.720000743866001</v>
      </c>
      <c r="H387" s="8">
        <v>3.9429999887943299</v>
      </c>
      <c r="I387" s="2">
        <v>3</v>
      </c>
      <c r="J387" s="17">
        <v>0.40179079771041898</v>
      </c>
      <c r="K387" s="17">
        <v>0.33419498801231401</v>
      </c>
      <c r="L387" s="17">
        <v>1.77010893821716</v>
      </c>
      <c r="M387" s="17">
        <v>1.2473834753036499</v>
      </c>
      <c r="N387" s="1">
        <f t="shared" ref="N387:N450" si="30">AVERAGE(J387:M387)</f>
        <v>0.93836954981088572</v>
      </c>
      <c r="O387" s="3">
        <f t="shared" ref="O387:O450" si="31">MEDIAN(J387:M387)</f>
        <v>0.82458713650703452</v>
      </c>
      <c r="P387" s="3">
        <f t="shared" ref="P387:P450" si="32">STDEV(J387:M387)</f>
        <v>0.69287412870955645</v>
      </c>
      <c r="Q387" s="9">
        <v>0.37330000000000002</v>
      </c>
      <c r="R387" s="9" t="s">
        <v>201</v>
      </c>
      <c r="S387" s="9">
        <v>0.65880000000000005</v>
      </c>
      <c r="T387" s="9" t="s">
        <v>201</v>
      </c>
      <c r="U387" s="9">
        <v>0.87009999999999998</v>
      </c>
      <c r="V387" s="9" t="s">
        <v>201</v>
      </c>
      <c r="X387" s="1" t="s">
        <v>291</v>
      </c>
      <c r="Y387" s="1">
        <f t="shared" si="28"/>
        <v>-0.27825613941236865</v>
      </c>
      <c r="Z387" s="1">
        <f t="shared" si="29"/>
        <v>6.0430831344098414E-2</v>
      </c>
      <c r="AA387" s="1" t="s">
        <v>202</v>
      </c>
      <c r="AB387" s="1" t="s">
        <v>7346</v>
      </c>
      <c r="AC387" s="1" t="s">
        <v>1155</v>
      </c>
    </row>
    <row r="388" spans="1:29" ht="13" x14ac:dyDescent="0.2">
      <c r="A388" s="1" t="s">
        <v>559</v>
      </c>
      <c r="B388" s="1" t="s">
        <v>560</v>
      </c>
      <c r="C388" s="1">
        <v>46</v>
      </c>
      <c r="D388" s="8">
        <v>34.49</v>
      </c>
      <c r="E388" s="8">
        <v>35.479999999999997</v>
      </c>
      <c r="F388" s="8">
        <v>49.840000271797201</v>
      </c>
      <c r="G388" s="8">
        <v>36.939999461173997</v>
      </c>
      <c r="H388" s="8">
        <v>27.419999241828901</v>
      </c>
      <c r="I388" s="2">
        <v>20</v>
      </c>
      <c r="J388" s="17">
        <v>0.83946001529693604</v>
      </c>
      <c r="K388" s="17">
        <v>0.74473202228546098</v>
      </c>
      <c r="L388" s="17">
        <v>0.86297851800918601</v>
      </c>
      <c r="M388" s="17">
        <v>0.809095919132233</v>
      </c>
      <c r="N388" s="1">
        <f t="shared" si="30"/>
        <v>0.81406661868095409</v>
      </c>
      <c r="O388" s="3">
        <f t="shared" si="31"/>
        <v>0.82427796721458457</v>
      </c>
      <c r="P388" s="3">
        <f t="shared" si="32"/>
        <v>5.1215858868522486E-2</v>
      </c>
      <c r="Q388" s="9">
        <v>2.9999999999999997E-4</v>
      </c>
      <c r="R388" s="9" t="s">
        <v>30</v>
      </c>
      <c r="S388" s="9">
        <v>0.17810000000000001</v>
      </c>
      <c r="T388" s="9" t="s">
        <v>201</v>
      </c>
      <c r="U388" s="9">
        <v>5.4000000000000003E-3</v>
      </c>
      <c r="V388" s="9" t="s">
        <v>30</v>
      </c>
      <c r="X388" s="1" t="s">
        <v>559</v>
      </c>
      <c r="Y388" s="1">
        <f t="shared" ref="Y388:Y451" si="33">LOG(O388, 2)</f>
        <v>-0.27879716245813901</v>
      </c>
      <c r="Z388" s="1">
        <f t="shared" ref="Z388:Z451" si="34">-LOG10(U388)</f>
        <v>2.2676062401770314</v>
      </c>
      <c r="AA388" s="1" t="s">
        <v>202</v>
      </c>
      <c r="AB388" s="1" t="s">
        <v>7556</v>
      </c>
      <c r="AC388" s="1" t="s">
        <v>1148</v>
      </c>
    </row>
    <row r="389" spans="1:29" ht="13" x14ac:dyDescent="0.2">
      <c r="A389" s="1" t="s">
        <v>717</v>
      </c>
      <c r="B389" s="1" t="s">
        <v>718</v>
      </c>
      <c r="C389" s="1">
        <v>165</v>
      </c>
      <c r="D389" s="8">
        <v>15.04</v>
      </c>
      <c r="E389" s="8">
        <v>15.1</v>
      </c>
      <c r="F389" s="8">
        <v>76.560002565383897</v>
      </c>
      <c r="G389" s="8">
        <v>62.5</v>
      </c>
      <c r="H389" s="8">
        <v>58.5900008678436</v>
      </c>
      <c r="I389" s="2">
        <v>9</v>
      </c>
      <c r="J389" s="17">
        <v>1.02801597118378</v>
      </c>
      <c r="K389" s="17">
        <v>0.74473202228546098</v>
      </c>
      <c r="L389" s="17">
        <v>0.89536476135253895</v>
      </c>
      <c r="M389" s="17">
        <v>0.608134984970093</v>
      </c>
      <c r="N389" s="1">
        <f t="shared" si="30"/>
        <v>0.8190619349479682</v>
      </c>
      <c r="O389" s="3">
        <f t="shared" si="31"/>
        <v>0.82004839181900002</v>
      </c>
      <c r="P389" s="3">
        <f t="shared" si="32"/>
        <v>0.18211628585416526</v>
      </c>
      <c r="Q389" s="9">
        <v>1.32E-2</v>
      </c>
      <c r="R389" s="9" t="s">
        <v>30</v>
      </c>
      <c r="S389" s="9">
        <v>0.62209999999999999</v>
      </c>
      <c r="T389" s="9" t="s">
        <v>201</v>
      </c>
      <c r="U389" s="9">
        <v>0.1411</v>
      </c>
      <c r="V389" s="9" t="s">
        <v>201</v>
      </c>
      <c r="X389" s="1" t="s">
        <v>717</v>
      </c>
      <c r="Y389" s="1">
        <f t="shared" si="33"/>
        <v>-0.28621904786720559</v>
      </c>
      <c r="Z389" s="1">
        <f t="shared" si="34"/>
        <v>0.85047298624565215</v>
      </c>
      <c r="AA389" s="1" t="s">
        <v>202</v>
      </c>
      <c r="AB389" s="1" t="s">
        <v>7363</v>
      </c>
      <c r="AC389" s="1" t="s">
        <v>1148</v>
      </c>
    </row>
    <row r="390" spans="1:29" ht="13" x14ac:dyDescent="0.2">
      <c r="A390" s="1" t="s">
        <v>903</v>
      </c>
      <c r="B390" s="1" t="s">
        <v>904</v>
      </c>
      <c r="C390" s="1">
        <v>563</v>
      </c>
      <c r="D390" s="8">
        <v>1.59</v>
      </c>
      <c r="E390" s="8">
        <v>3.07</v>
      </c>
      <c r="F390" s="8">
        <v>29.670000076293899</v>
      </c>
      <c r="G390" s="8">
        <v>7.4730001389980298</v>
      </c>
      <c r="H390" s="8">
        <v>4.8349998891353598</v>
      </c>
      <c r="I390" s="2">
        <v>4</v>
      </c>
      <c r="J390" s="17">
        <v>1.4588140249252299</v>
      </c>
      <c r="K390" s="17">
        <v>0.14996850490570099</v>
      </c>
      <c r="L390" s="17">
        <v>1.7538805007934599</v>
      </c>
      <c r="M390" s="17">
        <v>0.18030177056789401</v>
      </c>
      <c r="N390" s="1">
        <f t="shared" si="30"/>
        <v>0.88574120029807113</v>
      </c>
      <c r="O390" s="3">
        <f t="shared" si="31"/>
        <v>0.81955789774656196</v>
      </c>
      <c r="P390" s="3">
        <f t="shared" si="32"/>
        <v>0.84084968052039766</v>
      </c>
      <c r="Q390" s="9">
        <v>0.39710000000000001</v>
      </c>
      <c r="R390" s="9" t="s">
        <v>201</v>
      </c>
      <c r="S390" s="9">
        <v>0.79959999999999998</v>
      </c>
      <c r="T390" s="9" t="s">
        <v>201</v>
      </c>
      <c r="U390" s="9">
        <v>0.8034</v>
      </c>
      <c r="V390" s="9" t="s">
        <v>201</v>
      </c>
      <c r="X390" s="1" t="s">
        <v>903</v>
      </c>
      <c r="Y390" s="1">
        <f t="shared" si="33"/>
        <v>-0.28708222263239719</v>
      </c>
      <c r="Z390" s="1">
        <f t="shared" si="34"/>
        <v>9.5068172604347398E-2</v>
      </c>
      <c r="AA390" s="1" t="s">
        <v>202</v>
      </c>
      <c r="AB390" s="1" t="s">
        <v>7990</v>
      </c>
      <c r="AC390" s="1" t="s">
        <v>1220</v>
      </c>
    </row>
    <row r="391" spans="1:29" ht="13" x14ac:dyDescent="0.2">
      <c r="A391" s="1" t="s">
        <v>901</v>
      </c>
      <c r="B391" s="1" t="s">
        <v>902</v>
      </c>
      <c r="C391" s="1">
        <v>321</v>
      </c>
      <c r="D391" s="8">
        <v>6.94</v>
      </c>
      <c r="E391" s="8">
        <v>7.31</v>
      </c>
      <c r="F391" s="8">
        <v>100</v>
      </c>
      <c r="G391" s="8">
        <v>62.389999628067002</v>
      </c>
      <c r="H391" s="8">
        <v>39.320001006126397</v>
      </c>
      <c r="I391" s="2">
        <v>5</v>
      </c>
      <c r="J391" s="17">
        <v>0.39084088802337602</v>
      </c>
      <c r="K391" s="17">
        <v>0.92044961452484098</v>
      </c>
      <c r="L391" s="17">
        <v>0.71779429912567105</v>
      </c>
      <c r="M391" s="17">
        <v>1.3677288293838501</v>
      </c>
      <c r="N391" s="1">
        <f t="shared" si="30"/>
        <v>0.84920340776443448</v>
      </c>
      <c r="O391" s="3">
        <f t="shared" si="31"/>
        <v>0.81912195682525601</v>
      </c>
      <c r="P391" s="3">
        <f t="shared" si="32"/>
        <v>0.40878241489409589</v>
      </c>
      <c r="Q391" s="9">
        <v>0.11459999999999999</v>
      </c>
      <c r="R391" s="9" t="s">
        <v>201</v>
      </c>
      <c r="S391" s="9">
        <v>0.72160000000000002</v>
      </c>
      <c r="T391" s="9" t="s">
        <v>201</v>
      </c>
      <c r="U391" s="9">
        <v>0.5141</v>
      </c>
      <c r="V391" s="9" t="s">
        <v>201</v>
      </c>
      <c r="X391" s="1" t="s">
        <v>901</v>
      </c>
      <c r="Y391" s="1">
        <f t="shared" si="33"/>
        <v>-0.28784982811478721</v>
      </c>
      <c r="Z391" s="1">
        <f t="shared" si="34"/>
        <v>0.28895239613296608</v>
      </c>
      <c r="AA391" s="1" t="s">
        <v>202</v>
      </c>
      <c r="AB391" s="1" t="s">
        <v>7477</v>
      </c>
      <c r="AC391" s="1" t="s">
        <v>1185</v>
      </c>
    </row>
    <row r="392" spans="1:29" ht="13" x14ac:dyDescent="0.2">
      <c r="A392" s="1" t="s">
        <v>909</v>
      </c>
      <c r="B392" s="1" t="s">
        <v>910</v>
      </c>
      <c r="C392" s="1">
        <v>24</v>
      </c>
      <c r="D392" s="8">
        <v>42.81</v>
      </c>
      <c r="E392" s="8">
        <v>42.68</v>
      </c>
      <c r="F392" s="8">
        <v>92.419999837875395</v>
      </c>
      <c r="G392" s="8">
        <v>78.339999914169297</v>
      </c>
      <c r="H392" s="8">
        <v>75.809997320175199</v>
      </c>
      <c r="I392" s="2">
        <v>31</v>
      </c>
      <c r="J392" s="17">
        <v>1.0092530250549301</v>
      </c>
      <c r="K392" s="17">
        <v>1.0471290349960301</v>
      </c>
      <c r="L392" s="17">
        <v>0.57543992996215798</v>
      </c>
      <c r="M392" s="17">
        <v>0.62517267465591397</v>
      </c>
      <c r="N392" s="1">
        <f t="shared" si="30"/>
        <v>0.814248666167258</v>
      </c>
      <c r="O392" s="3">
        <f t="shared" si="31"/>
        <v>0.81721284985542209</v>
      </c>
      <c r="P392" s="3">
        <f t="shared" si="32"/>
        <v>0.24835412165218951</v>
      </c>
      <c r="Q392" s="9">
        <v>2.9700000000000001E-2</v>
      </c>
      <c r="R392" s="9" t="s">
        <v>30</v>
      </c>
      <c r="S392" s="9">
        <v>0.74080000000000001</v>
      </c>
      <c r="T392" s="9" t="s">
        <v>201</v>
      </c>
      <c r="U392" s="9">
        <v>0.2316</v>
      </c>
      <c r="V392" s="9" t="s">
        <v>201</v>
      </c>
      <c r="X392" s="1" t="s">
        <v>909</v>
      </c>
      <c r="Y392" s="1">
        <f t="shared" si="33"/>
        <v>-0.29121620570004031</v>
      </c>
      <c r="Z392" s="1">
        <f t="shared" si="34"/>
        <v>0.63526144494460146</v>
      </c>
      <c r="AA392" s="1" t="s">
        <v>202</v>
      </c>
      <c r="AB392" s="1" t="s">
        <v>7387</v>
      </c>
      <c r="AC392" s="1" t="s">
        <v>1148</v>
      </c>
    </row>
    <row r="393" spans="1:29" ht="13" x14ac:dyDescent="0.2">
      <c r="A393" s="1" t="s">
        <v>699</v>
      </c>
      <c r="B393" s="1" t="s">
        <v>700</v>
      </c>
      <c r="C393" s="1">
        <v>162</v>
      </c>
      <c r="D393" s="8">
        <v>15.28</v>
      </c>
      <c r="E393" s="8">
        <v>16.190000000000001</v>
      </c>
      <c r="F393" s="8">
        <v>91.140002012252793</v>
      </c>
      <c r="G393" s="8">
        <v>67.089998722076402</v>
      </c>
      <c r="H393" s="8">
        <v>59.490001201629603</v>
      </c>
      <c r="I393" s="2">
        <v>11</v>
      </c>
      <c r="J393" s="17">
        <v>0.83946001529693604</v>
      </c>
      <c r="K393" s="17">
        <v>1.1587769985198999</v>
      </c>
      <c r="L393" s="17">
        <v>0.55462568998336803</v>
      </c>
      <c r="M393" s="17">
        <v>0.78704577684402499</v>
      </c>
      <c r="N393" s="1">
        <f t="shared" si="30"/>
        <v>0.8349771201610573</v>
      </c>
      <c r="O393" s="3">
        <f t="shared" si="31"/>
        <v>0.81325289607048057</v>
      </c>
      <c r="P393" s="3">
        <f t="shared" si="32"/>
        <v>0.24883782915039968</v>
      </c>
      <c r="Q393" s="9">
        <v>3.3399999999999999E-2</v>
      </c>
      <c r="R393" s="9" t="s">
        <v>30</v>
      </c>
      <c r="S393" s="9">
        <v>0.63360000000000005</v>
      </c>
      <c r="T393" s="9" t="s">
        <v>201</v>
      </c>
      <c r="U393" s="9">
        <v>0.2767</v>
      </c>
      <c r="V393" s="9" t="s">
        <v>201</v>
      </c>
      <c r="X393" s="1" t="s">
        <v>699</v>
      </c>
      <c r="Y393" s="1">
        <f t="shared" si="33"/>
        <v>-0.29822404003831643</v>
      </c>
      <c r="Z393" s="1">
        <f t="shared" si="34"/>
        <v>0.55799084085904804</v>
      </c>
      <c r="AA393" s="1" t="s">
        <v>202</v>
      </c>
      <c r="AB393" s="1" t="s">
        <v>8289</v>
      </c>
      <c r="AC393" s="1" t="s">
        <v>1148</v>
      </c>
    </row>
    <row r="394" spans="1:29" ht="13" x14ac:dyDescent="0.2">
      <c r="A394" s="1" t="s">
        <v>32</v>
      </c>
      <c r="B394" s="1" t="s">
        <v>33</v>
      </c>
      <c r="C394" s="1">
        <v>186</v>
      </c>
      <c r="D394" s="8">
        <v>13.5</v>
      </c>
      <c r="E394" s="8">
        <v>14.18</v>
      </c>
      <c r="F394" s="8">
        <v>44.6700006723404</v>
      </c>
      <c r="G394" s="8">
        <v>35.1599991321564</v>
      </c>
      <c r="H394" s="8">
        <v>20.170000195503199</v>
      </c>
      <c r="I394" s="2">
        <v>11</v>
      </c>
      <c r="J394" s="17">
        <v>0.809095919132233</v>
      </c>
      <c r="K394" s="17">
        <v>0.77983009815216098</v>
      </c>
      <c r="L394" s="17">
        <v>0.81658238172531095</v>
      </c>
      <c r="M394" s="17">
        <v>0.82413810491561901</v>
      </c>
      <c r="N394" s="1">
        <f t="shared" si="30"/>
        <v>0.80741162598133098</v>
      </c>
      <c r="O394" s="3">
        <f t="shared" si="31"/>
        <v>0.81283915042877197</v>
      </c>
      <c r="P394" s="3">
        <f t="shared" si="32"/>
        <v>1.9386037752846572E-2</v>
      </c>
      <c r="Q394" s="9" t="s">
        <v>29</v>
      </c>
      <c r="R394" s="9" t="s">
        <v>30</v>
      </c>
      <c r="S394" s="9">
        <v>2.9100000000000001E-2</v>
      </c>
      <c r="T394" s="9" t="s">
        <v>30</v>
      </c>
      <c r="U394" s="9">
        <v>2.9999999999999997E-4</v>
      </c>
      <c r="V394" s="9" t="s">
        <v>30</v>
      </c>
      <c r="X394" s="1" t="s">
        <v>32</v>
      </c>
      <c r="Y394" s="1">
        <f t="shared" si="33"/>
        <v>-0.29895820364196835</v>
      </c>
      <c r="Z394" s="1">
        <f t="shared" si="34"/>
        <v>3.5228787452803374</v>
      </c>
      <c r="AA394" s="1" t="s">
        <v>202</v>
      </c>
      <c r="AB394" s="1" t="s">
        <v>8089</v>
      </c>
      <c r="AC394" s="1" t="s">
        <v>1148</v>
      </c>
    </row>
    <row r="395" spans="1:29" ht="13" x14ac:dyDescent="0.2">
      <c r="A395" s="1" t="s">
        <v>441</v>
      </c>
      <c r="B395" s="1" t="s">
        <v>442</v>
      </c>
      <c r="C395" s="1">
        <v>208</v>
      </c>
      <c r="D395" s="8">
        <v>12.06</v>
      </c>
      <c r="E395" s="8">
        <v>12.56</v>
      </c>
      <c r="F395" s="8">
        <v>49.219998717308002</v>
      </c>
      <c r="G395" s="8">
        <v>36.790001392364502</v>
      </c>
      <c r="H395" s="8">
        <v>32.120001316070599</v>
      </c>
      <c r="I395" s="2">
        <v>10</v>
      </c>
      <c r="J395" s="17">
        <v>0.809095919132233</v>
      </c>
      <c r="K395" s="17">
        <v>1.3677289485931401</v>
      </c>
      <c r="L395" s="17">
        <v>0.43251383304595897</v>
      </c>
      <c r="M395" s="17">
        <v>0.81658238172531095</v>
      </c>
      <c r="N395" s="1">
        <f t="shared" si="30"/>
        <v>0.85648027062416077</v>
      </c>
      <c r="O395" s="3">
        <f t="shared" si="31"/>
        <v>0.81283915042877197</v>
      </c>
      <c r="P395" s="3">
        <f t="shared" si="32"/>
        <v>0.38512330026571834</v>
      </c>
      <c r="Q395" s="9">
        <v>0.1047</v>
      </c>
      <c r="R395" s="9" t="s">
        <v>201</v>
      </c>
      <c r="S395" s="9">
        <v>0.68110000000000004</v>
      </c>
      <c r="T395" s="9" t="s">
        <v>201</v>
      </c>
      <c r="U395" s="9">
        <v>0.51019999999999999</v>
      </c>
      <c r="V395" s="9" t="s">
        <v>201</v>
      </c>
      <c r="X395" s="1" t="s">
        <v>441</v>
      </c>
      <c r="Y395" s="1">
        <f t="shared" si="33"/>
        <v>-0.29895820364196835</v>
      </c>
      <c r="Z395" s="1">
        <f t="shared" si="34"/>
        <v>0.29225954572622881</v>
      </c>
      <c r="AA395" s="1" t="s">
        <v>202</v>
      </c>
      <c r="AB395" s="1" t="s">
        <v>7505</v>
      </c>
      <c r="AC395" s="1" t="s">
        <v>1194</v>
      </c>
    </row>
    <row r="396" spans="1:29" ht="13" x14ac:dyDescent="0.2">
      <c r="A396" s="1" t="s">
        <v>301</v>
      </c>
      <c r="B396" s="1" t="s">
        <v>302</v>
      </c>
      <c r="C396" s="1">
        <v>434</v>
      </c>
      <c r="D396" s="8">
        <v>3.59</v>
      </c>
      <c r="E396" s="8">
        <v>3.67</v>
      </c>
      <c r="F396" s="8">
        <v>30.540001392364498</v>
      </c>
      <c r="G396" s="8">
        <v>7.9499997198581696</v>
      </c>
      <c r="H396" s="8">
        <v>7.9499997198581696</v>
      </c>
      <c r="I396" s="2">
        <v>2</v>
      </c>
      <c r="J396" s="17">
        <v>1.1912419795989999</v>
      </c>
      <c r="K396" s="17">
        <v>0.272897809743881</v>
      </c>
      <c r="L396" s="17">
        <v>1.9054607152938801</v>
      </c>
      <c r="M396" s="17">
        <v>0.43251383304595897</v>
      </c>
      <c r="N396" s="1">
        <f t="shared" si="30"/>
        <v>0.95052858442068</v>
      </c>
      <c r="O396" s="3">
        <f t="shared" si="31"/>
        <v>0.81187790632247947</v>
      </c>
      <c r="P396" s="3">
        <f t="shared" si="32"/>
        <v>0.75218815523404714</v>
      </c>
      <c r="Q396" s="9">
        <v>0.42130000000000001</v>
      </c>
      <c r="R396" s="9" t="s">
        <v>201</v>
      </c>
      <c r="S396" s="9">
        <v>0.66269999999999996</v>
      </c>
      <c r="T396" s="9" t="s">
        <v>201</v>
      </c>
      <c r="U396" s="9">
        <v>0.90369999999999995</v>
      </c>
      <c r="V396" s="9" t="s">
        <v>201</v>
      </c>
      <c r="X396" s="1" t="s">
        <v>301</v>
      </c>
      <c r="Y396" s="1">
        <f t="shared" si="33"/>
        <v>-0.30066530982550593</v>
      </c>
      <c r="Z396" s="1">
        <f t="shared" si="34"/>
        <v>4.3975717719322883E-2</v>
      </c>
      <c r="AA396" s="1" t="s">
        <v>202</v>
      </c>
      <c r="AB396" s="1" t="s">
        <v>7917</v>
      </c>
      <c r="AC396" s="1" t="s">
        <v>4833</v>
      </c>
    </row>
    <row r="397" spans="1:29" ht="13" x14ac:dyDescent="0.2">
      <c r="A397" s="1" t="s">
        <v>241</v>
      </c>
      <c r="B397" s="1" t="s">
        <v>242</v>
      </c>
      <c r="C397" s="1">
        <v>318</v>
      </c>
      <c r="D397" s="8">
        <v>7.03</v>
      </c>
      <c r="E397" s="8">
        <v>7.21</v>
      </c>
      <c r="F397" s="8">
        <v>65.200001001358004</v>
      </c>
      <c r="G397" s="8">
        <v>12.839999794960001</v>
      </c>
      <c r="H397" s="8">
        <v>12.839999794960001</v>
      </c>
      <c r="I397" s="2">
        <v>5</v>
      </c>
      <c r="J397" s="17">
        <v>0.40926069021224998</v>
      </c>
      <c r="K397" s="17">
        <v>0.77268058061599698</v>
      </c>
      <c r="L397" s="17">
        <v>0.84722739458084095</v>
      </c>
      <c r="M397" s="17">
        <v>1.6292960643768299</v>
      </c>
      <c r="N397" s="1">
        <f t="shared" si="30"/>
        <v>0.91461618244647958</v>
      </c>
      <c r="O397" s="3">
        <f t="shared" si="31"/>
        <v>0.80995398759841897</v>
      </c>
      <c r="P397" s="3">
        <f t="shared" si="32"/>
        <v>0.5134323944345095</v>
      </c>
      <c r="Q397" s="9">
        <v>0.2303</v>
      </c>
      <c r="R397" s="9" t="s">
        <v>201</v>
      </c>
      <c r="S397" s="9">
        <v>0.61070000000000002</v>
      </c>
      <c r="T397" s="9" t="s">
        <v>201</v>
      </c>
      <c r="U397" s="9">
        <v>0.76129999999999998</v>
      </c>
      <c r="V397" s="9" t="s">
        <v>201</v>
      </c>
      <c r="X397" s="1" t="s">
        <v>241</v>
      </c>
      <c r="Y397" s="1">
        <f t="shared" si="33"/>
        <v>-0.3040881421358741</v>
      </c>
      <c r="Z397" s="1">
        <f t="shared" si="34"/>
        <v>0.11844417020668839</v>
      </c>
      <c r="AA397" s="1" t="s">
        <v>202</v>
      </c>
      <c r="AB397" s="1" t="s">
        <v>7894</v>
      </c>
      <c r="AC397" s="1" t="s">
        <v>1624</v>
      </c>
    </row>
    <row r="398" spans="1:29" ht="13" x14ac:dyDescent="0.2">
      <c r="A398" s="1" t="s">
        <v>449</v>
      </c>
      <c r="B398" s="1" t="s">
        <v>450</v>
      </c>
      <c r="C398" s="1">
        <v>146</v>
      </c>
      <c r="D398" s="8">
        <v>15.9</v>
      </c>
      <c r="E398" s="8">
        <v>16.13</v>
      </c>
      <c r="F398" s="8">
        <v>46.9799995422363</v>
      </c>
      <c r="G398" s="8">
        <v>29.080000519752499</v>
      </c>
      <c r="H398" s="8">
        <v>24.160000681877101</v>
      </c>
      <c r="I398" s="2">
        <v>11</v>
      </c>
      <c r="J398" s="17">
        <v>0.39445731043815602</v>
      </c>
      <c r="K398" s="17">
        <v>0.83176368474960305</v>
      </c>
      <c r="L398" s="17">
        <v>0.78704577684402499</v>
      </c>
      <c r="M398" s="17">
        <v>1.4190574884414699</v>
      </c>
      <c r="N398" s="1">
        <f t="shared" si="30"/>
        <v>0.8580810651183135</v>
      </c>
      <c r="O398" s="3">
        <f t="shared" si="31"/>
        <v>0.80940473079681396</v>
      </c>
      <c r="P398" s="3">
        <f t="shared" si="32"/>
        <v>0.42244532195218298</v>
      </c>
      <c r="Q398" s="9">
        <v>0.1275</v>
      </c>
      <c r="R398" s="9" t="s">
        <v>201</v>
      </c>
      <c r="S398" s="9">
        <v>0.70220000000000005</v>
      </c>
      <c r="T398" s="9" t="s">
        <v>201</v>
      </c>
      <c r="U398" s="9">
        <v>0.54979999999999996</v>
      </c>
      <c r="V398" s="9" t="s">
        <v>201</v>
      </c>
      <c r="X398" s="1" t="s">
        <v>449</v>
      </c>
      <c r="Y398" s="1">
        <f t="shared" si="33"/>
        <v>-0.30506681361271987</v>
      </c>
      <c r="Z398" s="1">
        <f t="shared" si="34"/>
        <v>0.25979526449255036</v>
      </c>
      <c r="AA398" s="1" t="s">
        <v>202</v>
      </c>
      <c r="AB398" s="1" t="s">
        <v>7573</v>
      </c>
      <c r="AC398" s="1" t="s">
        <v>1220</v>
      </c>
    </row>
    <row r="399" spans="1:29" ht="13" x14ac:dyDescent="0.2">
      <c r="A399" s="1" t="s">
        <v>1091</v>
      </c>
      <c r="B399" s="1" t="s">
        <v>1092</v>
      </c>
      <c r="C399" s="1">
        <v>373</v>
      </c>
      <c r="D399" s="8">
        <v>4.96</v>
      </c>
      <c r="E399" s="8">
        <v>5.48</v>
      </c>
      <c r="F399" s="8">
        <v>45.879998803138697</v>
      </c>
      <c r="G399" s="8">
        <v>16.4800003170967</v>
      </c>
      <c r="H399" s="8">
        <v>11.6099998354912</v>
      </c>
      <c r="I399" s="2">
        <v>7</v>
      </c>
      <c r="J399" s="17">
        <v>0.69823241233825695</v>
      </c>
      <c r="K399" s="17">
        <v>0.46989411115646401</v>
      </c>
      <c r="L399" s="17">
        <v>1.3551894426345801</v>
      </c>
      <c r="M399" s="17">
        <v>0.92044955492019698</v>
      </c>
      <c r="N399" s="1">
        <f t="shared" si="30"/>
        <v>0.86094138026237454</v>
      </c>
      <c r="O399" s="3">
        <f t="shared" si="31"/>
        <v>0.80934098362922691</v>
      </c>
      <c r="P399" s="3">
        <f t="shared" si="32"/>
        <v>0.37736566922456305</v>
      </c>
      <c r="Q399" s="9">
        <v>0.1024</v>
      </c>
      <c r="R399" s="9" t="s">
        <v>201</v>
      </c>
      <c r="S399" s="9">
        <v>0.66010000000000002</v>
      </c>
      <c r="T399" s="9" t="s">
        <v>201</v>
      </c>
      <c r="U399" s="9">
        <v>0.51449999999999996</v>
      </c>
      <c r="V399" s="9" t="s">
        <v>201</v>
      </c>
      <c r="X399" s="1" t="s">
        <v>1091</v>
      </c>
      <c r="Y399" s="1">
        <f t="shared" si="33"/>
        <v>-0.30518044198779631</v>
      </c>
      <c r="Z399" s="1">
        <f t="shared" si="34"/>
        <v>0.28861462090154832</v>
      </c>
      <c r="AA399" s="1" t="s">
        <v>202</v>
      </c>
      <c r="AB399" s="1" t="s">
        <v>7518</v>
      </c>
      <c r="AC399" s="1" t="s">
        <v>1202</v>
      </c>
    </row>
    <row r="400" spans="1:29" ht="13" x14ac:dyDescent="0.2">
      <c r="A400" s="1" t="s">
        <v>921</v>
      </c>
      <c r="B400" s="1" t="s">
        <v>922</v>
      </c>
      <c r="C400" s="1">
        <v>519</v>
      </c>
      <c r="D400" s="8">
        <v>2.04</v>
      </c>
      <c r="E400" s="8">
        <v>2.3199999999999998</v>
      </c>
      <c r="F400" s="8">
        <v>35.210001468658398</v>
      </c>
      <c r="G400" s="8">
        <v>29.580000042915302</v>
      </c>
      <c r="H400" s="8">
        <v>8.45099985599518</v>
      </c>
      <c r="I400" s="2">
        <v>2</v>
      </c>
      <c r="J400" s="17">
        <v>1.2589249610900899</v>
      </c>
      <c r="K400" s="17">
        <v>0.82413810491561901</v>
      </c>
      <c r="L400" s="17">
        <v>0.78704577684402499</v>
      </c>
      <c r="M400" s="17">
        <v>0.36307805776596103</v>
      </c>
      <c r="N400" s="1">
        <f t="shared" si="30"/>
        <v>0.80829672515392381</v>
      </c>
      <c r="O400" s="3">
        <f t="shared" si="31"/>
        <v>0.805591940879822</v>
      </c>
      <c r="P400" s="3">
        <f t="shared" si="32"/>
        <v>0.36605465025980227</v>
      </c>
      <c r="Q400" s="9">
        <v>7.46E-2</v>
      </c>
      <c r="R400" s="9" t="s">
        <v>201</v>
      </c>
      <c r="S400" s="9">
        <v>0.84450000000000003</v>
      </c>
      <c r="T400" s="9" t="s">
        <v>201</v>
      </c>
      <c r="U400" s="9">
        <v>0.37190000000000001</v>
      </c>
      <c r="V400" s="9" t="s">
        <v>201</v>
      </c>
      <c r="X400" s="1" t="s">
        <v>921</v>
      </c>
      <c r="Y400" s="1">
        <f t="shared" si="33"/>
        <v>-0.31187884415298239</v>
      </c>
      <c r="Z400" s="1">
        <f t="shared" si="34"/>
        <v>0.42957382164102742</v>
      </c>
      <c r="AA400" s="1" t="s">
        <v>202</v>
      </c>
      <c r="AB400" s="1" t="s">
        <v>8043</v>
      </c>
      <c r="AC400" s="1" t="s">
        <v>1310</v>
      </c>
    </row>
    <row r="401" spans="1:29" ht="13" x14ac:dyDescent="0.2">
      <c r="A401" s="1" t="s">
        <v>435</v>
      </c>
      <c r="B401" s="1" t="s">
        <v>436</v>
      </c>
      <c r="C401" s="1">
        <v>541</v>
      </c>
      <c r="D401" s="8">
        <v>1.97</v>
      </c>
      <c r="E401" s="8">
        <v>2.39</v>
      </c>
      <c r="F401" s="8">
        <v>47.290000319480903</v>
      </c>
      <c r="G401" s="8">
        <v>23.6399993300438</v>
      </c>
      <c r="H401" s="8">
        <v>10.849999636411701</v>
      </c>
      <c r="I401" s="2">
        <v>4</v>
      </c>
      <c r="J401" s="17">
        <v>1.4321880340576201</v>
      </c>
      <c r="K401" s="17">
        <v>0.16292959451675401</v>
      </c>
      <c r="L401" s="17">
        <v>1.72186863422394</v>
      </c>
      <c r="M401" s="17">
        <v>0.16904409229755399</v>
      </c>
      <c r="N401" s="1">
        <f t="shared" si="30"/>
        <v>0.87150758877396695</v>
      </c>
      <c r="O401" s="3">
        <f t="shared" si="31"/>
        <v>0.80061606317758705</v>
      </c>
      <c r="P401" s="3">
        <f t="shared" si="32"/>
        <v>0.82320799461004768</v>
      </c>
      <c r="Q401" s="9">
        <v>0.37440000000000001</v>
      </c>
      <c r="R401" s="9" t="s">
        <v>201</v>
      </c>
      <c r="S401" s="9">
        <v>0.81969999999999998</v>
      </c>
      <c r="T401" s="9" t="s">
        <v>201</v>
      </c>
      <c r="U401" s="9">
        <v>0.77529999999999999</v>
      </c>
      <c r="V401" s="9" t="s">
        <v>201</v>
      </c>
      <c r="X401" s="1" t="s">
        <v>435</v>
      </c>
      <c r="Y401" s="1">
        <f t="shared" si="33"/>
        <v>-0.3208175333285791</v>
      </c>
      <c r="Z401" s="1">
        <f t="shared" si="34"/>
        <v>0.11053021603049258</v>
      </c>
      <c r="AA401" s="1" t="s">
        <v>202</v>
      </c>
      <c r="AB401" s="1" t="s">
        <v>8312</v>
      </c>
      <c r="AC401" s="1" t="s">
        <v>3574</v>
      </c>
    </row>
    <row r="402" spans="1:29" ht="13" x14ac:dyDescent="0.2">
      <c r="A402" s="1" t="s">
        <v>795</v>
      </c>
      <c r="B402" s="1" t="s">
        <v>796</v>
      </c>
      <c r="C402" s="1">
        <v>110</v>
      </c>
      <c r="D402" s="8">
        <v>19.46</v>
      </c>
      <c r="E402" s="8">
        <v>20.45</v>
      </c>
      <c r="F402" s="8">
        <v>58.2799971103668</v>
      </c>
      <c r="G402" s="8">
        <v>37.869998812675497</v>
      </c>
      <c r="H402" s="8">
        <v>24.259999394416798</v>
      </c>
      <c r="I402" s="2">
        <v>16</v>
      </c>
      <c r="J402" s="17">
        <v>1.2359470129013099</v>
      </c>
      <c r="K402" s="17">
        <v>0.61944109201431297</v>
      </c>
      <c r="L402" s="17">
        <v>0.98174792528152499</v>
      </c>
      <c r="M402" s="17">
        <v>0.47424197196960399</v>
      </c>
      <c r="N402" s="1">
        <f t="shared" si="30"/>
        <v>0.82784450054168801</v>
      </c>
      <c r="O402" s="3">
        <f t="shared" si="31"/>
        <v>0.80059450864791892</v>
      </c>
      <c r="P402" s="3">
        <f t="shared" si="32"/>
        <v>0.34578444809798542</v>
      </c>
      <c r="Q402" s="9">
        <v>7.1900000000000006E-2</v>
      </c>
      <c r="R402" s="9" t="s">
        <v>201</v>
      </c>
      <c r="S402" s="9">
        <v>0.75680000000000003</v>
      </c>
      <c r="T402" s="9" t="s">
        <v>201</v>
      </c>
      <c r="U402" s="9">
        <v>0.39279999999999998</v>
      </c>
      <c r="V402" s="9" t="s">
        <v>201</v>
      </c>
      <c r="X402" s="1" t="s">
        <v>795</v>
      </c>
      <c r="Y402" s="1">
        <f t="shared" si="33"/>
        <v>-0.32085637470723338</v>
      </c>
      <c r="Z402" s="1">
        <f t="shared" si="34"/>
        <v>0.40582852088508797</v>
      </c>
      <c r="AA402" s="1" t="s">
        <v>202</v>
      </c>
      <c r="AB402" s="1" t="s">
        <v>7617</v>
      </c>
      <c r="AC402" s="1" t="s">
        <v>1148</v>
      </c>
    </row>
    <row r="403" spans="1:29" ht="13" x14ac:dyDescent="0.2">
      <c r="A403" s="1" t="s">
        <v>797</v>
      </c>
      <c r="B403" s="1" t="s">
        <v>798</v>
      </c>
      <c r="C403" s="1">
        <v>8</v>
      </c>
      <c r="D403" s="8">
        <v>68.489999999999995</v>
      </c>
      <c r="E403" s="8">
        <v>68.31</v>
      </c>
      <c r="F403" s="8">
        <v>75.760000944137602</v>
      </c>
      <c r="G403" s="8">
        <v>55.269998311996503</v>
      </c>
      <c r="H403" s="8">
        <v>46.029999852180502</v>
      </c>
      <c r="I403" s="2">
        <v>78</v>
      </c>
      <c r="J403" s="17">
        <v>0.76559662818908703</v>
      </c>
      <c r="K403" s="17">
        <v>0.85506671667098999</v>
      </c>
      <c r="L403" s="17">
        <v>0.74473196268081698</v>
      </c>
      <c r="M403" s="17">
        <v>0.83176374435424805</v>
      </c>
      <c r="N403" s="1">
        <f t="shared" si="30"/>
        <v>0.79928976297378551</v>
      </c>
      <c r="O403" s="3">
        <f t="shared" si="31"/>
        <v>0.79868018627166748</v>
      </c>
      <c r="P403" s="3">
        <f t="shared" si="32"/>
        <v>5.2527481489426132E-2</v>
      </c>
      <c r="Q403" s="9">
        <v>2.9999999999999997E-4</v>
      </c>
      <c r="R403" s="9" t="s">
        <v>30</v>
      </c>
      <c r="S403" s="9">
        <v>0.33500000000000002</v>
      </c>
      <c r="T403" s="9" t="s">
        <v>201</v>
      </c>
      <c r="U403" s="9">
        <v>4.7000000000000002E-3</v>
      </c>
      <c r="V403" s="9" t="s">
        <v>30</v>
      </c>
      <c r="X403" s="1" t="s">
        <v>797</v>
      </c>
      <c r="Y403" s="1">
        <f t="shared" si="33"/>
        <v>-0.32431017126473316</v>
      </c>
      <c r="Z403" s="1">
        <f t="shared" si="34"/>
        <v>2.3279021420642825</v>
      </c>
      <c r="AA403" s="1" t="s">
        <v>202</v>
      </c>
      <c r="AB403" s="1" t="s">
        <v>8285</v>
      </c>
      <c r="AC403" s="1" t="s">
        <v>1148</v>
      </c>
    </row>
    <row r="404" spans="1:29" ht="13" x14ac:dyDescent="0.2">
      <c r="A404" s="1" t="s">
        <v>313</v>
      </c>
      <c r="B404" s="1" t="s">
        <v>314</v>
      </c>
      <c r="C404" s="1">
        <v>292</v>
      </c>
      <c r="D404" s="8">
        <v>7.98</v>
      </c>
      <c r="E404" s="8">
        <v>9.4700000000000006</v>
      </c>
      <c r="F404" s="8">
        <v>30.2899986505508</v>
      </c>
      <c r="G404" s="8">
        <v>10.700000077485999</v>
      </c>
      <c r="H404" s="8">
        <v>9.3989998102188093</v>
      </c>
      <c r="I404" s="2">
        <v>5</v>
      </c>
      <c r="J404" s="17">
        <v>0.81658238172531095</v>
      </c>
      <c r="K404" s="17">
        <v>0.69183099269866899</v>
      </c>
      <c r="L404" s="17">
        <v>1.07646524906158</v>
      </c>
      <c r="M404" s="17">
        <v>0.77983009815216098</v>
      </c>
      <c r="N404" s="1">
        <f t="shared" si="30"/>
        <v>0.84117718040943024</v>
      </c>
      <c r="O404" s="3">
        <f t="shared" si="31"/>
        <v>0.79820623993873596</v>
      </c>
      <c r="P404" s="3">
        <f t="shared" si="32"/>
        <v>0.1653613494316708</v>
      </c>
      <c r="Q404" s="9">
        <v>1.15E-2</v>
      </c>
      <c r="R404" s="9" t="s">
        <v>30</v>
      </c>
      <c r="S404" s="9">
        <v>0.4481</v>
      </c>
      <c r="T404" s="9" t="s">
        <v>201</v>
      </c>
      <c r="U404" s="9">
        <v>0.15049999999999999</v>
      </c>
      <c r="V404" s="9" t="s">
        <v>201</v>
      </c>
      <c r="X404" s="1" t="s">
        <v>313</v>
      </c>
      <c r="Y404" s="1">
        <f t="shared" si="33"/>
        <v>-0.32516653779527871</v>
      </c>
      <c r="Z404" s="1">
        <f t="shared" si="34"/>
        <v>0.8224635000701378</v>
      </c>
      <c r="AA404" s="1" t="s">
        <v>202</v>
      </c>
      <c r="AB404" s="1" t="s">
        <v>7507</v>
      </c>
      <c r="AC404" s="1" t="s">
        <v>1194</v>
      </c>
    </row>
    <row r="405" spans="1:29" ht="13" x14ac:dyDescent="0.2">
      <c r="A405" s="1" t="s">
        <v>929</v>
      </c>
      <c r="B405" s="1" t="s">
        <v>930</v>
      </c>
      <c r="C405" s="1">
        <v>222</v>
      </c>
      <c r="D405" s="8">
        <v>11.6</v>
      </c>
      <c r="E405" s="8">
        <v>12.78</v>
      </c>
      <c r="F405" s="8">
        <v>96.249997615814195</v>
      </c>
      <c r="G405" s="8">
        <v>96.249997615814195</v>
      </c>
      <c r="H405" s="8">
        <v>94.999998807907104</v>
      </c>
      <c r="I405" s="2">
        <v>17</v>
      </c>
      <c r="J405" s="17">
        <v>0.95499259233474698</v>
      </c>
      <c r="K405" s="17">
        <v>0.809095919132233</v>
      </c>
      <c r="L405" s="17">
        <v>0.77983009815216098</v>
      </c>
      <c r="M405" s="17">
        <v>0.71121352910995495</v>
      </c>
      <c r="N405" s="1">
        <f t="shared" si="30"/>
        <v>0.81378303468227398</v>
      </c>
      <c r="O405" s="3">
        <f t="shared" si="31"/>
        <v>0.79446300864219699</v>
      </c>
      <c r="P405" s="3">
        <f t="shared" si="32"/>
        <v>0.10268952169355629</v>
      </c>
      <c r="Q405" s="9">
        <v>2.5000000000000001E-3</v>
      </c>
      <c r="R405" s="9" t="s">
        <v>30</v>
      </c>
      <c r="S405" s="9">
        <v>0.4491</v>
      </c>
      <c r="T405" s="9" t="s">
        <v>201</v>
      </c>
      <c r="U405" s="9">
        <v>3.61E-2</v>
      </c>
      <c r="V405" s="9" t="s">
        <v>30</v>
      </c>
      <c r="X405" s="1" t="s">
        <v>929</v>
      </c>
      <c r="Y405" s="1">
        <f t="shared" si="33"/>
        <v>-0.3319480477375672</v>
      </c>
      <c r="Z405" s="1">
        <f t="shared" si="34"/>
        <v>1.4424927980943421</v>
      </c>
      <c r="AA405" s="1" t="s">
        <v>202</v>
      </c>
      <c r="AB405" s="1" t="s">
        <v>7852</v>
      </c>
      <c r="AC405" s="1" t="s">
        <v>1148</v>
      </c>
    </row>
    <row r="406" spans="1:29" ht="13" x14ac:dyDescent="0.2">
      <c r="A406" s="1" t="s">
        <v>847</v>
      </c>
      <c r="B406" s="1" t="s">
        <v>848</v>
      </c>
      <c r="C406" s="1">
        <v>562</v>
      </c>
      <c r="D406" s="8">
        <v>1.61</v>
      </c>
      <c r="E406" s="8">
        <v>2.73</v>
      </c>
      <c r="F406" s="8">
        <v>39.300000667572</v>
      </c>
      <c r="G406" s="8">
        <v>7.89100006222725</v>
      </c>
      <c r="H406" s="8">
        <v>3.6419998854398701</v>
      </c>
      <c r="I406" s="2">
        <v>4</v>
      </c>
      <c r="J406" s="17">
        <v>0.75857758522033703</v>
      </c>
      <c r="K406" s="17">
        <v>0.84722739458084095</v>
      </c>
      <c r="L406" s="17">
        <v>0.73113906383514404</v>
      </c>
      <c r="M406" s="17">
        <v>0.81658238172531095</v>
      </c>
      <c r="N406" s="1">
        <f t="shared" si="30"/>
        <v>0.78838160634040821</v>
      </c>
      <c r="O406" s="3">
        <f t="shared" si="31"/>
        <v>0.78757998347282399</v>
      </c>
      <c r="P406" s="3">
        <f t="shared" si="32"/>
        <v>5.298773088599603E-2</v>
      </c>
      <c r="Q406" s="9">
        <v>2.9999999999999997E-4</v>
      </c>
      <c r="R406" s="9" t="s">
        <v>30</v>
      </c>
      <c r="S406" s="9">
        <v>0.52139999999999997</v>
      </c>
      <c r="T406" s="9" t="s">
        <v>201</v>
      </c>
      <c r="U406" s="9">
        <v>4.1000000000000003E-3</v>
      </c>
      <c r="V406" s="9" t="s">
        <v>30</v>
      </c>
      <c r="X406" s="1" t="s">
        <v>847</v>
      </c>
      <c r="Y406" s="1">
        <f t="shared" si="33"/>
        <v>-0.34450164960962354</v>
      </c>
      <c r="Z406" s="1">
        <f t="shared" si="34"/>
        <v>2.3872161432802645</v>
      </c>
      <c r="AA406" s="1" t="s">
        <v>202</v>
      </c>
      <c r="AB406" s="1" t="s">
        <v>7434</v>
      </c>
      <c r="AC406" s="1" t="s">
        <v>1134</v>
      </c>
    </row>
    <row r="407" spans="1:29" ht="13" x14ac:dyDescent="0.2">
      <c r="A407" s="1" t="s">
        <v>749</v>
      </c>
      <c r="B407" s="1" t="s">
        <v>750</v>
      </c>
      <c r="C407" s="1">
        <v>210</v>
      </c>
      <c r="D407" s="8">
        <v>12.03</v>
      </c>
      <c r="E407" s="8">
        <v>12.13</v>
      </c>
      <c r="F407" s="8">
        <v>59.680002927780201</v>
      </c>
      <c r="G407" s="8">
        <v>38.170000910759001</v>
      </c>
      <c r="H407" s="8">
        <v>38.170000910759001</v>
      </c>
      <c r="I407" s="2">
        <v>12</v>
      </c>
      <c r="J407" s="17">
        <v>0.69183099269866899</v>
      </c>
      <c r="K407" s="17">
        <v>0.59703528881072998</v>
      </c>
      <c r="L407" s="17">
        <v>1.05681753158569</v>
      </c>
      <c r="M407" s="17">
        <v>0.87902253866195701</v>
      </c>
      <c r="N407" s="1">
        <f t="shared" si="30"/>
        <v>0.8061765879392615</v>
      </c>
      <c r="O407" s="3">
        <f t="shared" si="31"/>
        <v>0.785426765680313</v>
      </c>
      <c r="P407" s="3">
        <f t="shared" si="32"/>
        <v>0.20407712048860438</v>
      </c>
      <c r="Q407" s="9">
        <v>1.6799999999999999E-2</v>
      </c>
      <c r="R407" s="9" t="s">
        <v>30</v>
      </c>
      <c r="S407" s="9">
        <v>0.74109999999999998</v>
      </c>
      <c r="T407" s="9" t="s">
        <v>201</v>
      </c>
      <c r="U407" s="9">
        <v>0.1537</v>
      </c>
      <c r="V407" s="9" t="s">
        <v>201</v>
      </c>
      <c r="X407" s="1" t="s">
        <v>749</v>
      </c>
      <c r="Y407" s="1">
        <f t="shared" si="33"/>
        <v>-0.34845133205456724</v>
      </c>
      <c r="Z407" s="1">
        <f t="shared" si="34"/>
        <v>0.81332613250025487</v>
      </c>
      <c r="AA407" s="1" t="s">
        <v>202</v>
      </c>
      <c r="AB407" s="1" t="s">
        <v>8285</v>
      </c>
      <c r="AC407" s="1" t="s">
        <v>1148</v>
      </c>
    </row>
    <row r="408" spans="1:29" ht="13" x14ac:dyDescent="0.2">
      <c r="A408" s="1" t="s">
        <v>104</v>
      </c>
      <c r="B408" s="1" t="s">
        <v>105</v>
      </c>
      <c r="C408" s="1">
        <v>21</v>
      </c>
      <c r="D408" s="8">
        <v>48.41</v>
      </c>
      <c r="E408" s="8">
        <v>51.61</v>
      </c>
      <c r="F408" s="8">
        <v>54.989999532699599</v>
      </c>
      <c r="G408" s="8">
        <v>38.850000500679002</v>
      </c>
      <c r="H408" s="8">
        <v>28.999999165535002</v>
      </c>
      <c r="I408" s="2">
        <v>34</v>
      </c>
      <c r="J408" s="17">
        <v>0.54954087734222401</v>
      </c>
      <c r="K408" s="17">
        <v>1.22461605072021</v>
      </c>
      <c r="L408" s="17">
        <v>0.48305881023406999</v>
      </c>
      <c r="M408" s="17">
        <v>1.0185914039611801</v>
      </c>
      <c r="N408" s="1">
        <f t="shared" si="30"/>
        <v>0.81895178556442105</v>
      </c>
      <c r="O408" s="3">
        <f t="shared" si="31"/>
        <v>0.78406614065170199</v>
      </c>
      <c r="P408" s="3">
        <f t="shared" si="32"/>
        <v>0.36047459531538623</v>
      </c>
      <c r="Q408" s="9">
        <v>7.5800000000000006E-2</v>
      </c>
      <c r="R408" s="9" t="s">
        <v>201</v>
      </c>
      <c r="S408" s="9">
        <v>0.8004</v>
      </c>
      <c r="T408" s="9" t="s">
        <v>201</v>
      </c>
      <c r="U408" s="9">
        <v>0.3891</v>
      </c>
      <c r="V408" s="9" t="s">
        <v>201</v>
      </c>
      <c r="X408" s="1" t="s">
        <v>104</v>
      </c>
      <c r="Y408" s="1">
        <f t="shared" si="33"/>
        <v>-0.35095273548891676</v>
      </c>
      <c r="Z408" s="1">
        <f t="shared" si="34"/>
        <v>0.40993876919625749</v>
      </c>
      <c r="AA408" s="1" t="s">
        <v>202</v>
      </c>
      <c r="AB408" s="1" t="s">
        <v>7871</v>
      </c>
      <c r="AC408" s="1" t="s">
        <v>1155</v>
      </c>
    </row>
    <row r="409" spans="1:29" ht="13" x14ac:dyDescent="0.2">
      <c r="A409" s="1" t="s">
        <v>399</v>
      </c>
      <c r="B409" s="1" t="s">
        <v>400</v>
      </c>
      <c r="C409" s="1">
        <v>263</v>
      </c>
      <c r="D409" s="8">
        <v>9.5500000000000007</v>
      </c>
      <c r="E409" s="8">
        <v>10.36</v>
      </c>
      <c r="F409" s="8">
        <v>36.970001459121697</v>
      </c>
      <c r="G409" s="8">
        <v>14.8499995470047</v>
      </c>
      <c r="H409" s="8">
        <v>8.05699974298477</v>
      </c>
      <c r="I409" s="2">
        <v>8</v>
      </c>
      <c r="J409" s="17">
        <v>0.87096357345581099</v>
      </c>
      <c r="K409" s="17">
        <v>0.69183099269866899</v>
      </c>
      <c r="L409" s="17">
        <v>0.97274720668792702</v>
      </c>
      <c r="M409" s="17">
        <v>0.66069346666336104</v>
      </c>
      <c r="N409" s="1">
        <f t="shared" si="30"/>
        <v>0.79905880987644207</v>
      </c>
      <c r="O409" s="3">
        <f t="shared" si="31"/>
        <v>0.78139728307723999</v>
      </c>
      <c r="P409" s="3">
        <f t="shared" si="32"/>
        <v>0.14830231195268223</v>
      </c>
      <c r="Q409" s="9">
        <v>6.6E-3</v>
      </c>
      <c r="R409" s="9" t="s">
        <v>30</v>
      </c>
      <c r="S409" s="9">
        <v>0.71419999999999995</v>
      </c>
      <c r="T409" s="9" t="s">
        <v>201</v>
      </c>
      <c r="U409" s="9">
        <v>7.3200000000000001E-2</v>
      </c>
      <c r="V409" s="9" t="s">
        <v>201</v>
      </c>
      <c r="X409" s="1" t="s">
        <v>399</v>
      </c>
      <c r="Y409" s="1">
        <f t="shared" si="33"/>
        <v>-0.355871855615849</v>
      </c>
      <c r="Z409" s="1">
        <f t="shared" si="34"/>
        <v>1.1354889189416082</v>
      </c>
      <c r="AA409" s="1" t="s">
        <v>202</v>
      </c>
      <c r="AB409" s="1" t="s">
        <v>7423</v>
      </c>
      <c r="AC409" s="1" t="s">
        <v>1148</v>
      </c>
    </row>
    <row r="410" spans="1:29" ht="13" x14ac:dyDescent="0.2">
      <c r="A410" s="1" t="s">
        <v>601</v>
      </c>
      <c r="B410" s="1" t="s">
        <v>602</v>
      </c>
      <c r="C410" s="1">
        <v>311</v>
      </c>
      <c r="D410" s="8">
        <v>7.26</v>
      </c>
      <c r="E410" s="8">
        <v>8</v>
      </c>
      <c r="F410" s="8">
        <v>30.770000815391501</v>
      </c>
      <c r="G410" s="8">
        <v>11.6099998354912</v>
      </c>
      <c r="H410" s="8">
        <v>9.7170002758502996</v>
      </c>
      <c r="I410" s="2">
        <v>8</v>
      </c>
      <c r="J410" s="17">
        <v>0.751622915267944</v>
      </c>
      <c r="K410" s="17">
        <v>0.36643761396408098</v>
      </c>
      <c r="L410" s="17">
        <v>1.5559656620025599</v>
      </c>
      <c r="M410" s="17">
        <v>0.809095919132233</v>
      </c>
      <c r="N410" s="1">
        <f t="shared" si="30"/>
        <v>0.87078052759170455</v>
      </c>
      <c r="O410" s="3">
        <f t="shared" si="31"/>
        <v>0.7803594172000885</v>
      </c>
      <c r="P410" s="3">
        <f t="shared" si="32"/>
        <v>0.49727389181399811</v>
      </c>
      <c r="Q410" s="9">
        <v>0.18279999999999999</v>
      </c>
      <c r="R410" s="9" t="s">
        <v>201</v>
      </c>
      <c r="S410" s="9">
        <v>0.71030000000000004</v>
      </c>
      <c r="T410" s="9" t="s">
        <v>201</v>
      </c>
      <c r="U410" s="9">
        <v>0.63919999999999999</v>
      </c>
      <c r="V410" s="9" t="s">
        <v>201</v>
      </c>
      <c r="X410" s="1" t="s">
        <v>601</v>
      </c>
      <c r="Y410" s="1">
        <f t="shared" si="33"/>
        <v>-0.35778934273049123</v>
      </c>
      <c r="Z410" s="1">
        <f t="shared" si="34"/>
        <v>0.19436323369406502</v>
      </c>
      <c r="AA410" s="1" t="s">
        <v>202</v>
      </c>
      <c r="AB410" s="1" t="s">
        <v>7488</v>
      </c>
      <c r="AC410" s="1" t="s">
        <v>1148</v>
      </c>
    </row>
    <row r="411" spans="1:29" ht="13" x14ac:dyDescent="0.2">
      <c r="A411" s="1" t="s">
        <v>787</v>
      </c>
      <c r="B411" s="1" t="s">
        <v>788</v>
      </c>
      <c r="C411" s="1">
        <v>7</v>
      </c>
      <c r="D411" s="8">
        <v>72.08</v>
      </c>
      <c r="E411" s="8">
        <v>72.25</v>
      </c>
      <c r="F411" s="8">
        <v>67.659997940063505</v>
      </c>
      <c r="G411" s="8">
        <v>39.2699986696243</v>
      </c>
      <c r="H411" s="8">
        <v>29.789999127388</v>
      </c>
      <c r="I411" s="2">
        <v>45</v>
      </c>
      <c r="J411" s="17">
        <v>0.70469307899475098</v>
      </c>
      <c r="K411" s="17">
        <v>0.63095742464065596</v>
      </c>
      <c r="L411" s="17">
        <v>0.89536476135253895</v>
      </c>
      <c r="M411" s="17">
        <v>0.85506671667098999</v>
      </c>
      <c r="N411" s="1">
        <f t="shared" si="30"/>
        <v>0.771520495414734</v>
      </c>
      <c r="O411" s="3">
        <f t="shared" si="31"/>
        <v>0.77987989783287048</v>
      </c>
      <c r="P411" s="3">
        <f t="shared" si="32"/>
        <v>0.12455421007561464</v>
      </c>
      <c r="Q411" s="9">
        <v>3.3999999999999998E-3</v>
      </c>
      <c r="R411" s="9" t="s">
        <v>30</v>
      </c>
      <c r="S411" s="9">
        <v>0.97260000000000002</v>
      </c>
      <c r="T411" s="9" t="s">
        <v>201</v>
      </c>
      <c r="U411" s="9">
        <v>3.5000000000000003E-2</v>
      </c>
      <c r="V411" s="9" t="s">
        <v>30</v>
      </c>
      <c r="X411" s="1" t="s">
        <v>787</v>
      </c>
      <c r="Y411" s="1">
        <f t="shared" si="33"/>
        <v>-0.35867613006908949</v>
      </c>
      <c r="Z411" s="1">
        <f t="shared" si="34"/>
        <v>1.4559319556497243</v>
      </c>
      <c r="AA411" s="1" t="s">
        <v>202</v>
      </c>
      <c r="AB411" s="1" t="s">
        <v>7342</v>
      </c>
      <c r="AC411" s="1" t="s">
        <v>1356</v>
      </c>
    </row>
    <row r="412" spans="1:29" ht="13" x14ac:dyDescent="0.2">
      <c r="A412" s="1" t="s">
        <v>1071</v>
      </c>
      <c r="B412" s="1" t="s">
        <v>1072</v>
      </c>
      <c r="C412" s="1">
        <v>364</v>
      </c>
      <c r="D412" s="8">
        <v>5.21</v>
      </c>
      <c r="E412" s="8">
        <v>5.51</v>
      </c>
      <c r="F412" s="8">
        <v>39.950001239776597</v>
      </c>
      <c r="G412" s="8">
        <v>16.130000352859501</v>
      </c>
      <c r="H412" s="8">
        <v>7.6920002698898298</v>
      </c>
      <c r="I412" s="2">
        <v>4</v>
      </c>
      <c r="J412" s="17">
        <v>0.59703528881072998</v>
      </c>
      <c r="K412" s="17">
        <v>0.95499259233474698</v>
      </c>
      <c r="L412" s="17">
        <v>0.57543992996215798</v>
      </c>
      <c r="M412" s="17">
        <v>0.96382904052734397</v>
      </c>
      <c r="N412" s="1">
        <f t="shared" si="30"/>
        <v>0.77282421290874459</v>
      </c>
      <c r="O412" s="3">
        <f t="shared" si="31"/>
        <v>0.77601394057273843</v>
      </c>
      <c r="P412" s="3">
        <f t="shared" si="32"/>
        <v>0.21566213052379207</v>
      </c>
      <c r="Q412" s="9">
        <v>1.6400000000000001E-2</v>
      </c>
      <c r="R412" s="9" t="s">
        <v>30</v>
      </c>
      <c r="S412" s="9">
        <v>0.97529999999999994</v>
      </c>
      <c r="T412" s="9" t="s">
        <v>201</v>
      </c>
      <c r="U412" s="9">
        <v>0.1258</v>
      </c>
      <c r="V412" s="9" t="s">
        <v>201</v>
      </c>
      <c r="X412" s="1" t="s">
        <v>1071</v>
      </c>
      <c r="Y412" s="1">
        <f t="shared" si="33"/>
        <v>-0.36584552518822422</v>
      </c>
      <c r="Z412" s="1">
        <f t="shared" si="34"/>
        <v>0.90031935889074988</v>
      </c>
      <c r="AA412" s="1" t="s">
        <v>202</v>
      </c>
      <c r="AB412" s="1" t="s">
        <v>7995</v>
      </c>
      <c r="AC412" s="1" t="s">
        <v>1450</v>
      </c>
    </row>
    <row r="413" spans="1:29" ht="13" x14ac:dyDescent="0.2">
      <c r="A413" s="1" t="s">
        <v>773</v>
      </c>
      <c r="B413" s="1" t="s">
        <v>774</v>
      </c>
      <c r="C413" s="1">
        <v>179</v>
      </c>
      <c r="D413" s="8">
        <v>14.02</v>
      </c>
      <c r="E413" s="8">
        <v>14.95</v>
      </c>
      <c r="F413" s="8">
        <v>66.939997673034696</v>
      </c>
      <c r="G413" s="8">
        <v>31.020000576973001</v>
      </c>
      <c r="H413" s="8">
        <v>24.0799993276596</v>
      </c>
      <c r="I413" s="2">
        <v>10</v>
      </c>
      <c r="J413" s="17">
        <v>0.66069352626800504</v>
      </c>
      <c r="K413" s="17">
        <v>0.61376202106475797</v>
      </c>
      <c r="L413" s="17">
        <v>0.93756198883056596</v>
      </c>
      <c r="M413" s="17">
        <v>0.88715600967407204</v>
      </c>
      <c r="N413" s="1">
        <f t="shared" si="30"/>
        <v>0.77479338645935036</v>
      </c>
      <c r="O413" s="3">
        <f t="shared" si="31"/>
        <v>0.7739247679710386</v>
      </c>
      <c r="P413" s="3">
        <f t="shared" si="32"/>
        <v>0.16131631013850067</v>
      </c>
      <c r="Q413" s="9">
        <v>7.4000000000000003E-3</v>
      </c>
      <c r="R413" s="9" t="s">
        <v>30</v>
      </c>
      <c r="S413" s="9">
        <v>0.94910000000000005</v>
      </c>
      <c r="T413" s="9" t="s">
        <v>201</v>
      </c>
      <c r="U413" s="9">
        <v>6.83E-2</v>
      </c>
      <c r="V413" s="9" t="s">
        <v>201</v>
      </c>
      <c r="X413" s="1" t="s">
        <v>773</v>
      </c>
      <c r="Y413" s="1">
        <f t="shared" si="33"/>
        <v>-0.36973476385395393</v>
      </c>
      <c r="Z413" s="1">
        <f t="shared" si="34"/>
        <v>1.1655792963184675</v>
      </c>
      <c r="AA413" s="1" t="s">
        <v>202</v>
      </c>
      <c r="AB413" s="1" t="s">
        <v>7676</v>
      </c>
      <c r="AC413" s="1" t="s">
        <v>1202</v>
      </c>
    </row>
    <row r="414" spans="1:29" ht="13" x14ac:dyDescent="0.2">
      <c r="A414" s="1" t="s">
        <v>112</v>
      </c>
      <c r="B414" s="1" t="s">
        <v>113</v>
      </c>
      <c r="C414" s="1">
        <v>497</v>
      </c>
      <c r="D414" s="8">
        <v>2.17</v>
      </c>
      <c r="E414" s="8">
        <v>2.27</v>
      </c>
      <c r="F414" s="8">
        <v>49.0399986505508</v>
      </c>
      <c r="G414" s="8">
        <v>25</v>
      </c>
      <c r="H414" s="8">
        <v>20.190000534057599</v>
      </c>
      <c r="I414" s="2">
        <v>3</v>
      </c>
      <c r="J414" s="17">
        <v>1.1587769985198999</v>
      </c>
      <c r="K414" s="17">
        <v>0.66069352626800504</v>
      </c>
      <c r="L414" s="17">
        <v>0.88715600967407204</v>
      </c>
      <c r="M414" s="17">
        <v>0.50582468509674094</v>
      </c>
      <c r="N414" s="1">
        <f t="shared" si="30"/>
        <v>0.8031128048896794</v>
      </c>
      <c r="O414" s="3">
        <f t="shared" si="31"/>
        <v>0.7739247679710386</v>
      </c>
      <c r="P414" s="3">
        <f t="shared" si="32"/>
        <v>0.28415005190579917</v>
      </c>
      <c r="Q414" s="9">
        <v>3.9600000000000003E-2</v>
      </c>
      <c r="R414" s="9" t="s">
        <v>30</v>
      </c>
      <c r="S414" s="9">
        <v>0.82669999999999999</v>
      </c>
      <c r="T414" s="9" t="s">
        <v>201</v>
      </c>
      <c r="U414" s="9">
        <v>0.25990000000000002</v>
      </c>
      <c r="V414" s="9" t="s">
        <v>201</v>
      </c>
      <c r="X414" s="1" t="s">
        <v>112</v>
      </c>
      <c r="Y414" s="1">
        <f t="shared" si="33"/>
        <v>-0.36973476385395393</v>
      </c>
      <c r="Z414" s="1">
        <f t="shared" si="34"/>
        <v>0.58519372049898732</v>
      </c>
      <c r="AA414" s="1" t="s">
        <v>202</v>
      </c>
      <c r="AB414" s="1" t="s">
        <v>8053</v>
      </c>
      <c r="AC414" s="1" t="s">
        <v>1155</v>
      </c>
    </row>
    <row r="415" spans="1:29" ht="13" x14ac:dyDescent="0.2">
      <c r="A415" s="1" t="s">
        <v>423</v>
      </c>
      <c r="B415" s="1" t="s">
        <v>424</v>
      </c>
      <c r="C415" s="1">
        <v>371</v>
      </c>
      <c r="D415" s="8">
        <v>4.99</v>
      </c>
      <c r="E415" s="8">
        <v>5.1100000000000003</v>
      </c>
      <c r="F415" s="8">
        <v>42.289999127388</v>
      </c>
      <c r="G415" s="8">
        <v>20.7000002264977</v>
      </c>
      <c r="H415" s="8">
        <v>7.9300001263618496</v>
      </c>
      <c r="I415" s="2">
        <v>2</v>
      </c>
      <c r="J415" s="17">
        <v>0.95499259233474698</v>
      </c>
      <c r="K415" s="17">
        <v>0.67297667264938399</v>
      </c>
      <c r="L415" s="17">
        <v>0.87096357345581099</v>
      </c>
      <c r="M415" s="17">
        <v>0.35645112395286599</v>
      </c>
      <c r="N415" s="1">
        <f t="shared" si="30"/>
        <v>0.71384599059820197</v>
      </c>
      <c r="O415" s="3">
        <f t="shared" si="31"/>
        <v>0.77197012305259749</v>
      </c>
      <c r="P415" s="3">
        <f t="shared" si="32"/>
        <v>0.26598183536107695</v>
      </c>
      <c r="Q415" s="9">
        <v>2.1700000000000001E-2</v>
      </c>
      <c r="R415" s="9" t="s">
        <v>30</v>
      </c>
      <c r="S415" s="9">
        <v>0.70520000000000005</v>
      </c>
      <c r="T415" s="9" t="s">
        <v>201</v>
      </c>
      <c r="U415" s="9">
        <v>0.1205</v>
      </c>
      <c r="V415" s="9" t="s">
        <v>201</v>
      </c>
      <c r="X415" s="1" t="s">
        <v>423</v>
      </c>
      <c r="Y415" s="1">
        <f t="shared" si="33"/>
        <v>-0.37338308179548407</v>
      </c>
      <c r="Z415" s="1">
        <f t="shared" si="34"/>
        <v>0.91901295308911279</v>
      </c>
      <c r="AA415" s="1" t="s">
        <v>202</v>
      </c>
      <c r="AB415" s="1" t="s">
        <v>7875</v>
      </c>
      <c r="AC415" s="1" t="s">
        <v>1140</v>
      </c>
    </row>
    <row r="416" spans="1:29" ht="13" x14ac:dyDescent="0.2">
      <c r="A416" s="1" t="s">
        <v>883</v>
      </c>
      <c r="B416" s="1" t="s">
        <v>884</v>
      </c>
      <c r="C416" s="1">
        <v>90</v>
      </c>
      <c r="D416" s="8">
        <v>23.56</v>
      </c>
      <c r="E416" s="8">
        <v>23.72</v>
      </c>
      <c r="F416" s="8">
        <v>96.060001850128202</v>
      </c>
      <c r="G416" s="8">
        <v>93.699997663497896</v>
      </c>
      <c r="H416" s="8">
        <v>70.870000123977704</v>
      </c>
      <c r="I416" s="2">
        <v>19</v>
      </c>
      <c r="J416" s="17">
        <v>0.809095919132233</v>
      </c>
      <c r="K416" s="17">
        <v>0.98174792528152499</v>
      </c>
      <c r="L416" s="17">
        <v>0.608134984970093</v>
      </c>
      <c r="M416" s="17">
        <v>0.73113906383514404</v>
      </c>
      <c r="N416" s="1">
        <f t="shared" si="30"/>
        <v>0.78252947330474876</v>
      </c>
      <c r="O416" s="3">
        <f t="shared" si="31"/>
        <v>0.77011749148368858</v>
      </c>
      <c r="P416" s="3">
        <f t="shared" si="32"/>
        <v>0.15646957041641052</v>
      </c>
      <c r="Q416" s="9">
        <v>7.0000000000000001E-3</v>
      </c>
      <c r="R416" s="9" t="s">
        <v>30</v>
      </c>
      <c r="S416" s="9">
        <v>0.87560000000000004</v>
      </c>
      <c r="T416" s="9" t="s">
        <v>201</v>
      </c>
      <c r="U416" s="9">
        <v>6.9000000000000006E-2</v>
      </c>
      <c r="V416" s="9" t="s">
        <v>201</v>
      </c>
      <c r="X416" s="1" t="s">
        <v>883</v>
      </c>
      <c r="Y416" s="1">
        <f t="shared" si="33"/>
        <v>-0.37684953031339113</v>
      </c>
      <c r="Z416" s="1">
        <f t="shared" si="34"/>
        <v>1.1611509092627446</v>
      </c>
      <c r="AA416" s="1" t="s">
        <v>202</v>
      </c>
      <c r="AB416" s="1" t="s">
        <v>7734</v>
      </c>
      <c r="AC416" s="1" t="s">
        <v>1148</v>
      </c>
    </row>
    <row r="417" spans="1:29" ht="13" x14ac:dyDescent="0.2">
      <c r="A417" s="1" t="s">
        <v>1103</v>
      </c>
      <c r="B417" s="1" t="s">
        <v>1104</v>
      </c>
      <c r="C417" s="1">
        <v>509</v>
      </c>
      <c r="D417" s="8">
        <v>2.08</v>
      </c>
      <c r="E417" s="8">
        <v>2.15</v>
      </c>
      <c r="F417" s="8">
        <v>41.589999198913603</v>
      </c>
      <c r="G417" s="8">
        <v>15.9299999475479</v>
      </c>
      <c r="H417" s="8">
        <v>11.500000208616299</v>
      </c>
      <c r="I417" s="2">
        <v>2</v>
      </c>
      <c r="J417" s="17">
        <v>1.2589249610900899</v>
      </c>
      <c r="K417" s="17">
        <v>0.54450267553329501</v>
      </c>
      <c r="L417" s="17">
        <v>0.99083197116851796</v>
      </c>
      <c r="M417" s="17">
        <v>0.44463127851486201</v>
      </c>
      <c r="N417" s="1">
        <f t="shared" si="30"/>
        <v>0.80972272157669123</v>
      </c>
      <c r="O417" s="3">
        <f t="shared" si="31"/>
        <v>0.76766732335090648</v>
      </c>
      <c r="P417" s="3">
        <f t="shared" si="32"/>
        <v>0.38219395027995828</v>
      </c>
      <c r="Q417" s="9">
        <v>8.2799999999999999E-2</v>
      </c>
      <c r="R417" s="9" t="s">
        <v>201</v>
      </c>
      <c r="S417" s="9">
        <v>0.84570000000000001</v>
      </c>
      <c r="T417" s="9" t="s">
        <v>201</v>
      </c>
      <c r="U417" s="9">
        <v>0.39279999999999998</v>
      </c>
      <c r="V417" s="9" t="s">
        <v>201</v>
      </c>
      <c r="W417" s="9"/>
      <c r="X417" s="1" t="s">
        <v>1103</v>
      </c>
      <c r="Y417" s="1">
        <f t="shared" si="33"/>
        <v>-0.38144685546791701</v>
      </c>
      <c r="Z417" s="1">
        <f t="shared" si="34"/>
        <v>0.40582852088508797</v>
      </c>
      <c r="AA417" s="1" t="s">
        <v>202</v>
      </c>
      <c r="AB417" s="1" t="s">
        <v>7715</v>
      </c>
      <c r="AC417" s="1" t="s">
        <v>1624</v>
      </c>
    </row>
    <row r="418" spans="1:29" ht="13" x14ac:dyDescent="0.2">
      <c r="A418" s="1" t="s">
        <v>1011</v>
      </c>
      <c r="B418" s="1" t="s">
        <v>1012</v>
      </c>
      <c r="C418" s="1">
        <v>6</v>
      </c>
      <c r="D418" s="8">
        <v>79.5</v>
      </c>
      <c r="E418" s="8">
        <v>79.540000000000006</v>
      </c>
      <c r="F418" s="8">
        <v>58.5900008678436</v>
      </c>
      <c r="G418" s="8">
        <v>40.819999575614901</v>
      </c>
      <c r="H418" s="8">
        <v>29.919999837875402</v>
      </c>
      <c r="I418" s="2">
        <v>43</v>
      </c>
      <c r="J418" s="17">
        <v>0.78704577684402499</v>
      </c>
      <c r="K418" s="17">
        <v>0.87902247905731201</v>
      </c>
      <c r="L418" s="17">
        <v>0.66680675745010398</v>
      </c>
      <c r="M418" s="17">
        <v>0.73790425062179599</v>
      </c>
      <c r="N418" s="1">
        <f t="shared" si="30"/>
        <v>0.76769481599330935</v>
      </c>
      <c r="O418" s="3">
        <f t="shared" si="31"/>
        <v>0.76247501373291049</v>
      </c>
      <c r="P418" s="3">
        <f t="shared" si="32"/>
        <v>8.9133208160423943E-2</v>
      </c>
      <c r="Q418" s="9">
        <v>1.2999999999999999E-3</v>
      </c>
      <c r="R418" s="9" t="s">
        <v>30</v>
      </c>
      <c r="S418" s="9">
        <v>0.97519999999999996</v>
      </c>
      <c r="T418" s="9" t="s">
        <v>201</v>
      </c>
      <c r="U418" s="9">
        <v>1.37E-2</v>
      </c>
      <c r="V418" s="9" t="s">
        <v>30</v>
      </c>
      <c r="W418" s="9"/>
      <c r="X418" s="1" t="s">
        <v>1011</v>
      </c>
      <c r="Y418" s="1">
        <f t="shared" si="33"/>
        <v>-0.39123803359234799</v>
      </c>
      <c r="Z418" s="1">
        <f t="shared" si="34"/>
        <v>1.8632794328435933</v>
      </c>
      <c r="AA418" s="1" t="s">
        <v>202</v>
      </c>
      <c r="AB418" s="1" t="s">
        <v>7343</v>
      </c>
      <c r="AC418" s="1" t="s">
        <v>1356</v>
      </c>
    </row>
    <row r="419" spans="1:29" ht="13" x14ac:dyDescent="0.2">
      <c r="A419" s="1" t="s">
        <v>34</v>
      </c>
      <c r="B419" s="1" t="s">
        <v>35</v>
      </c>
      <c r="C419" s="1">
        <v>196</v>
      </c>
      <c r="D419" s="8">
        <v>12.87</v>
      </c>
      <c r="E419" s="8">
        <v>13.63</v>
      </c>
      <c r="F419" s="8">
        <v>86.150002479553194</v>
      </c>
      <c r="G419" s="8">
        <v>53.079998493194601</v>
      </c>
      <c r="H419" s="8">
        <v>40.000000596046398</v>
      </c>
      <c r="I419" s="2">
        <v>11</v>
      </c>
      <c r="J419" s="17">
        <v>0.83176368474960305</v>
      </c>
      <c r="K419" s="17">
        <v>0.67920362949371305</v>
      </c>
      <c r="L419" s="17">
        <v>0.83946001529693604</v>
      </c>
      <c r="M419" s="17">
        <v>0.69183099269866899</v>
      </c>
      <c r="N419" s="1">
        <f t="shared" si="30"/>
        <v>0.76056458055973031</v>
      </c>
      <c r="O419" s="3">
        <f t="shared" si="31"/>
        <v>0.76179733872413602</v>
      </c>
      <c r="P419" s="3">
        <f t="shared" si="32"/>
        <v>8.6867163950547957E-2</v>
      </c>
      <c r="Q419" s="9">
        <v>1.1000000000000001E-3</v>
      </c>
      <c r="R419" s="9" t="s">
        <v>30</v>
      </c>
      <c r="S419" s="9">
        <v>0.85509999999999997</v>
      </c>
      <c r="T419" s="9" t="s">
        <v>201</v>
      </c>
      <c r="U419" s="9">
        <v>1.18E-2</v>
      </c>
      <c r="V419" s="9" t="s">
        <v>30</v>
      </c>
      <c r="W419" s="9"/>
      <c r="X419" s="1" t="s">
        <v>34</v>
      </c>
      <c r="Y419" s="1">
        <f t="shared" si="33"/>
        <v>-0.39252084691285882</v>
      </c>
      <c r="Z419" s="1">
        <f t="shared" si="34"/>
        <v>1.9281179926938745</v>
      </c>
      <c r="AA419" s="1" t="s">
        <v>202</v>
      </c>
      <c r="AB419" s="1" t="s">
        <v>7495</v>
      </c>
      <c r="AC419" s="1" t="s">
        <v>1148</v>
      </c>
    </row>
    <row r="420" spans="1:29" ht="13" x14ac:dyDescent="0.2">
      <c r="A420" s="1" t="s">
        <v>479</v>
      </c>
      <c r="B420" s="1" t="s">
        <v>480</v>
      </c>
      <c r="C420" s="1">
        <v>387</v>
      </c>
      <c r="D420" s="8">
        <v>4.6399999999999997</v>
      </c>
      <c r="E420" s="8">
        <v>4.99</v>
      </c>
      <c r="F420" s="8">
        <v>38.260000944137602</v>
      </c>
      <c r="G420" s="8">
        <v>20.000000298023199</v>
      </c>
      <c r="H420" s="8">
        <v>13.480000197887399</v>
      </c>
      <c r="I420" s="2">
        <v>6</v>
      </c>
      <c r="J420" s="17">
        <v>0.81658238172531095</v>
      </c>
      <c r="K420" s="17">
        <v>0.61376202106475797</v>
      </c>
      <c r="L420" s="17">
        <v>0.93756198883056596</v>
      </c>
      <c r="M420" s="17">
        <v>0.70469307899475098</v>
      </c>
      <c r="N420" s="1">
        <f t="shared" si="30"/>
        <v>0.76814986765384652</v>
      </c>
      <c r="O420" s="3">
        <f t="shared" si="31"/>
        <v>0.76063773036003091</v>
      </c>
      <c r="P420" s="3">
        <f t="shared" si="32"/>
        <v>0.14012916234938247</v>
      </c>
      <c r="Q420" s="9">
        <v>4.7000000000000002E-3</v>
      </c>
      <c r="R420" s="9" t="s">
        <v>30</v>
      </c>
      <c r="S420" s="9">
        <v>0.98899999999999999</v>
      </c>
      <c r="T420" s="9" t="s">
        <v>201</v>
      </c>
      <c r="U420" s="9">
        <v>4.5400000000000003E-2</v>
      </c>
      <c r="V420" s="9" t="s">
        <v>30</v>
      </c>
      <c r="W420" s="9"/>
      <c r="X420" s="1" t="s">
        <v>479</v>
      </c>
      <c r="Y420" s="1">
        <f t="shared" si="33"/>
        <v>-0.39471859129456266</v>
      </c>
      <c r="Z420" s="1">
        <f t="shared" si="34"/>
        <v>1.342944147142896</v>
      </c>
      <c r="AA420" s="1" t="s">
        <v>202</v>
      </c>
      <c r="AB420" s="1" t="s">
        <v>7991</v>
      </c>
      <c r="AC420" s="1" t="s">
        <v>1220</v>
      </c>
    </row>
    <row r="421" spans="1:29" ht="13" x14ac:dyDescent="0.2">
      <c r="A421" s="1" t="s">
        <v>1005</v>
      </c>
      <c r="B421" s="1" t="s">
        <v>1006</v>
      </c>
      <c r="C421" s="1">
        <v>249</v>
      </c>
      <c r="D421" s="8">
        <v>10.17</v>
      </c>
      <c r="E421" s="8">
        <v>10.26</v>
      </c>
      <c r="F421" s="8">
        <v>41.049998998642003</v>
      </c>
      <c r="G421" s="8">
        <v>16.590000689029701</v>
      </c>
      <c r="H421" s="8">
        <v>16.590000689029701</v>
      </c>
      <c r="I421" s="2">
        <v>5</v>
      </c>
      <c r="J421" s="17">
        <v>0.72443598508834794</v>
      </c>
      <c r="K421" s="17">
        <v>1.28233098983765</v>
      </c>
      <c r="L421" s="17">
        <v>0.41304749250411998</v>
      </c>
      <c r="M421" s="17">
        <v>0.78704577684402499</v>
      </c>
      <c r="N421" s="1">
        <f t="shared" si="30"/>
        <v>0.80171506106853574</v>
      </c>
      <c r="O421" s="3">
        <f t="shared" si="31"/>
        <v>0.75574088096618652</v>
      </c>
      <c r="P421" s="3">
        <f t="shared" si="32"/>
        <v>0.359741292840834</v>
      </c>
      <c r="Q421" s="9">
        <v>6.9599999999999995E-2</v>
      </c>
      <c r="R421" s="9" t="s">
        <v>201</v>
      </c>
      <c r="S421" s="9">
        <v>0.86809999999999998</v>
      </c>
      <c r="T421" s="9" t="s">
        <v>201</v>
      </c>
      <c r="U421" s="9">
        <v>0.3508</v>
      </c>
      <c r="V421" s="9" t="s">
        <v>201</v>
      </c>
      <c r="W421" s="9"/>
      <c r="X421" s="1" t="s">
        <v>1005</v>
      </c>
      <c r="Y421" s="1">
        <f t="shared" si="33"/>
        <v>-0.40403642899234532</v>
      </c>
      <c r="Z421" s="1">
        <f t="shared" si="34"/>
        <v>0.4549404153059971</v>
      </c>
      <c r="AA421" s="1" t="s">
        <v>202</v>
      </c>
      <c r="AB421" s="1" t="s">
        <v>7611</v>
      </c>
      <c r="AC421" s="1" t="s">
        <v>1624</v>
      </c>
    </row>
    <row r="422" spans="1:29" ht="13" x14ac:dyDescent="0.2">
      <c r="A422" s="1" t="s">
        <v>719</v>
      </c>
      <c r="B422" s="1" t="s">
        <v>720</v>
      </c>
      <c r="C422" s="1">
        <v>286</v>
      </c>
      <c r="D422" s="8">
        <v>8.31</v>
      </c>
      <c r="E422" s="8">
        <v>8.68</v>
      </c>
      <c r="F422" s="8">
        <v>39.169999957084698</v>
      </c>
      <c r="G422" s="8">
        <v>18.610000610351602</v>
      </c>
      <c r="H422" s="8">
        <v>12.5</v>
      </c>
      <c r="I422" s="2">
        <v>7</v>
      </c>
      <c r="J422" s="17">
        <v>0.794328212738037</v>
      </c>
      <c r="K422" s="17">
        <v>0.77983009815216098</v>
      </c>
      <c r="L422" s="17">
        <v>0.73113906383514404</v>
      </c>
      <c r="M422" s="17">
        <v>0.67920362949371305</v>
      </c>
      <c r="N422" s="1">
        <f t="shared" si="30"/>
        <v>0.74612525105476368</v>
      </c>
      <c r="O422" s="3">
        <f t="shared" si="31"/>
        <v>0.75548458099365257</v>
      </c>
      <c r="P422" s="3">
        <f t="shared" si="32"/>
        <v>5.2162027927858325E-2</v>
      </c>
      <c r="Q422" s="9">
        <v>2.0000000000000001E-4</v>
      </c>
      <c r="R422" s="9" t="s">
        <v>30</v>
      </c>
      <c r="S422" s="9">
        <v>0.4415</v>
      </c>
      <c r="T422" s="9" t="s">
        <v>201</v>
      </c>
      <c r="U422" s="9">
        <v>2.3E-3</v>
      </c>
      <c r="V422" s="9" t="s">
        <v>30</v>
      </c>
      <c r="W422" s="9"/>
      <c r="X422" s="1" t="s">
        <v>719</v>
      </c>
      <c r="Y422" s="1">
        <f t="shared" si="33"/>
        <v>-0.40452578377388854</v>
      </c>
      <c r="Z422" s="1">
        <f t="shared" si="34"/>
        <v>2.6382721639824069</v>
      </c>
      <c r="AA422" s="1" t="s">
        <v>202</v>
      </c>
      <c r="AB422" s="1" t="s">
        <v>7572</v>
      </c>
      <c r="AC422" s="1" t="s">
        <v>1310</v>
      </c>
    </row>
    <row r="423" spans="1:29" ht="13" x14ac:dyDescent="0.2">
      <c r="A423" s="1" t="s">
        <v>1093</v>
      </c>
      <c r="B423" s="1" t="s">
        <v>1094</v>
      </c>
      <c r="C423" s="1">
        <v>309</v>
      </c>
      <c r="D423" s="8">
        <v>7.33</v>
      </c>
      <c r="E423" s="8">
        <v>7.6</v>
      </c>
      <c r="F423" s="8">
        <v>39.0100002288818</v>
      </c>
      <c r="G423" s="8">
        <v>20.739999413490299</v>
      </c>
      <c r="H423" s="8">
        <v>17.960000038147001</v>
      </c>
      <c r="I423" s="2">
        <v>7</v>
      </c>
      <c r="J423" s="17">
        <v>0.77268058061599698</v>
      </c>
      <c r="K423" s="17">
        <v>0.82413810491561901</v>
      </c>
      <c r="L423" s="17">
        <v>0.69183099269866899</v>
      </c>
      <c r="M423" s="17">
        <v>0.73790425062179599</v>
      </c>
      <c r="N423" s="1">
        <f t="shared" si="30"/>
        <v>0.75663848221302021</v>
      </c>
      <c r="O423" s="3">
        <f t="shared" si="31"/>
        <v>0.75529241561889648</v>
      </c>
      <c r="P423" s="3">
        <f t="shared" si="32"/>
        <v>5.5870475556207527E-2</v>
      </c>
      <c r="Q423" s="9">
        <v>2.9999999999999997E-4</v>
      </c>
      <c r="R423" s="9" t="s">
        <v>30</v>
      </c>
      <c r="S423" s="9">
        <v>0.6835</v>
      </c>
      <c r="T423" s="9" t="s">
        <v>201</v>
      </c>
      <c r="U423" s="9">
        <v>3.2000000000000002E-3</v>
      </c>
      <c r="V423" s="9" t="s">
        <v>30</v>
      </c>
      <c r="W423" s="9"/>
      <c r="X423" s="1" t="s">
        <v>1093</v>
      </c>
      <c r="Y423" s="1">
        <f t="shared" si="33"/>
        <v>-0.404892794967874</v>
      </c>
      <c r="Z423" s="1">
        <f t="shared" si="34"/>
        <v>2.4948500216800942</v>
      </c>
      <c r="AA423" s="1" t="s">
        <v>202</v>
      </c>
      <c r="AB423" s="1" t="s">
        <v>8092</v>
      </c>
      <c r="AC423" s="1" t="s">
        <v>1155</v>
      </c>
    </row>
    <row r="424" spans="1:29" ht="13" x14ac:dyDescent="0.2">
      <c r="A424" s="1" t="s">
        <v>823</v>
      </c>
      <c r="B424" s="1" t="s">
        <v>824</v>
      </c>
      <c r="C424" s="1">
        <v>111</v>
      </c>
      <c r="D424" s="8">
        <v>19.45</v>
      </c>
      <c r="E424" s="8">
        <v>20.39</v>
      </c>
      <c r="F424" s="8">
        <v>93.519997596740694</v>
      </c>
      <c r="G424" s="8">
        <v>74.070000648498507</v>
      </c>
      <c r="H424" s="8">
        <v>33.329999446868896</v>
      </c>
      <c r="I424" s="2">
        <v>18</v>
      </c>
      <c r="J424" s="17">
        <v>0.97274720668792702</v>
      </c>
      <c r="K424" s="17">
        <v>0.88715600967407204</v>
      </c>
      <c r="L424" s="17">
        <v>0.61944109201431297</v>
      </c>
      <c r="M424" s="17">
        <v>0.53951060771942105</v>
      </c>
      <c r="N424" s="1">
        <f t="shared" si="30"/>
        <v>0.7547137290239333</v>
      </c>
      <c r="O424" s="3">
        <f t="shared" si="31"/>
        <v>0.7532985508441925</v>
      </c>
      <c r="P424" s="3">
        <f t="shared" si="32"/>
        <v>0.20791875402730955</v>
      </c>
      <c r="Q424" s="9">
        <v>1.35E-2</v>
      </c>
      <c r="R424" s="9" t="s">
        <v>30</v>
      </c>
      <c r="S424" s="9">
        <v>0.89800000000000002</v>
      </c>
      <c r="T424" s="9" t="s">
        <v>201</v>
      </c>
      <c r="U424" s="9">
        <v>9.9400000000000002E-2</v>
      </c>
      <c r="V424" s="9" t="s">
        <v>201</v>
      </c>
      <c r="W424" s="9"/>
      <c r="X424" s="1" t="s">
        <v>823</v>
      </c>
      <c r="Y424" s="1">
        <f t="shared" si="33"/>
        <v>-0.4087063409343426</v>
      </c>
      <c r="Z424" s="1">
        <f t="shared" si="34"/>
        <v>1.0026136156026866</v>
      </c>
      <c r="AA424" s="1" t="s">
        <v>202</v>
      </c>
      <c r="AB424" s="1" t="s">
        <v>7531</v>
      </c>
      <c r="AC424" s="1" t="s">
        <v>1148</v>
      </c>
    </row>
    <row r="425" spans="1:29" ht="13" x14ac:dyDescent="0.2">
      <c r="A425" s="1" t="s">
        <v>82</v>
      </c>
      <c r="B425" s="1" t="s">
        <v>83</v>
      </c>
      <c r="C425" s="1">
        <v>232</v>
      </c>
      <c r="D425" s="8">
        <v>11.05</v>
      </c>
      <c r="E425" s="8">
        <v>11.41</v>
      </c>
      <c r="F425" s="8">
        <v>43.239998817443798</v>
      </c>
      <c r="G425" s="8">
        <v>32.060000300407403</v>
      </c>
      <c r="H425" s="8">
        <v>21.760000288486498</v>
      </c>
      <c r="I425" s="2">
        <v>8</v>
      </c>
      <c r="J425" s="17">
        <v>0.83946001529693604</v>
      </c>
      <c r="K425" s="17">
        <v>0.95499259233474698</v>
      </c>
      <c r="L425" s="17">
        <v>0.56493699550628695</v>
      </c>
      <c r="M425" s="17">
        <v>0.66680675745010398</v>
      </c>
      <c r="N425" s="1">
        <f t="shared" si="30"/>
        <v>0.75654909014701843</v>
      </c>
      <c r="O425" s="3">
        <f t="shared" si="31"/>
        <v>0.75313338637352001</v>
      </c>
      <c r="P425" s="3">
        <f t="shared" si="32"/>
        <v>0.17418661081365092</v>
      </c>
      <c r="Q425" s="9">
        <v>8.3000000000000001E-3</v>
      </c>
      <c r="R425" s="9" t="s">
        <v>30</v>
      </c>
      <c r="S425" s="9">
        <v>0.89370000000000005</v>
      </c>
      <c r="T425" s="9" t="s">
        <v>201</v>
      </c>
      <c r="U425" s="9">
        <v>6.8099999999999994E-2</v>
      </c>
      <c r="V425" s="9" t="s">
        <v>201</v>
      </c>
      <c r="W425" s="9"/>
      <c r="X425" s="1" t="s">
        <v>82</v>
      </c>
      <c r="Y425" s="1">
        <f t="shared" si="33"/>
        <v>-0.4090226937118403</v>
      </c>
      <c r="Z425" s="1">
        <f t="shared" si="34"/>
        <v>1.1668528880872149</v>
      </c>
      <c r="AA425" s="1" t="s">
        <v>202</v>
      </c>
      <c r="AB425" s="1" t="s">
        <v>7433</v>
      </c>
      <c r="AC425" s="1" t="s">
        <v>1148</v>
      </c>
    </row>
    <row r="426" spans="1:29" ht="13" x14ac:dyDescent="0.2">
      <c r="A426" s="1" t="s">
        <v>727</v>
      </c>
      <c r="B426" s="1" t="s">
        <v>728</v>
      </c>
      <c r="C426" s="1">
        <v>253</v>
      </c>
      <c r="D426" s="8">
        <v>10.02</v>
      </c>
      <c r="E426" s="8">
        <v>12.4</v>
      </c>
      <c r="F426" s="8">
        <v>34.209999442100496</v>
      </c>
      <c r="G426" s="8">
        <v>12.849999964237201</v>
      </c>
      <c r="H426" s="8">
        <v>9.4839997589588201</v>
      </c>
      <c r="I426" s="2">
        <v>9</v>
      </c>
      <c r="J426" s="17">
        <v>0.71779429912567105</v>
      </c>
      <c r="K426" s="17">
        <v>0.92044961452484098</v>
      </c>
      <c r="L426" s="17">
        <v>0.64268773794174205</v>
      </c>
      <c r="M426" s="17">
        <v>0.78704577684402499</v>
      </c>
      <c r="N426" s="1">
        <f t="shared" si="30"/>
        <v>0.76699435710906982</v>
      </c>
      <c r="O426" s="3">
        <f t="shared" si="31"/>
        <v>0.75242003798484802</v>
      </c>
      <c r="P426" s="3">
        <f t="shared" si="32"/>
        <v>0.11807251548138886</v>
      </c>
      <c r="Q426" s="9">
        <v>2.8999999999999998E-3</v>
      </c>
      <c r="R426" s="9" t="s">
        <v>30</v>
      </c>
      <c r="S426" s="9">
        <v>0.97250000000000003</v>
      </c>
      <c r="T426" s="9" t="s">
        <v>201</v>
      </c>
      <c r="U426" s="9">
        <v>2.9000000000000001E-2</v>
      </c>
      <c r="V426" s="9" t="s">
        <v>30</v>
      </c>
      <c r="W426" s="9"/>
      <c r="X426" s="1" t="s">
        <v>727</v>
      </c>
      <c r="Y426" s="1">
        <f t="shared" si="33"/>
        <v>-0.410389824553066</v>
      </c>
      <c r="Z426" s="1">
        <f t="shared" si="34"/>
        <v>1.5376020021010439</v>
      </c>
      <c r="AA426" s="1" t="s">
        <v>202</v>
      </c>
      <c r="AB426" s="1" t="s">
        <v>7565</v>
      </c>
      <c r="AC426" s="1" t="s">
        <v>1148</v>
      </c>
    </row>
    <row r="427" spans="1:29" ht="13" x14ac:dyDescent="0.2">
      <c r="A427" s="1" t="s">
        <v>821</v>
      </c>
      <c r="B427" s="1" t="s">
        <v>822</v>
      </c>
      <c r="C427" s="1">
        <v>439</v>
      </c>
      <c r="D427" s="8">
        <v>3.34</v>
      </c>
      <c r="E427" s="8">
        <v>3.44</v>
      </c>
      <c r="F427" s="8">
        <v>56.0000002384186</v>
      </c>
      <c r="G427" s="8">
        <v>41.999998688697801</v>
      </c>
      <c r="H427" s="8">
        <v>23.999999463558201</v>
      </c>
      <c r="I427" s="2">
        <v>2</v>
      </c>
      <c r="J427" s="17">
        <v>0.77983009815216098</v>
      </c>
      <c r="K427" s="17">
        <v>0.461317598819733</v>
      </c>
      <c r="L427" s="17">
        <v>1.2246161699295</v>
      </c>
      <c r="M427" s="17">
        <v>0.72443598508834794</v>
      </c>
      <c r="N427" s="1">
        <f t="shared" si="30"/>
        <v>0.79754996299743552</v>
      </c>
      <c r="O427" s="3">
        <f t="shared" si="31"/>
        <v>0.75213304162025452</v>
      </c>
      <c r="P427" s="3">
        <f t="shared" si="32"/>
        <v>0.31680561611167446</v>
      </c>
      <c r="Q427" s="9">
        <v>5.04E-2</v>
      </c>
      <c r="R427" s="9" t="s">
        <v>201</v>
      </c>
      <c r="S427" s="9">
        <v>0.86939999999999995</v>
      </c>
      <c r="T427" s="9" t="s">
        <v>201</v>
      </c>
      <c r="U427" s="9">
        <v>0.29110000000000003</v>
      </c>
      <c r="V427" s="9" t="s">
        <v>201</v>
      </c>
      <c r="W427" s="9"/>
      <c r="X427" s="1" t="s">
        <v>821</v>
      </c>
      <c r="Y427" s="1">
        <f t="shared" si="33"/>
        <v>-0.41094021821160376</v>
      </c>
      <c r="Z427" s="1">
        <f t="shared" si="34"/>
        <v>0.53595779456118919</v>
      </c>
      <c r="AA427" s="1" t="s">
        <v>202</v>
      </c>
      <c r="AB427" s="1" t="s">
        <v>7312</v>
      </c>
      <c r="AC427" s="1" t="s">
        <v>1350</v>
      </c>
    </row>
    <row r="428" spans="1:29" ht="13" x14ac:dyDescent="0.2">
      <c r="A428" s="1" t="s">
        <v>945</v>
      </c>
      <c r="B428" s="1" t="s">
        <v>946</v>
      </c>
      <c r="C428" s="1">
        <v>34</v>
      </c>
      <c r="D428" s="8">
        <v>38.659999999999997</v>
      </c>
      <c r="E428" s="8">
        <v>38.71</v>
      </c>
      <c r="F428" s="8">
        <v>83.530002832412706</v>
      </c>
      <c r="G428" s="8">
        <v>56.470000743866002</v>
      </c>
      <c r="H428" s="8">
        <v>46.270000934600802</v>
      </c>
      <c r="I428" s="2">
        <v>34</v>
      </c>
      <c r="J428" s="17">
        <v>0.73790431022643999</v>
      </c>
      <c r="K428" s="17">
        <v>0.794328212738037</v>
      </c>
      <c r="L428" s="17">
        <v>0.69823241233825695</v>
      </c>
      <c r="M428" s="17">
        <v>0.76559662818908703</v>
      </c>
      <c r="N428" s="1">
        <f t="shared" si="30"/>
        <v>0.74901539087295521</v>
      </c>
      <c r="O428" s="3">
        <f t="shared" si="31"/>
        <v>0.75175046920776345</v>
      </c>
      <c r="P428" s="3">
        <f t="shared" si="32"/>
        <v>4.0949384522438202E-2</v>
      </c>
      <c r="Q428" s="9">
        <v>1E-4</v>
      </c>
      <c r="R428" s="9" t="s">
        <v>30</v>
      </c>
      <c r="S428" s="9">
        <v>0.39689999999999998</v>
      </c>
      <c r="T428" s="9" t="s">
        <v>201</v>
      </c>
      <c r="U428" s="9">
        <v>1.1999999999999999E-3</v>
      </c>
      <c r="V428" s="9" t="s">
        <v>30</v>
      </c>
      <c r="W428" s="9"/>
      <c r="X428" s="1" t="s">
        <v>945</v>
      </c>
      <c r="Y428" s="1">
        <f t="shared" si="33"/>
        <v>-0.41167423162449623</v>
      </c>
      <c r="Z428" s="1">
        <f t="shared" si="34"/>
        <v>2.9208187539523753</v>
      </c>
      <c r="AA428" s="1" t="s">
        <v>202</v>
      </c>
      <c r="AB428" s="1" t="s">
        <v>8017</v>
      </c>
      <c r="AC428" s="1" t="s">
        <v>1155</v>
      </c>
    </row>
    <row r="429" spans="1:29" ht="13" x14ac:dyDescent="0.2">
      <c r="A429" s="1" t="s">
        <v>1029</v>
      </c>
      <c r="B429" s="1" t="s">
        <v>1030</v>
      </c>
      <c r="C429" s="1">
        <v>319</v>
      </c>
      <c r="D429" s="8">
        <v>7.01</v>
      </c>
      <c r="E429" s="8">
        <v>8.69</v>
      </c>
      <c r="F429" s="8">
        <v>29.890000820159901</v>
      </c>
      <c r="G429" s="8">
        <v>16.0899996757507</v>
      </c>
      <c r="H429" s="8">
        <v>10.7299998402596</v>
      </c>
      <c r="I429" s="2">
        <v>6</v>
      </c>
      <c r="J429" s="17">
        <v>0.82413810491561901</v>
      </c>
      <c r="K429" s="17">
        <v>0.64268767833709695</v>
      </c>
      <c r="L429" s="17">
        <v>0.89536476135253895</v>
      </c>
      <c r="M429" s="17">
        <v>0.67920362949371305</v>
      </c>
      <c r="N429" s="1">
        <f t="shared" si="30"/>
        <v>0.76034854352474202</v>
      </c>
      <c r="O429" s="3">
        <f t="shared" si="31"/>
        <v>0.75167086720466603</v>
      </c>
      <c r="P429" s="3">
        <f t="shared" si="32"/>
        <v>0.1193413360753819</v>
      </c>
      <c r="Q429" s="9">
        <v>2.8999999999999998E-3</v>
      </c>
      <c r="R429" s="9" t="s">
        <v>30</v>
      </c>
      <c r="S429" s="9">
        <v>0.89149999999999996</v>
      </c>
      <c r="T429" s="9" t="s">
        <v>201</v>
      </c>
      <c r="U429" s="9">
        <v>2.7699999999999999E-2</v>
      </c>
      <c r="V429" s="9" t="s">
        <v>30</v>
      </c>
      <c r="W429" s="9"/>
      <c r="X429" s="1" t="s">
        <v>1029</v>
      </c>
      <c r="Y429" s="1">
        <f t="shared" si="33"/>
        <v>-0.41182700505193054</v>
      </c>
      <c r="Z429" s="1">
        <f t="shared" si="34"/>
        <v>1.5575202309355514</v>
      </c>
      <c r="AA429" s="1" t="s">
        <v>202</v>
      </c>
      <c r="AB429" s="1" t="s">
        <v>8241</v>
      </c>
      <c r="AC429" s="1" t="s">
        <v>1356</v>
      </c>
    </row>
    <row r="430" spans="1:29" ht="13" x14ac:dyDescent="0.2">
      <c r="A430" s="1" t="s">
        <v>831</v>
      </c>
      <c r="B430" s="1" t="s">
        <v>832</v>
      </c>
      <c r="C430" s="1">
        <v>428</v>
      </c>
      <c r="D430" s="8">
        <v>3.69</v>
      </c>
      <c r="E430" s="8">
        <v>3.91</v>
      </c>
      <c r="F430" s="8">
        <v>38.609999418258703</v>
      </c>
      <c r="G430" s="8">
        <v>12.8000006079674</v>
      </c>
      <c r="H430" s="8">
        <v>6.0740001499652898</v>
      </c>
      <c r="I430" s="2">
        <v>3</v>
      </c>
      <c r="J430" s="17">
        <v>1.10662400722504</v>
      </c>
      <c r="K430" s="17">
        <v>0.82413810491561901</v>
      </c>
      <c r="L430" s="17">
        <v>0.67920362949371305</v>
      </c>
      <c r="M430" s="17">
        <v>0.54954087734222401</v>
      </c>
      <c r="N430" s="1">
        <f t="shared" si="30"/>
        <v>0.78987665474414903</v>
      </c>
      <c r="O430" s="3">
        <f t="shared" si="31"/>
        <v>0.75167086720466603</v>
      </c>
      <c r="P430" s="3">
        <f t="shared" si="32"/>
        <v>0.23910425668103941</v>
      </c>
      <c r="Q430" s="9">
        <v>2.3599999999999999E-2</v>
      </c>
      <c r="R430" s="9" t="s">
        <v>30</v>
      </c>
      <c r="S430" s="9">
        <v>0.87370000000000003</v>
      </c>
      <c r="T430" s="9" t="s">
        <v>201</v>
      </c>
      <c r="U430" s="9">
        <v>0.17710000000000001</v>
      </c>
      <c r="V430" s="9" t="s">
        <v>201</v>
      </c>
      <c r="W430" s="9"/>
      <c r="X430" s="1" t="s">
        <v>831</v>
      </c>
      <c r="Y430" s="1">
        <f t="shared" si="33"/>
        <v>-0.41182700505193054</v>
      </c>
      <c r="Z430" s="1">
        <f t="shared" si="34"/>
        <v>0.75178143880992521</v>
      </c>
      <c r="AA430" s="1" t="s">
        <v>202</v>
      </c>
      <c r="AB430" s="1" t="s">
        <v>7322</v>
      </c>
      <c r="AC430" s="1" t="s">
        <v>1134</v>
      </c>
    </row>
    <row r="431" spans="1:29" ht="13" x14ac:dyDescent="0.2">
      <c r="A431" s="1" t="s">
        <v>27</v>
      </c>
      <c r="B431" s="1" t="s">
        <v>28</v>
      </c>
      <c r="C431" s="1">
        <v>131</v>
      </c>
      <c r="D431" s="8">
        <v>17.36</v>
      </c>
      <c r="E431" s="8">
        <v>17.88</v>
      </c>
      <c r="F431" s="8">
        <v>48.849999904632597</v>
      </c>
      <c r="G431" s="8">
        <v>19.810000061988799</v>
      </c>
      <c r="H431" s="8">
        <v>16.539999842643699</v>
      </c>
      <c r="I431" s="2">
        <v>12</v>
      </c>
      <c r="J431" s="17">
        <v>0.75857758522033703</v>
      </c>
      <c r="K431" s="17">
        <v>0.72443598508834794</v>
      </c>
      <c r="L431" s="17">
        <v>0.794328212738037</v>
      </c>
      <c r="M431" s="17">
        <v>0.74473196268081698</v>
      </c>
      <c r="N431" s="1">
        <f t="shared" si="30"/>
        <v>0.75551843643188477</v>
      </c>
      <c r="O431" s="3">
        <f t="shared" si="31"/>
        <v>0.751654773950577</v>
      </c>
      <c r="P431" s="3">
        <f t="shared" si="32"/>
        <v>2.9428013443821812E-2</v>
      </c>
      <c r="Q431" s="9" t="s">
        <v>29</v>
      </c>
      <c r="R431" s="9" t="s">
        <v>30</v>
      </c>
      <c r="S431" s="9">
        <v>0.42099999999999999</v>
      </c>
      <c r="T431" s="9" t="s">
        <v>201</v>
      </c>
      <c r="U431" s="9">
        <v>5.0000000000000001E-4</v>
      </c>
      <c r="V431" s="9" t="s">
        <v>30</v>
      </c>
      <c r="W431" s="9"/>
      <c r="X431" s="1" t="s">
        <v>27</v>
      </c>
      <c r="Y431" s="1">
        <f t="shared" si="33"/>
        <v>-0.41185789344660872</v>
      </c>
      <c r="Z431" s="1">
        <f t="shared" si="34"/>
        <v>3.3010299956639813</v>
      </c>
      <c r="AA431" s="1" t="s">
        <v>202</v>
      </c>
      <c r="AB431" s="1" t="s">
        <v>7906</v>
      </c>
      <c r="AC431" s="1" t="s">
        <v>1329</v>
      </c>
    </row>
    <row r="432" spans="1:29" ht="13" x14ac:dyDescent="0.2">
      <c r="A432" s="1" t="s">
        <v>955</v>
      </c>
      <c r="B432" s="1" t="s">
        <v>956</v>
      </c>
      <c r="C432" s="1">
        <v>52</v>
      </c>
      <c r="D432" s="8">
        <v>32.01</v>
      </c>
      <c r="E432" s="8">
        <v>32.049999999999997</v>
      </c>
      <c r="F432" s="8">
        <v>87.199997901916504</v>
      </c>
      <c r="G432" s="8">
        <v>85.369998216629</v>
      </c>
      <c r="H432" s="8">
        <v>85.369998216629</v>
      </c>
      <c r="I432" s="2">
        <v>24</v>
      </c>
      <c r="J432" s="17">
        <v>0.84722739458084095</v>
      </c>
      <c r="K432" s="17">
        <v>0.70469307899475098</v>
      </c>
      <c r="L432" s="17">
        <v>0.794328212738037</v>
      </c>
      <c r="M432" s="17">
        <v>0.648634433746338</v>
      </c>
      <c r="N432" s="1">
        <f t="shared" si="30"/>
        <v>0.74872078001499176</v>
      </c>
      <c r="O432" s="3">
        <f t="shared" si="31"/>
        <v>0.74951064586639404</v>
      </c>
      <c r="P432" s="3">
        <f t="shared" si="32"/>
        <v>8.8955618520975679E-2</v>
      </c>
      <c r="Q432" s="9">
        <v>1.1000000000000001E-3</v>
      </c>
      <c r="R432" s="9" t="s">
        <v>30</v>
      </c>
      <c r="S432" s="9">
        <v>0.67649999999999999</v>
      </c>
      <c r="T432" s="9" t="s">
        <v>201</v>
      </c>
      <c r="U432" s="9">
        <v>1.0999999999999999E-2</v>
      </c>
      <c r="V432" s="9" t="s">
        <v>30</v>
      </c>
      <c r="W432" s="9"/>
      <c r="X432" s="1" t="s">
        <v>955</v>
      </c>
      <c r="Y432" s="1">
        <f t="shared" si="33"/>
        <v>-0.41597912488023647</v>
      </c>
      <c r="Z432" s="1">
        <f t="shared" si="34"/>
        <v>1.9586073148417751</v>
      </c>
      <c r="AA432" s="1" t="s">
        <v>202</v>
      </c>
      <c r="AB432" s="1" t="s">
        <v>7373</v>
      </c>
      <c r="AC432" s="1" t="s">
        <v>1148</v>
      </c>
    </row>
    <row r="433" spans="1:29" ht="13" x14ac:dyDescent="0.2">
      <c r="A433" s="1" t="s">
        <v>70</v>
      </c>
      <c r="B433" s="1" t="s">
        <v>71</v>
      </c>
      <c r="C433" s="1">
        <v>188</v>
      </c>
      <c r="D433" s="8">
        <v>13.43</v>
      </c>
      <c r="E433" s="8">
        <v>13.78</v>
      </c>
      <c r="F433" s="8">
        <v>65.899997949600206</v>
      </c>
      <c r="G433" s="8">
        <v>52.490001916885397</v>
      </c>
      <c r="H433" s="8">
        <v>36.399999260902398</v>
      </c>
      <c r="I433" s="2">
        <v>15</v>
      </c>
      <c r="J433" s="17">
        <v>0.71121352910995495</v>
      </c>
      <c r="K433" s="17">
        <v>0.66680681705474898</v>
      </c>
      <c r="L433" s="17">
        <v>0.85506671667098999</v>
      </c>
      <c r="M433" s="17">
        <v>0.78704577684402499</v>
      </c>
      <c r="N433" s="1">
        <f t="shared" si="30"/>
        <v>0.75503320991992973</v>
      </c>
      <c r="O433" s="3">
        <f t="shared" si="31"/>
        <v>0.74912965297698997</v>
      </c>
      <c r="P433" s="3">
        <f t="shared" si="32"/>
        <v>8.3137572208705934E-2</v>
      </c>
      <c r="Q433" s="9">
        <v>1E-3</v>
      </c>
      <c r="R433" s="9" t="s">
        <v>30</v>
      </c>
      <c r="S433" s="9">
        <v>0.75570000000000004</v>
      </c>
      <c r="T433" s="9" t="s">
        <v>201</v>
      </c>
      <c r="U433" s="9">
        <v>9.7999999999999997E-3</v>
      </c>
      <c r="V433" s="9" t="s">
        <v>30</v>
      </c>
      <c r="W433" s="9"/>
      <c r="X433" s="1" t="s">
        <v>70</v>
      </c>
      <c r="Y433" s="1">
        <f t="shared" si="33"/>
        <v>-0.41671266522934231</v>
      </c>
      <c r="Z433" s="1">
        <f t="shared" si="34"/>
        <v>2.0087739243075053</v>
      </c>
      <c r="AA433" s="1" t="s">
        <v>202</v>
      </c>
      <c r="AB433" s="1" t="s">
        <v>8034</v>
      </c>
      <c r="AC433" s="1" t="s">
        <v>1148</v>
      </c>
    </row>
    <row r="434" spans="1:29" ht="13" x14ac:dyDescent="0.2">
      <c r="A434" s="1" t="s">
        <v>199</v>
      </c>
      <c r="B434" s="1" t="s">
        <v>200</v>
      </c>
      <c r="C434" s="1">
        <v>569</v>
      </c>
      <c r="D434" s="8">
        <v>1.47</v>
      </c>
      <c r="E434" s="8">
        <v>11.37</v>
      </c>
      <c r="F434" s="8">
        <v>50.709998607635498</v>
      </c>
      <c r="G434" s="8">
        <v>24.819999933242801</v>
      </c>
      <c r="H434" s="8">
        <v>18.440000712871601</v>
      </c>
      <c r="I434" s="2">
        <v>9</v>
      </c>
      <c r="J434" s="17">
        <v>0.78704577684402499</v>
      </c>
      <c r="K434" s="17">
        <v>0.113762699067593</v>
      </c>
      <c r="L434" s="17">
        <v>4.9203953742981001</v>
      </c>
      <c r="M434" s="17">
        <v>0.71121352910995495</v>
      </c>
      <c r="N434" s="1">
        <f t="shared" si="30"/>
        <v>1.6331043448299183</v>
      </c>
      <c r="O434" s="3">
        <f t="shared" si="31"/>
        <v>0.74912965297698997</v>
      </c>
      <c r="P434" s="3">
        <f t="shared" si="32"/>
        <v>2.2121165675690864</v>
      </c>
      <c r="Q434" s="9">
        <v>0.78300000000000003</v>
      </c>
      <c r="R434" s="9" t="s">
        <v>201</v>
      </c>
      <c r="S434" s="9">
        <v>0.49170000000000003</v>
      </c>
      <c r="T434" s="9" t="s">
        <v>201</v>
      </c>
      <c r="U434" s="9">
        <v>0.60709999999999997</v>
      </c>
      <c r="V434" s="9" t="s">
        <v>201</v>
      </c>
      <c r="W434" s="9"/>
      <c r="X434" s="1" t="s">
        <v>199</v>
      </c>
      <c r="Y434" s="1">
        <f t="shared" si="33"/>
        <v>-0.41671266522934231</v>
      </c>
      <c r="Z434" s="1">
        <f t="shared" si="34"/>
        <v>0.21673976712705109</v>
      </c>
      <c r="AA434" s="1" t="s">
        <v>202</v>
      </c>
      <c r="AB434" s="1" t="s">
        <v>7601</v>
      </c>
      <c r="AC434" s="1" t="s">
        <v>1155</v>
      </c>
    </row>
    <row r="435" spans="1:29" ht="13" x14ac:dyDescent="0.2">
      <c r="A435" s="1" t="s">
        <v>927</v>
      </c>
      <c r="B435" s="1" t="s">
        <v>928</v>
      </c>
      <c r="C435" s="1">
        <v>9</v>
      </c>
      <c r="D435" s="8">
        <v>68.23</v>
      </c>
      <c r="E435" s="8">
        <v>68.52</v>
      </c>
      <c r="F435" s="8">
        <v>52.139997482299798</v>
      </c>
      <c r="G435" s="8">
        <v>40.059998631477399</v>
      </c>
      <c r="H435" s="8">
        <v>32.069998979568503</v>
      </c>
      <c r="I435" s="2">
        <v>54</v>
      </c>
      <c r="J435" s="17">
        <v>0.63095742464065596</v>
      </c>
      <c r="K435" s="17">
        <v>0.74473202228546098</v>
      </c>
      <c r="L435" s="17">
        <v>0.751622915267944</v>
      </c>
      <c r="M435" s="17">
        <v>0.87902253866195701</v>
      </c>
      <c r="N435" s="1">
        <f t="shared" si="30"/>
        <v>0.75158372521400452</v>
      </c>
      <c r="O435" s="3">
        <f t="shared" si="31"/>
        <v>0.74817746877670244</v>
      </c>
      <c r="P435" s="3">
        <f t="shared" si="32"/>
        <v>0.10138754514553756</v>
      </c>
      <c r="Q435" s="9">
        <v>1.6999999999999999E-3</v>
      </c>
      <c r="R435" s="9" t="s">
        <v>30</v>
      </c>
      <c r="S435" s="9">
        <v>0.75119999999999998</v>
      </c>
      <c r="T435" s="9" t="s">
        <v>201</v>
      </c>
      <c r="U435" s="9">
        <v>1.6299999999999999E-2</v>
      </c>
      <c r="V435" s="9" t="s">
        <v>30</v>
      </c>
      <c r="W435" s="9"/>
      <c r="X435" s="1" t="s">
        <v>927</v>
      </c>
      <c r="Y435" s="1">
        <f t="shared" si="33"/>
        <v>-0.41854757483337712</v>
      </c>
      <c r="Z435" s="1">
        <f t="shared" si="34"/>
        <v>1.7878123955960423</v>
      </c>
      <c r="AA435" s="1" t="s">
        <v>202</v>
      </c>
      <c r="AB435" s="1" t="s">
        <v>8120</v>
      </c>
      <c r="AC435" s="1" t="s">
        <v>1450</v>
      </c>
    </row>
    <row r="436" spans="1:29" ht="13" x14ac:dyDescent="0.2">
      <c r="A436" s="1" t="s">
        <v>859</v>
      </c>
      <c r="B436" s="1" t="s">
        <v>860</v>
      </c>
      <c r="C436" s="1">
        <v>61</v>
      </c>
      <c r="D436" s="8">
        <v>30.35</v>
      </c>
      <c r="E436" s="8">
        <v>30.98</v>
      </c>
      <c r="F436" s="8">
        <v>47.3100006580353</v>
      </c>
      <c r="G436" s="8">
        <v>31.200000643730199</v>
      </c>
      <c r="H436" s="8">
        <v>21.840000152587901</v>
      </c>
      <c r="I436" s="2">
        <v>21</v>
      </c>
      <c r="J436" s="17">
        <v>0.648634374141693</v>
      </c>
      <c r="K436" s="17">
        <v>1.0471290349960301</v>
      </c>
      <c r="L436" s="17">
        <v>0.61376202106475797</v>
      </c>
      <c r="M436" s="17">
        <v>0.84722739458084095</v>
      </c>
      <c r="N436" s="1">
        <f t="shared" si="30"/>
        <v>0.78918820619583052</v>
      </c>
      <c r="O436" s="3">
        <f t="shared" si="31"/>
        <v>0.74793088436126698</v>
      </c>
      <c r="P436" s="3">
        <f t="shared" si="32"/>
        <v>0.20035946420144346</v>
      </c>
      <c r="Q436" s="9">
        <v>1.46E-2</v>
      </c>
      <c r="R436" s="9" t="s">
        <v>30</v>
      </c>
      <c r="S436" s="9">
        <v>0.85460000000000003</v>
      </c>
      <c r="T436" s="9" t="s">
        <v>201</v>
      </c>
      <c r="U436" s="9">
        <v>0.126</v>
      </c>
      <c r="V436" s="9" t="s">
        <v>201</v>
      </c>
      <c r="W436" s="9"/>
      <c r="X436" s="1" t="s">
        <v>859</v>
      </c>
      <c r="Y436" s="1">
        <f t="shared" si="33"/>
        <v>-0.41902313680157866</v>
      </c>
      <c r="Z436" s="1">
        <f t="shared" si="34"/>
        <v>0.89962945488243706</v>
      </c>
      <c r="AA436" s="1" t="s">
        <v>202</v>
      </c>
      <c r="AB436" s="1" t="s">
        <v>8075</v>
      </c>
      <c r="AC436" s="1" t="s">
        <v>1450</v>
      </c>
    </row>
    <row r="437" spans="1:29" ht="13" x14ac:dyDescent="0.2">
      <c r="A437" s="1" t="s">
        <v>865</v>
      </c>
      <c r="B437" s="1" t="s">
        <v>866</v>
      </c>
      <c r="C437" s="1">
        <v>511</v>
      </c>
      <c r="D437" s="8">
        <v>2.0699999999999998</v>
      </c>
      <c r="E437" s="8">
        <v>2.13</v>
      </c>
      <c r="F437" s="8">
        <v>30.3600013256073</v>
      </c>
      <c r="G437" s="8">
        <v>12.210000306367901</v>
      </c>
      <c r="H437" s="8">
        <v>8.5809998214244807</v>
      </c>
      <c r="I437" s="2">
        <v>2</v>
      </c>
      <c r="J437" s="17">
        <v>0.99083197116851796</v>
      </c>
      <c r="K437" s="17">
        <v>0.41686940193176297</v>
      </c>
      <c r="L437" s="17">
        <v>1.1803206205368</v>
      </c>
      <c r="M437" s="17">
        <v>0.49659231305122398</v>
      </c>
      <c r="N437" s="1">
        <f t="shared" si="30"/>
        <v>0.77115357667207629</v>
      </c>
      <c r="O437" s="3">
        <f t="shared" si="31"/>
        <v>0.74371214210987091</v>
      </c>
      <c r="P437" s="3">
        <f t="shared" si="32"/>
        <v>0.37263808659611208</v>
      </c>
      <c r="Q437" s="9">
        <v>6.5699999999999995E-2</v>
      </c>
      <c r="R437" s="9" t="s">
        <v>201</v>
      </c>
      <c r="S437" s="9">
        <v>0.99229999999999996</v>
      </c>
      <c r="T437" s="9" t="s">
        <v>201</v>
      </c>
      <c r="U437" s="9">
        <v>0.30690000000000001</v>
      </c>
      <c r="V437" s="9" t="s">
        <v>201</v>
      </c>
      <c r="W437" s="9"/>
      <c r="X437" s="1" t="s">
        <v>865</v>
      </c>
      <c r="Y437" s="1">
        <f t="shared" si="33"/>
        <v>-0.4271837685951429</v>
      </c>
      <c r="Z437" s="1">
        <f t="shared" si="34"/>
        <v>0.51300311156817735</v>
      </c>
      <c r="AA437" s="1" t="s">
        <v>202</v>
      </c>
      <c r="AB437" s="1" t="s">
        <v>7895</v>
      </c>
      <c r="AC437" s="1" t="s">
        <v>1356</v>
      </c>
    </row>
    <row r="438" spans="1:29" ht="13" x14ac:dyDescent="0.2">
      <c r="A438" s="1" t="s">
        <v>805</v>
      </c>
      <c r="B438" s="1" t="s">
        <v>806</v>
      </c>
      <c r="C438" s="1">
        <v>75</v>
      </c>
      <c r="D438" s="8">
        <v>26.66</v>
      </c>
      <c r="E438" s="8">
        <v>28.21</v>
      </c>
      <c r="F438" s="8">
        <v>97.729998826980605</v>
      </c>
      <c r="G438" s="8">
        <v>96.210002899169893</v>
      </c>
      <c r="H438" s="8">
        <v>78.789997100830107</v>
      </c>
      <c r="I438" s="2">
        <v>23</v>
      </c>
      <c r="J438" s="17">
        <v>0.87902247905731201</v>
      </c>
      <c r="K438" s="17">
        <v>0.73790431022643999</v>
      </c>
      <c r="L438" s="17">
        <v>0.74473196268081698</v>
      </c>
      <c r="M438" s="17">
        <v>0.64268773794174205</v>
      </c>
      <c r="N438" s="1">
        <f t="shared" si="30"/>
        <v>0.75108662247657776</v>
      </c>
      <c r="O438" s="3">
        <f t="shared" si="31"/>
        <v>0.74131813645362854</v>
      </c>
      <c r="P438" s="3">
        <f t="shared" si="32"/>
        <v>9.7180342019057286E-2</v>
      </c>
      <c r="Q438" s="9">
        <v>1.5E-3</v>
      </c>
      <c r="R438" s="9" t="s">
        <v>30</v>
      </c>
      <c r="S438" s="9">
        <v>0.73409999999999997</v>
      </c>
      <c r="T438" s="9" t="s">
        <v>201</v>
      </c>
      <c r="U438" s="9">
        <v>1.44E-2</v>
      </c>
      <c r="V438" s="9" t="s">
        <v>30</v>
      </c>
      <c r="W438" s="9"/>
      <c r="X438" s="1" t="s">
        <v>805</v>
      </c>
      <c r="Y438" s="1">
        <f t="shared" si="33"/>
        <v>-0.43183528732840826</v>
      </c>
      <c r="Z438" s="1">
        <f t="shared" si="34"/>
        <v>1.8416375079047504</v>
      </c>
      <c r="AA438" s="1" t="s">
        <v>202</v>
      </c>
      <c r="AB438" s="1" t="s">
        <v>7376</v>
      </c>
      <c r="AC438" s="1" t="s">
        <v>1148</v>
      </c>
    </row>
    <row r="439" spans="1:29" ht="13" x14ac:dyDescent="0.2">
      <c r="A439" s="1" t="s">
        <v>569</v>
      </c>
      <c r="B439" s="1" t="s">
        <v>570</v>
      </c>
      <c r="C439" s="1">
        <v>303</v>
      </c>
      <c r="D439" s="8">
        <v>7.61</v>
      </c>
      <c r="E439" s="8">
        <v>9.57</v>
      </c>
      <c r="F439" s="8">
        <v>37.090000510215802</v>
      </c>
      <c r="G439" s="8">
        <v>22.560000419616699</v>
      </c>
      <c r="H439" s="8">
        <v>12.5300005078316</v>
      </c>
      <c r="I439" s="2">
        <v>5</v>
      </c>
      <c r="J439" s="17">
        <v>0.54450267553329501</v>
      </c>
      <c r="K439" s="17">
        <v>0.55462568998336803</v>
      </c>
      <c r="L439" s="17">
        <v>0.92044955492019698</v>
      </c>
      <c r="M439" s="17">
        <v>1.0375283956527701</v>
      </c>
      <c r="N439" s="1">
        <f t="shared" si="30"/>
        <v>0.76427657902240753</v>
      </c>
      <c r="O439" s="3">
        <f t="shared" si="31"/>
        <v>0.73753762245178245</v>
      </c>
      <c r="P439" s="3">
        <f t="shared" si="32"/>
        <v>0.2525276338820937</v>
      </c>
      <c r="Q439" s="9">
        <v>2.4E-2</v>
      </c>
      <c r="R439" s="9" t="s">
        <v>30</v>
      </c>
      <c r="S439" s="9">
        <v>0.97130000000000005</v>
      </c>
      <c r="T439" s="9" t="s">
        <v>201</v>
      </c>
      <c r="U439" s="9">
        <v>0.15870000000000001</v>
      </c>
      <c r="V439" s="9" t="s">
        <v>201</v>
      </c>
      <c r="W439" s="9"/>
      <c r="X439" s="1" t="s">
        <v>569</v>
      </c>
      <c r="Y439" s="1">
        <f t="shared" si="33"/>
        <v>-0.43921145048794613</v>
      </c>
      <c r="Z439" s="1">
        <f t="shared" si="34"/>
        <v>0.79942307324515183</v>
      </c>
      <c r="AA439" s="1" t="s">
        <v>202</v>
      </c>
      <c r="AB439" s="1" t="s">
        <v>7759</v>
      </c>
      <c r="AC439" s="1" t="s">
        <v>1810</v>
      </c>
    </row>
    <row r="440" spans="1:29" ht="13" x14ac:dyDescent="0.2">
      <c r="A440" s="1" t="s">
        <v>835</v>
      </c>
      <c r="B440" s="1" t="s">
        <v>836</v>
      </c>
      <c r="C440" s="1">
        <v>147</v>
      </c>
      <c r="D440" s="8">
        <v>15.86</v>
      </c>
      <c r="E440" s="8">
        <v>16.79</v>
      </c>
      <c r="F440" s="8">
        <v>62.989997863769503</v>
      </c>
      <c r="G440" s="8">
        <v>33.579999208450303</v>
      </c>
      <c r="H440" s="8">
        <v>20.3400000929832</v>
      </c>
      <c r="I440" s="2">
        <v>12</v>
      </c>
      <c r="J440" s="17">
        <v>0.66680681705474898</v>
      </c>
      <c r="K440" s="17">
        <v>0.92896640300750699</v>
      </c>
      <c r="L440" s="17">
        <v>0.68548822402954102</v>
      </c>
      <c r="M440" s="17">
        <v>0.78704577684402499</v>
      </c>
      <c r="N440" s="1">
        <f t="shared" si="30"/>
        <v>0.76707680523395549</v>
      </c>
      <c r="O440" s="3">
        <f t="shared" si="31"/>
        <v>0.73626700043678306</v>
      </c>
      <c r="P440" s="3">
        <f t="shared" si="32"/>
        <v>0.12016345646223361</v>
      </c>
      <c r="Q440" s="9">
        <v>3.0000000000000001E-3</v>
      </c>
      <c r="R440" s="9" t="s">
        <v>30</v>
      </c>
      <c r="S440" s="9">
        <v>0.97399999999999998</v>
      </c>
      <c r="T440" s="9" t="s">
        <v>201</v>
      </c>
      <c r="U440" s="9">
        <v>3.04E-2</v>
      </c>
      <c r="V440" s="9" t="s">
        <v>30</v>
      </c>
      <c r="W440" s="9"/>
      <c r="X440" s="1" t="s">
        <v>835</v>
      </c>
      <c r="Y440" s="1">
        <f t="shared" si="33"/>
        <v>-0.44169905366897794</v>
      </c>
      <c r="Z440" s="1">
        <f t="shared" si="34"/>
        <v>1.5171264163912463</v>
      </c>
      <c r="AA440" s="1" t="s">
        <v>202</v>
      </c>
      <c r="AB440" s="1" t="s">
        <v>7762</v>
      </c>
      <c r="AC440" s="1" t="s">
        <v>1194</v>
      </c>
    </row>
    <row r="441" spans="1:29" ht="13" x14ac:dyDescent="0.2">
      <c r="A441" s="1" t="s">
        <v>759</v>
      </c>
      <c r="B441" s="1" t="s">
        <v>760</v>
      </c>
      <c r="C441" s="1">
        <v>388</v>
      </c>
      <c r="D441" s="8">
        <v>4.57</v>
      </c>
      <c r="E441" s="8">
        <v>4.8099999999999996</v>
      </c>
      <c r="F441" s="8">
        <v>27.300000190734899</v>
      </c>
      <c r="G441" s="8">
        <v>12.4600000679493</v>
      </c>
      <c r="H441" s="8">
        <v>6.5279997885227203</v>
      </c>
      <c r="I441" s="2">
        <v>3</v>
      </c>
      <c r="J441" s="17">
        <v>0.95499259233474698</v>
      </c>
      <c r="K441" s="17">
        <v>0.61944109201431297</v>
      </c>
      <c r="L441" s="17">
        <v>0.84722739458084095</v>
      </c>
      <c r="M441" s="17">
        <v>0.608134984970093</v>
      </c>
      <c r="N441" s="1">
        <f t="shared" si="30"/>
        <v>0.75744901597499847</v>
      </c>
      <c r="O441" s="3">
        <f t="shared" si="31"/>
        <v>0.7333342432975769</v>
      </c>
      <c r="P441" s="3">
        <f t="shared" si="32"/>
        <v>0.17168235082749561</v>
      </c>
      <c r="Q441" s="9">
        <v>8.0000000000000002E-3</v>
      </c>
      <c r="R441" s="9" t="s">
        <v>30</v>
      </c>
      <c r="S441" s="9">
        <v>0.89980000000000004</v>
      </c>
      <c r="T441" s="9" t="s">
        <v>201</v>
      </c>
      <c r="U441" s="9">
        <v>6.6400000000000001E-2</v>
      </c>
      <c r="V441" s="9" t="s">
        <v>201</v>
      </c>
      <c r="W441" s="9"/>
      <c r="X441" s="1" t="s">
        <v>759</v>
      </c>
      <c r="Y441" s="1">
        <f t="shared" si="33"/>
        <v>-0.44745718678928437</v>
      </c>
      <c r="Z441" s="1">
        <f t="shared" si="34"/>
        <v>1.1778319206319825</v>
      </c>
      <c r="AA441" s="1" t="s">
        <v>202</v>
      </c>
      <c r="AB441" s="1" t="s">
        <v>8020</v>
      </c>
      <c r="AC441" s="1" t="s">
        <v>1220</v>
      </c>
    </row>
    <row r="442" spans="1:29" ht="13" x14ac:dyDescent="0.2">
      <c r="A442" s="1" t="s">
        <v>621</v>
      </c>
      <c r="B442" s="1" t="s">
        <v>622</v>
      </c>
      <c r="C442" s="1">
        <v>409</v>
      </c>
      <c r="D442" s="8">
        <v>4.13</v>
      </c>
      <c r="E442" s="8">
        <v>4.46</v>
      </c>
      <c r="F442" s="8">
        <v>40.349999070167499</v>
      </c>
      <c r="G442" s="8">
        <v>18.860000371933001</v>
      </c>
      <c r="H442" s="8">
        <v>12.2800000011921</v>
      </c>
      <c r="I442" s="2">
        <v>4</v>
      </c>
      <c r="J442" s="17">
        <v>0.60255962610244795</v>
      </c>
      <c r="K442" s="17">
        <v>0.86297851800918601</v>
      </c>
      <c r="L442" s="17">
        <v>0.60255956649780296</v>
      </c>
      <c r="M442" s="17">
        <v>0.87902253866195701</v>
      </c>
      <c r="N442" s="1">
        <f t="shared" si="30"/>
        <v>0.73678006231784843</v>
      </c>
      <c r="O442" s="3">
        <f t="shared" si="31"/>
        <v>0.73276907205581698</v>
      </c>
      <c r="P442" s="3">
        <f t="shared" si="32"/>
        <v>0.15512278931157999</v>
      </c>
      <c r="Q442" s="9">
        <v>5.4000000000000003E-3</v>
      </c>
      <c r="R442" s="9" t="s">
        <v>30</v>
      </c>
      <c r="S442" s="9">
        <v>0.70409999999999995</v>
      </c>
      <c r="T442" s="9" t="s">
        <v>201</v>
      </c>
      <c r="U442" s="9">
        <v>4.2700000000000002E-2</v>
      </c>
      <c r="V442" s="9" t="s">
        <v>30</v>
      </c>
      <c r="W442" s="9"/>
      <c r="X442" s="1" t="s">
        <v>621</v>
      </c>
      <c r="Y442" s="1">
        <f t="shared" si="33"/>
        <v>-0.44856948191827078</v>
      </c>
      <c r="Z442" s="1">
        <f t="shared" si="34"/>
        <v>1.3695721249749762</v>
      </c>
      <c r="AA442" s="1" t="s">
        <v>202</v>
      </c>
      <c r="AB442" s="1" t="s">
        <v>7318</v>
      </c>
      <c r="AC442" s="1" t="s">
        <v>1185</v>
      </c>
    </row>
    <row r="443" spans="1:29" ht="13" x14ac:dyDescent="0.2">
      <c r="A443" s="1" t="s">
        <v>853</v>
      </c>
      <c r="B443" s="1" t="s">
        <v>854</v>
      </c>
      <c r="C443" s="1">
        <v>42</v>
      </c>
      <c r="D443" s="8">
        <v>35.64</v>
      </c>
      <c r="E443" s="8">
        <v>36.799999999999997</v>
      </c>
      <c r="F443" s="8">
        <v>52.530002593994098</v>
      </c>
      <c r="G443" s="8">
        <v>33.329999446868896</v>
      </c>
      <c r="H443" s="8">
        <v>19.6700006723404</v>
      </c>
      <c r="I443" s="2">
        <v>22</v>
      </c>
      <c r="J443" s="17">
        <v>0.94623708724975597</v>
      </c>
      <c r="K443" s="17">
        <v>0.86297851800918601</v>
      </c>
      <c r="L443" s="17">
        <v>0.60255956649780296</v>
      </c>
      <c r="M443" s="17">
        <v>0.55462568998336803</v>
      </c>
      <c r="N443" s="1">
        <f t="shared" si="30"/>
        <v>0.7416002154350283</v>
      </c>
      <c r="O443" s="3">
        <f t="shared" si="31"/>
        <v>0.73276904225349448</v>
      </c>
      <c r="P443" s="3">
        <f t="shared" si="32"/>
        <v>0.19226779663328863</v>
      </c>
      <c r="Q443" s="9">
        <v>1.0200000000000001E-2</v>
      </c>
      <c r="R443" s="9" t="s">
        <v>30</v>
      </c>
      <c r="S443" s="9">
        <v>0.79269999999999996</v>
      </c>
      <c r="T443" s="9" t="s">
        <v>201</v>
      </c>
      <c r="U443" s="9">
        <v>7.4499999999999997E-2</v>
      </c>
      <c r="V443" s="9" t="s">
        <v>201</v>
      </c>
      <c r="W443" s="9"/>
      <c r="X443" s="1" t="s">
        <v>853</v>
      </c>
      <c r="Y443" s="1">
        <f t="shared" si="33"/>
        <v>-0.44856954059386911</v>
      </c>
      <c r="Z443" s="1">
        <f t="shared" si="34"/>
        <v>1.1278437272517072</v>
      </c>
      <c r="AA443" s="1" t="s">
        <v>202</v>
      </c>
      <c r="AB443" s="1" t="s">
        <v>8278</v>
      </c>
      <c r="AC443" s="1" t="s">
        <v>1329</v>
      </c>
    </row>
    <row r="444" spans="1:29" ht="13" x14ac:dyDescent="0.2">
      <c r="A444" s="1" t="s">
        <v>431</v>
      </c>
      <c r="B444" s="1" t="s">
        <v>432</v>
      </c>
      <c r="C444" s="1">
        <v>404</v>
      </c>
      <c r="D444" s="8">
        <v>4.18</v>
      </c>
      <c r="E444" s="8">
        <v>7.27</v>
      </c>
      <c r="F444" s="8">
        <v>47.479999065399198</v>
      </c>
      <c r="G444" s="8">
        <v>21.220000088214899</v>
      </c>
      <c r="H444" s="8">
        <v>13.6700004339218</v>
      </c>
      <c r="I444" s="2">
        <v>5</v>
      </c>
      <c r="J444" s="17">
        <v>0.95499259233474698</v>
      </c>
      <c r="K444" s="17">
        <v>0.46558609604835499</v>
      </c>
      <c r="L444" s="17">
        <v>1.0375283956527701</v>
      </c>
      <c r="M444" s="17">
        <v>0.50582468509674094</v>
      </c>
      <c r="N444" s="1">
        <f t="shared" si="30"/>
        <v>0.74098294228315331</v>
      </c>
      <c r="O444" s="3">
        <f t="shared" si="31"/>
        <v>0.73040863871574402</v>
      </c>
      <c r="P444" s="3">
        <f t="shared" si="32"/>
        <v>0.29714315577311684</v>
      </c>
      <c r="Q444" s="9">
        <v>3.2800000000000003E-2</v>
      </c>
      <c r="R444" s="9" t="s">
        <v>30</v>
      </c>
      <c r="S444" s="9">
        <v>0.86150000000000004</v>
      </c>
      <c r="T444" s="9" t="s">
        <v>201</v>
      </c>
      <c r="U444" s="9">
        <v>0.17960000000000001</v>
      </c>
      <c r="V444" s="9" t="s">
        <v>201</v>
      </c>
      <c r="W444" s="9"/>
      <c r="X444" s="1" t="s">
        <v>431</v>
      </c>
      <c r="Y444" s="1">
        <f t="shared" si="33"/>
        <v>-0.45322426636881225</v>
      </c>
      <c r="Z444" s="1">
        <f t="shared" si="34"/>
        <v>0.74569366766871437</v>
      </c>
      <c r="AA444" s="1" t="s">
        <v>202</v>
      </c>
      <c r="AB444" s="1" t="s">
        <v>7312</v>
      </c>
      <c r="AC444" s="1" t="s">
        <v>1810</v>
      </c>
    </row>
    <row r="445" spans="1:29" ht="13" x14ac:dyDescent="0.2">
      <c r="A445" s="1" t="s">
        <v>971</v>
      </c>
      <c r="B445" s="1" t="s">
        <v>972</v>
      </c>
      <c r="C445" s="1">
        <v>67</v>
      </c>
      <c r="D445" s="8">
        <v>28.48</v>
      </c>
      <c r="E445" s="8">
        <v>28.58</v>
      </c>
      <c r="F445" s="8">
        <v>84.299999475479098</v>
      </c>
      <c r="G445" s="8">
        <v>69.419997930526705</v>
      </c>
      <c r="H445" s="8">
        <v>61.159998178482098</v>
      </c>
      <c r="I445" s="2">
        <v>18</v>
      </c>
      <c r="J445" s="17">
        <v>0.83176368474960305</v>
      </c>
      <c r="K445" s="17">
        <v>0.80167812108993497</v>
      </c>
      <c r="L445" s="17">
        <v>0.648634433746338</v>
      </c>
      <c r="M445" s="17">
        <v>0.608134984970093</v>
      </c>
      <c r="N445" s="1">
        <f t="shared" si="30"/>
        <v>0.72255280613899231</v>
      </c>
      <c r="O445" s="3">
        <f t="shared" si="31"/>
        <v>0.72515627741813649</v>
      </c>
      <c r="P445" s="3">
        <f t="shared" si="32"/>
        <v>0.11066947042312451</v>
      </c>
      <c r="Q445" s="9">
        <v>1.9E-3</v>
      </c>
      <c r="R445" s="9" t="s">
        <v>30</v>
      </c>
      <c r="S445" s="9">
        <v>0.46110000000000001</v>
      </c>
      <c r="T445" s="9" t="s">
        <v>201</v>
      </c>
      <c r="U445" s="9">
        <v>1.5299999999999999E-2</v>
      </c>
      <c r="V445" s="9" t="s">
        <v>30</v>
      </c>
      <c r="W445" s="9"/>
      <c r="X445" s="1" t="s">
        <v>971</v>
      </c>
      <c r="Y445" s="1">
        <f t="shared" si="33"/>
        <v>-0.46363615305627687</v>
      </c>
      <c r="Z445" s="1">
        <f t="shared" si="34"/>
        <v>1.8153085691824011</v>
      </c>
      <c r="AA445" s="1" t="s">
        <v>202</v>
      </c>
      <c r="AB445" s="1" t="s">
        <v>7366</v>
      </c>
      <c r="AC445" s="1" t="s">
        <v>1148</v>
      </c>
    </row>
    <row r="446" spans="1:29" ht="13" x14ac:dyDescent="0.2">
      <c r="A446" s="1" t="s">
        <v>46</v>
      </c>
      <c r="B446" s="1" t="s">
        <v>47</v>
      </c>
      <c r="C446" s="1">
        <v>25</v>
      </c>
      <c r="D446" s="8">
        <v>41.87</v>
      </c>
      <c r="E446" s="8">
        <v>42.09</v>
      </c>
      <c r="F446" s="8">
        <v>62.139999866485603</v>
      </c>
      <c r="G446" s="8">
        <v>27.779999375343301</v>
      </c>
      <c r="H446" s="8">
        <v>21.529999375343301</v>
      </c>
      <c r="I446" s="2">
        <v>24</v>
      </c>
      <c r="J446" s="17">
        <v>0.74473202228546098</v>
      </c>
      <c r="K446" s="17">
        <v>0.77983009815216098</v>
      </c>
      <c r="L446" s="17">
        <v>0.61944109201431297</v>
      </c>
      <c r="M446" s="17">
        <v>0.70469307899475098</v>
      </c>
      <c r="N446" s="1">
        <f t="shared" si="30"/>
        <v>0.71217407286167145</v>
      </c>
      <c r="O446" s="3">
        <f t="shared" si="31"/>
        <v>0.72471255064010598</v>
      </c>
      <c r="P446" s="3">
        <f t="shared" si="32"/>
        <v>6.9023495600804549E-2</v>
      </c>
      <c r="Q446" s="9">
        <v>4.0000000000000002E-4</v>
      </c>
      <c r="R446" s="9" t="s">
        <v>30</v>
      </c>
      <c r="S446" s="9">
        <v>0.19700000000000001</v>
      </c>
      <c r="T446" s="9" t="s">
        <v>201</v>
      </c>
      <c r="U446" s="9">
        <v>3.5999999999999999E-3</v>
      </c>
      <c r="V446" s="9" t="s">
        <v>30</v>
      </c>
      <c r="W446" s="9"/>
      <c r="X446" s="1" t="s">
        <v>46</v>
      </c>
      <c r="Y446" s="1">
        <f t="shared" si="33"/>
        <v>-0.46451921561996873</v>
      </c>
      <c r="Z446" s="1">
        <f t="shared" si="34"/>
        <v>2.4436974992327127</v>
      </c>
      <c r="AA446" s="1" t="s">
        <v>202</v>
      </c>
      <c r="AB446" s="1" t="s">
        <v>7629</v>
      </c>
      <c r="AC446" s="1" t="s">
        <v>1148</v>
      </c>
    </row>
    <row r="447" spans="1:29" ht="13" x14ac:dyDescent="0.2">
      <c r="A447" s="1" t="s">
        <v>561</v>
      </c>
      <c r="B447" s="1" t="s">
        <v>562</v>
      </c>
      <c r="C447" s="1">
        <v>325</v>
      </c>
      <c r="D447" s="8">
        <v>6.64</v>
      </c>
      <c r="E447" s="8">
        <v>12.36</v>
      </c>
      <c r="F447" s="8">
        <v>27.259999513626099</v>
      </c>
      <c r="G447" s="8">
        <v>11.0600002110004</v>
      </c>
      <c r="H447" s="8">
        <v>2.9050000011920898</v>
      </c>
      <c r="I447" s="2">
        <v>8</v>
      </c>
      <c r="J447" s="17">
        <v>0.62517267465591397</v>
      </c>
      <c r="K447" s="17">
        <v>0.42461958527565002</v>
      </c>
      <c r="L447" s="17">
        <v>1.2133888006210301</v>
      </c>
      <c r="M447" s="17">
        <v>0.82413810491561901</v>
      </c>
      <c r="N447" s="1">
        <f t="shared" si="30"/>
        <v>0.77182979136705321</v>
      </c>
      <c r="O447" s="3">
        <f t="shared" si="31"/>
        <v>0.72465538978576649</v>
      </c>
      <c r="P447" s="3">
        <f t="shared" si="32"/>
        <v>0.33653813821304507</v>
      </c>
      <c r="Q447" s="9">
        <v>5.1700000000000003E-2</v>
      </c>
      <c r="R447" s="9" t="s">
        <v>201</v>
      </c>
      <c r="S447" s="9">
        <v>0.98850000000000005</v>
      </c>
      <c r="T447" s="9" t="s">
        <v>201</v>
      </c>
      <c r="U447" s="9">
        <v>0.2681</v>
      </c>
      <c r="V447" s="9" t="s">
        <v>201</v>
      </c>
      <c r="W447" s="9"/>
      <c r="X447" s="1" t="s">
        <v>561</v>
      </c>
      <c r="Y447" s="1">
        <f t="shared" si="33"/>
        <v>-0.4646330109908075</v>
      </c>
      <c r="Z447" s="1">
        <f t="shared" si="34"/>
        <v>0.57170318601712045</v>
      </c>
      <c r="AA447" s="1" t="s">
        <v>202</v>
      </c>
      <c r="AB447" s="1" t="s">
        <v>7880</v>
      </c>
      <c r="AC447" s="1" t="s">
        <v>1194</v>
      </c>
    </row>
    <row r="448" spans="1:29" ht="13" x14ac:dyDescent="0.2">
      <c r="A448" s="1" t="s">
        <v>563</v>
      </c>
      <c r="B448" s="1" t="s">
        <v>564</v>
      </c>
      <c r="C448" s="1">
        <v>142</v>
      </c>
      <c r="D448" s="8">
        <v>16.29</v>
      </c>
      <c r="E448" s="8">
        <v>17.309999999999999</v>
      </c>
      <c r="F448" s="8">
        <v>50</v>
      </c>
      <c r="G448" s="8">
        <v>25.780001282692002</v>
      </c>
      <c r="H448" s="8">
        <v>15.3300002217293</v>
      </c>
      <c r="I448" s="2">
        <v>12</v>
      </c>
      <c r="J448" s="17">
        <v>0.74473202228546098</v>
      </c>
      <c r="K448" s="17">
        <v>0.69823241233825695</v>
      </c>
      <c r="L448" s="17">
        <v>0.76559662818908703</v>
      </c>
      <c r="M448" s="17">
        <v>0.68548822402954102</v>
      </c>
      <c r="N448" s="1">
        <f t="shared" si="30"/>
        <v>0.72351232171058644</v>
      </c>
      <c r="O448" s="3">
        <f t="shared" si="31"/>
        <v>0.72148221731185891</v>
      </c>
      <c r="P448" s="3">
        <f t="shared" si="32"/>
        <v>3.7886982665970174E-2</v>
      </c>
      <c r="Q448" s="9" t="s">
        <v>29</v>
      </c>
      <c r="R448" s="9" t="s">
        <v>30</v>
      </c>
      <c r="S448" s="9">
        <v>9.4899999999999998E-2</v>
      </c>
      <c r="T448" s="9" t="s">
        <v>201</v>
      </c>
      <c r="U448" s="9">
        <v>6.9999999999999999E-4</v>
      </c>
      <c r="V448" s="9" t="s">
        <v>30</v>
      </c>
      <c r="W448" s="9"/>
      <c r="X448" s="1" t="s">
        <v>563</v>
      </c>
      <c r="Y448" s="1">
        <f t="shared" si="33"/>
        <v>-0.47096425846909706</v>
      </c>
      <c r="Z448" s="1">
        <f t="shared" si="34"/>
        <v>3.1549019599857431</v>
      </c>
      <c r="AA448" s="1" t="s">
        <v>202</v>
      </c>
      <c r="AB448" s="1" t="s">
        <v>8173</v>
      </c>
      <c r="AC448" s="1" t="s">
        <v>1815</v>
      </c>
    </row>
    <row r="449" spans="1:29" ht="13" x14ac:dyDescent="0.2">
      <c r="A449" s="1" t="s">
        <v>953</v>
      </c>
      <c r="B449" s="1" t="s">
        <v>954</v>
      </c>
      <c r="C449" s="1">
        <v>440</v>
      </c>
      <c r="D449" s="8">
        <v>3.32</v>
      </c>
      <c r="E449" s="8">
        <v>3.94</v>
      </c>
      <c r="F449" s="8">
        <v>28.450000286102298</v>
      </c>
      <c r="G449" s="8">
        <v>11.4500001072884</v>
      </c>
      <c r="H449" s="8">
        <v>4.7139998525381097</v>
      </c>
      <c r="I449" s="2">
        <v>5</v>
      </c>
      <c r="J449" s="17">
        <v>0.91201078891754195</v>
      </c>
      <c r="K449" s="17">
        <v>0.809095919132233</v>
      </c>
      <c r="L449" s="17">
        <v>0.63095736503601096</v>
      </c>
      <c r="M449" s="17">
        <v>0.59156161546707198</v>
      </c>
      <c r="N449" s="1">
        <f t="shared" si="30"/>
        <v>0.73590642213821444</v>
      </c>
      <c r="O449" s="3">
        <f t="shared" si="31"/>
        <v>0.72002664208412193</v>
      </c>
      <c r="P449" s="3">
        <f t="shared" si="32"/>
        <v>0.15079696976238927</v>
      </c>
      <c r="Q449" s="9">
        <v>4.8999999999999998E-3</v>
      </c>
      <c r="R449" s="9" t="s">
        <v>30</v>
      </c>
      <c r="S449" s="9">
        <v>0.68869999999999998</v>
      </c>
      <c r="T449" s="9" t="s">
        <v>201</v>
      </c>
      <c r="U449" s="9">
        <v>3.9399999999999998E-2</v>
      </c>
      <c r="V449" s="9" t="s">
        <v>30</v>
      </c>
      <c r="W449" s="9"/>
      <c r="X449" s="1" t="s">
        <v>953</v>
      </c>
      <c r="Y449" s="1">
        <f t="shared" si="33"/>
        <v>-0.4738778054275094</v>
      </c>
      <c r="Z449" s="1">
        <f t="shared" si="34"/>
        <v>1.4045037781744258</v>
      </c>
      <c r="AA449" s="1" t="s">
        <v>202</v>
      </c>
      <c r="AB449" s="1" t="s">
        <v>8153</v>
      </c>
      <c r="AC449" s="1" t="s">
        <v>1220</v>
      </c>
    </row>
    <row r="450" spans="1:29" ht="13" x14ac:dyDescent="0.2">
      <c r="A450" s="1" t="s">
        <v>735</v>
      </c>
      <c r="B450" s="1" t="s">
        <v>736</v>
      </c>
      <c r="C450" s="1">
        <v>38</v>
      </c>
      <c r="D450" s="8">
        <v>36.520000000000003</v>
      </c>
      <c r="E450" s="8">
        <v>36.69</v>
      </c>
      <c r="F450" s="8">
        <v>85.710000991821303</v>
      </c>
      <c r="G450" s="8">
        <v>64.020001888275104</v>
      </c>
      <c r="H450" s="8">
        <v>63.489997386932401</v>
      </c>
      <c r="I450" s="2">
        <v>20</v>
      </c>
      <c r="J450" s="17">
        <v>0.87902247905731201</v>
      </c>
      <c r="K450" s="17">
        <v>0.53456437587738004</v>
      </c>
      <c r="L450" s="17">
        <v>0.87096357345581099</v>
      </c>
      <c r="M450" s="17">
        <v>0.55975759029388406</v>
      </c>
      <c r="N450" s="1">
        <f t="shared" si="30"/>
        <v>0.7110770046710968</v>
      </c>
      <c r="O450" s="3">
        <f t="shared" si="31"/>
        <v>0.71536058187484752</v>
      </c>
      <c r="P450" s="3">
        <f t="shared" si="32"/>
        <v>0.18958170669106478</v>
      </c>
      <c r="Q450" s="9">
        <v>8.3999999999999995E-3</v>
      </c>
      <c r="R450" s="9" t="s">
        <v>30</v>
      </c>
      <c r="S450" s="9">
        <v>0.58309999999999995</v>
      </c>
      <c r="T450" s="9" t="s">
        <v>201</v>
      </c>
      <c r="U450" s="9">
        <v>5.5500000000000001E-2</v>
      </c>
      <c r="V450" s="9" t="s">
        <v>201</v>
      </c>
      <c r="W450" s="9"/>
      <c r="X450" s="1" t="s">
        <v>735</v>
      </c>
      <c r="Y450" s="1">
        <f t="shared" si="33"/>
        <v>-0.48325747040443684</v>
      </c>
      <c r="Z450" s="1">
        <f t="shared" si="34"/>
        <v>1.2557070168773237</v>
      </c>
      <c r="AA450" s="1" t="s">
        <v>202</v>
      </c>
      <c r="AB450" s="1" t="s">
        <v>7733</v>
      </c>
      <c r="AC450" s="1" t="s">
        <v>1148</v>
      </c>
    </row>
    <row r="451" spans="1:29" ht="13" x14ac:dyDescent="0.2">
      <c r="A451" s="1" t="s">
        <v>1099</v>
      </c>
      <c r="B451" s="1" t="s">
        <v>1100</v>
      </c>
      <c r="C451" s="1">
        <v>265</v>
      </c>
      <c r="D451" s="8">
        <v>9.4</v>
      </c>
      <c r="E451" s="8">
        <v>9.56</v>
      </c>
      <c r="F451" s="8">
        <v>57.590001821517902</v>
      </c>
      <c r="G451" s="8">
        <v>51.270002126693697</v>
      </c>
      <c r="H451" s="8">
        <v>39.869999885559103</v>
      </c>
      <c r="I451" s="2">
        <v>7</v>
      </c>
      <c r="J451" s="17">
        <v>0.37670379877090499</v>
      </c>
      <c r="K451" s="17">
        <v>0.94623708724975597</v>
      </c>
      <c r="L451" s="17">
        <v>0.48305881023406999</v>
      </c>
      <c r="M451" s="17">
        <v>1.2589254379272501</v>
      </c>
      <c r="N451" s="1">
        <f t="shared" ref="N451:N514" si="35">AVERAGE(J451:M451)</f>
        <v>0.76623128354549519</v>
      </c>
      <c r="O451" s="3">
        <f t="shared" ref="O451:O514" si="36">MEDIAN(J451:M451)</f>
        <v>0.71464794874191295</v>
      </c>
      <c r="P451" s="3">
        <f t="shared" ref="P451:P514" si="37">STDEV(J451:M451)</f>
        <v>0.41112363516153233</v>
      </c>
      <c r="Q451" s="9">
        <v>8.0600000000000005E-2</v>
      </c>
      <c r="R451" s="9" t="s">
        <v>201</v>
      </c>
      <c r="S451" s="9">
        <v>0.98939999999999995</v>
      </c>
      <c r="T451" s="9" t="s">
        <v>201</v>
      </c>
      <c r="U451" s="9">
        <v>0.33810000000000001</v>
      </c>
      <c r="V451" s="9" t="s">
        <v>201</v>
      </c>
      <c r="W451" s="9"/>
      <c r="X451" s="1" t="s">
        <v>1099</v>
      </c>
      <c r="Y451" s="1">
        <f t="shared" si="33"/>
        <v>-0.48469538122798023</v>
      </c>
      <c r="Z451" s="1">
        <f t="shared" si="34"/>
        <v>0.47095482923423099</v>
      </c>
      <c r="AA451" s="1" t="s">
        <v>202</v>
      </c>
      <c r="AB451" s="1" t="s">
        <v>7346</v>
      </c>
      <c r="AC451" s="1" t="s">
        <v>1155</v>
      </c>
    </row>
    <row r="452" spans="1:29" ht="13" x14ac:dyDescent="0.2">
      <c r="A452" s="1" t="s">
        <v>483</v>
      </c>
      <c r="B452" s="1" t="s">
        <v>484</v>
      </c>
      <c r="C452" s="1">
        <v>334</v>
      </c>
      <c r="D452" s="8">
        <v>6.3</v>
      </c>
      <c r="E452" s="8">
        <v>8.2899999999999991</v>
      </c>
      <c r="F452" s="8">
        <v>56.999999284744298</v>
      </c>
      <c r="G452" s="8">
        <v>39.129999279975898</v>
      </c>
      <c r="H452" s="8">
        <v>22.220000624656699</v>
      </c>
      <c r="I452" s="2">
        <v>5</v>
      </c>
      <c r="J452" s="17">
        <v>0.71779429912567105</v>
      </c>
      <c r="K452" s="17">
        <v>0.57543987035751298</v>
      </c>
      <c r="L452" s="17">
        <v>1.07646524906158</v>
      </c>
      <c r="M452" s="17">
        <v>0.71121352910995495</v>
      </c>
      <c r="N452" s="1">
        <f t="shared" si="35"/>
        <v>0.7702282369136797</v>
      </c>
      <c r="O452" s="3">
        <f t="shared" si="36"/>
        <v>0.714503914117813</v>
      </c>
      <c r="P452" s="3">
        <f t="shared" si="37"/>
        <v>0.2144416540102913</v>
      </c>
      <c r="Q452" s="9">
        <v>1.5900000000000001E-2</v>
      </c>
      <c r="R452" s="9" t="s">
        <v>30</v>
      </c>
      <c r="S452" s="9">
        <v>0.99299999999999999</v>
      </c>
      <c r="T452" s="9" t="s">
        <v>201</v>
      </c>
      <c r="U452" s="9">
        <v>0.1215</v>
      </c>
      <c r="V452" s="9" t="s">
        <v>201</v>
      </c>
      <c r="W452" s="9"/>
      <c r="X452" s="1" t="s">
        <v>483</v>
      </c>
      <c r="Y452" s="1">
        <f t="shared" ref="Y452:Y515" si="38">LOG(O452, 2)</f>
        <v>-0.48498618032919405</v>
      </c>
      <c r="Z452" s="1">
        <f t="shared" ref="Z452:Z515" si="39">-LOG10(U452)</f>
        <v>0.91542372206566902</v>
      </c>
      <c r="AA452" s="1" t="s">
        <v>202</v>
      </c>
      <c r="AB452" s="1" t="s">
        <v>8005</v>
      </c>
      <c r="AC452" s="1" t="s">
        <v>1140</v>
      </c>
    </row>
    <row r="453" spans="1:29" ht="13" x14ac:dyDescent="0.2">
      <c r="A453" s="1" t="s">
        <v>995</v>
      </c>
      <c r="B453" s="1" t="s">
        <v>996</v>
      </c>
      <c r="C453" s="1">
        <v>250</v>
      </c>
      <c r="D453" s="8">
        <v>10.14</v>
      </c>
      <c r="E453" s="8">
        <v>10.28</v>
      </c>
      <c r="F453" s="8">
        <v>91.839998960494995</v>
      </c>
      <c r="G453" s="8">
        <v>69.389998912811294</v>
      </c>
      <c r="H453" s="8">
        <v>67.350000143051105</v>
      </c>
      <c r="I453" s="2">
        <v>6</v>
      </c>
      <c r="J453" s="17">
        <v>0.86297851800918601</v>
      </c>
      <c r="K453" s="17">
        <v>0.91201078891754195</v>
      </c>
      <c r="L453" s="17">
        <v>0.54450267553329501</v>
      </c>
      <c r="M453" s="17">
        <v>0.56493699550628695</v>
      </c>
      <c r="N453" s="1">
        <f t="shared" si="35"/>
        <v>0.72110724449157748</v>
      </c>
      <c r="O453" s="3">
        <f t="shared" si="36"/>
        <v>0.71395775675773643</v>
      </c>
      <c r="P453" s="3">
        <f t="shared" si="37"/>
        <v>0.19334765059254677</v>
      </c>
      <c r="Q453" s="9">
        <v>9.2999999999999992E-3</v>
      </c>
      <c r="R453" s="9" t="s">
        <v>30</v>
      </c>
      <c r="S453" s="9">
        <v>0.65300000000000002</v>
      </c>
      <c r="T453" s="9" t="s">
        <v>201</v>
      </c>
      <c r="U453" s="9">
        <v>6.3299999999999995E-2</v>
      </c>
      <c r="V453" s="9" t="s">
        <v>201</v>
      </c>
      <c r="W453" s="9"/>
      <c r="X453" s="1" t="s">
        <v>995</v>
      </c>
      <c r="Y453" s="1">
        <f t="shared" si="38"/>
        <v>-0.48608937906303062</v>
      </c>
      <c r="Z453" s="1">
        <f t="shared" si="39"/>
        <v>1.198596289982645</v>
      </c>
      <c r="AA453" s="1" t="s">
        <v>202</v>
      </c>
      <c r="AB453" s="1" t="s">
        <v>7415</v>
      </c>
      <c r="AC453" s="1" t="s">
        <v>1148</v>
      </c>
    </row>
    <row r="454" spans="1:29" ht="13" x14ac:dyDescent="0.2">
      <c r="A454" s="1" t="s">
        <v>253</v>
      </c>
      <c r="B454" s="1" t="s">
        <v>254</v>
      </c>
      <c r="C454" s="1">
        <v>177</v>
      </c>
      <c r="D454" s="8">
        <v>14.14</v>
      </c>
      <c r="E454" s="8">
        <v>18.260000000000002</v>
      </c>
      <c r="F454" s="8">
        <v>34.349998831748998</v>
      </c>
      <c r="G454" s="8">
        <v>20.160000026226001</v>
      </c>
      <c r="H454" s="8">
        <v>12.600000202655799</v>
      </c>
      <c r="I454" s="2">
        <v>11</v>
      </c>
      <c r="J454" s="17">
        <v>0.53951060771942105</v>
      </c>
      <c r="K454" s="17">
        <v>1.22461605072021</v>
      </c>
      <c r="L454" s="17">
        <v>0.44055485725402799</v>
      </c>
      <c r="M454" s="17">
        <v>0.88715600967407204</v>
      </c>
      <c r="N454" s="1">
        <f t="shared" si="35"/>
        <v>0.77295938134193265</v>
      </c>
      <c r="O454" s="3">
        <f t="shared" si="36"/>
        <v>0.7133333086967466</v>
      </c>
      <c r="P454" s="3">
        <f t="shared" si="37"/>
        <v>0.35684997522594319</v>
      </c>
      <c r="Q454" s="9">
        <v>5.9799999999999999E-2</v>
      </c>
      <c r="R454" s="9" t="s">
        <v>201</v>
      </c>
      <c r="S454" s="9">
        <v>0.98450000000000004</v>
      </c>
      <c r="T454" s="9" t="s">
        <v>201</v>
      </c>
      <c r="U454" s="9">
        <v>0.29289999999999999</v>
      </c>
      <c r="V454" s="9" t="s">
        <v>201</v>
      </c>
      <c r="W454" s="9"/>
      <c r="X454" s="1" t="s">
        <v>253</v>
      </c>
      <c r="Y454" s="1">
        <f t="shared" si="38"/>
        <v>-0.48735175392148455</v>
      </c>
      <c r="Z454" s="1">
        <f t="shared" si="39"/>
        <v>0.5332806283184014</v>
      </c>
      <c r="AA454" s="1" t="s">
        <v>202</v>
      </c>
      <c r="AB454" s="1" t="s">
        <v>8130</v>
      </c>
      <c r="AC454" s="1" t="s">
        <v>1231</v>
      </c>
    </row>
    <row r="455" spans="1:29" ht="13" x14ac:dyDescent="0.2">
      <c r="A455" s="1" t="s">
        <v>1081</v>
      </c>
      <c r="B455" s="1" t="s">
        <v>1082</v>
      </c>
      <c r="C455" s="1">
        <v>55</v>
      </c>
      <c r="D455" s="8">
        <v>31.3</v>
      </c>
      <c r="E455" s="8">
        <v>34.090000000000003</v>
      </c>
      <c r="F455" s="8">
        <v>67.269998788833604</v>
      </c>
      <c r="G455" s="8">
        <v>63.029998540878303</v>
      </c>
      <c r="H455" s="8">
        <v>48.480001091957099</v>
      </c>
      <c r="I455" s="2">
        <v>25</v>
      </c>
      <c r="J455" s="17">
        <v>0.83946001529693604</v>
      </c>
      <c r="K455" s="17">
        <v>0.83946001529693604</v>
      </c>
      <c r="L455" s="17">
        <v>0.56493699550628695</v>
      </c>
      <c r="M455" s="17">
        <v>0.58076441287994396</v>
      </c>
      <c r="N455" s="1">
        <f t="shared" si="35"/>
        <v>0.70615535974502575</v>
      </c>
      <c r="O455" s="3">
        <f t="shared" si="36"/>
        <v>0.71011221408843994</v>
      </c>
      <c r="P455" s="3">
        <f t="shared" si="37"/>
        <v>0.15406251797848566</v>
      </c>
      <c r="Q455" s="9">
        <v>4.4999999999999997E-3</v>
      </c>
      <c r="R455" s="9" t="s">
        <v>30</v>
      </c>
      <c r="S455" s="9">
        <v>0.47310000000000002</v>
      </c>
      <c r="T455" s="9" t="s">
        <v>201</v>
      </c>
      <c r="U455" s="9">
        <v>3.1699999999999999E-2</v>
      </c>
      <c r="V455" s="9" t="s">
        <v>30</v>
      </c>
      <c r="W455" s="9"/>
      <c r="X455" s="1" t="s">
        <v>1081</v>
      </c>
      <c r="Y455" s="1">
        <f t="shared" si="38"/>
        <v>-0.49388107320383751</v>
      </c>
      <c r="Z455" s="1">
        <f t="shared" si="39"/>
        <v>1.4989407377822486</v>
      </c>
      <c r="AA455" s="1" t="s">
        <v>202</v>
      </c>
      <c r="AB455" s="1" t="s">
        <v>7645</v>
      </c>
      <c r="AC455" s="1" t="s">
        <v>1155</v>
      </c>
    </row>
    <row r="456" spans="1:29" ht="13" x14ac:dyDescent="0.2">
      <c r="A456" s="1" t="s">
        <v>106</v>
      </c>
      <c r="B456" s="1" t="s">
        <v>107</v>
      </c>
      <c r="C456" s="1">
        <v>547</v>
      </c>
      <c r="D456" s="8">
        <v>1.89</v>
      </c>
      <c r="E456" s="8">
        <v>2.15</v>
      </c>
      <c r="F456" s="8">
        <v>27.930000424385099</v>
      </c>
      <c r="G456" s="8">
        <v>4.2970001697540301</v>
      </c>
      <c r="H456" s="8">
        <v>4.2970001697540301</v>
      </c>
      <c r="I456" s="2">
        <v>5</v>
      </c>
      <c r="J456" s="17">
        <v>0.63095742464065596</v>
      </c>
      <c r="K456" s="17">
        <v>0.82413810491561901</v>
      </c>
      <c r="L456" s="17">
        <v>0.608134984970093</v>
      </c>
      <c r="M456" s="17">
        <v>0.78704577684402499</v>
      </c>
      <c r="N456" s="1">
        <f t="shared" si="35"/>
        <v>0.71256907284259829</v>
      </c>
      <c r="O456" s="3">
        <f t="shared" si="36"/>
        <v>0.70900160074234053</v>
      </c>
      <c r="P456" s="3">
        <f t="shared" si="37"/>
        <v>0.10887510916737987</v>
      </c>
      <c r="Q456" s="9">
        <v>1.6999999999999999E-3</v>
      </c>
      <c r="R456" s="9" t="s">
        <v>30</v>
      </c>
      <c r="S456" s="9">
        <v>0.37469999999999998</v>
      </c>
      <c r="T456" s="9" t="s">
        <v>201</v>
      </c>
      <c r="U456" s="9">
        <v>1.32E-2</v>
      </c>
      <c r="V456" s="9" t="s">
        <v>30</v>
      </c>
      <c r="W456" s="9"/>
      <c r="X456" s="1" t="s">
        <v>106</v>
      </c>
      <c r="Y456" s="1">
        <f t="shared" si="38"/>
        <v>-0.49613921018642221</v>
      </c>
      <c r="Z456" s="1">
        <f t="shared" si="39"/>
        <v>1.8794260687941502</v>
      </c>
      <c r="AA456" s="1" t="s">
        <v>202</v>
      </c>
      <c r="AB456" s="1" t="s">
        <v>7608</v>
      </c>
      <c r="AC456" s="1" t="s">
        <v>1134</v>
      </c>
    </row>
    <row r="457" spans="1:29" ht="13" x14ac:dyDescent="0.2">
      <c r="A457" s="1" t="s">
        <v>811</v>
      </c>
      <c r="B457" s="1" t="s">
        <v>812</v>
      </c>
      <c r="C457" s="1">
        <v>91</v>
      </c>
      <c r="D457" s="8">
        <v>23.22</v>
      </c>
      <c r="E457" s="8">
        <v>27.37</v>
      </c>
      <c r="F457" s="8">
        <v>99.010002613067599</v>
      </c>
      <c r="G457" s="8">
        <v>94.059997797012301</v>
      </c>
      <c r="H457" s="8">
        <v>87.129998207092299</v>
      </c>
      <c r="I457" s="2">
        <v>24</v>
      </c>
      <c r="J457" s="17">
        <v>1.1376270055770901</v>
      </c>
      <c r="K457" s="17">
        <v>0.84722739458084095</v>
      </c>
      <c r="L457" s="17">
        <v>0.57016426324844405</v>
      </c>
      <c r="M457" s="17">
        <v>0.42072662711143499</v>
      </c>
      <c r="N457" s="1">
        <f t="shared" si="35"/>
        <v>0.74393632262945253</v>
      </c>
      <c r="O457" s="3">
        <f t="shared" si="36"/>
        <v>0.70869582891464256</v>
      </c>
      <c r="P457" s="3">
        <f t="shared" si="37"/>
        <v>0.31639776404762521</v>
      </c>
      <c r="Q457" s="9">
        <v>3.9100000000000003E-2</v>
      </c>
      <c r="R457" s="9" t="s">
        <v>30</v>
      </c>
      <c r="S457" s="9">
        <v>0.88329999999999997</v>
      </c>
      <c r="T457" s="9" t="s">
        <v>201</v>
      </c>
      <c r="U457" s="9">
        <v>0.20399999999999999</v>
      </c>
      <c r="V457" s="9" t="s">
        <v>201</v>
      </c>
      <c r="W457" s="9"/>
      <c r="X457" s="1" t="s">
        <v>811</v>
      </c>
      <c r="Y457" s="1">
        <f t="shared" si="38"/>
        <v>-0.49676153692141606</v>
      </c>
      <c r="Z457" s="1">
        <f t="shared" si="39"/>
        <v>0.69036983257410123</v>
      </c>
      <c r="AA457" s="1" t="s">
        <v>202</v>
      </c>
      <c r="AB457" s="1" t="s">
        <v>7379</v>
      </c>
      <c r="AC457" s="1" t="s">
        <v>1148</v>
      </c>
    </row>
    <row r="458" spans="1:29" ht="13" x14ac:dyDescent="0.2">
      <c r="A458" s="1" t="s">
        <v>837</v>
      </c>
      <c r="B458" s="1" t="s">
        <v>838</v>
      </c>
      <c r="C458" s="1">
        <v>82</v>
      </c>
      <c r="D458" s="8">
        <v>25.19</v>
      </c>
      <c r="E458" s="8">
        <v>27.19</v>
      </c>
      <c r="F458" s="8">
        <v>71.499997377395601</v>
      </c>
      <c r="G458" s="8">
        <v>61.8399977684021</v>
      </c>
      <c r="H458" s="8">
        <v>61.8399977684021</v>
      </c>
      <c r="I458" s="2">
        <v>16</v>
      </c>
      <c r="J458" s="17">
        <v>0.67297667264938399</v>
      </c>
      <c r="K458" s="17">
        <v>0.57543987035751298</v>
      </c>
      <c r="L458" s="17">
        <v>0.87096357345581099</v>
      </c>
      <c r="M458" s="17">
        <v>0.73790425062179599</v>
      </c>
      <c r="N458" s="1">
        <f t="shared" si="35"/>
        <v>0.71432109177112602</v>
      </c>
      <c r="O458" s="3">
        <f t="shared" si="36"/>
        <v>0.70544046163559004</v>
      </c>
      <c r="P458" s="3">
        <f t="shared" si="37"/>
        <v>0.12394943472180343</v>
      </c>
      <c r="Q458" s="9">
        <v>2.5000000000000001E-3</v>
      </c>
      <c r="R458" s="9" t="s">
        <v>30</v>
      </c>
      <c r="S458" s="9">
        <v>0.44109999999999999</v>
      </c>
      <c r="T458" s="9" t="s">
        <v>201</v>
      </c>
      <c r="U458" s="9">
        <v>1.9199999999999998E-2</v>
      </c>
      <c r="V458" s="9" t="s">
        <v>30</v>
      </c>
      <c r="W458" s="9"/>
      <c r="X458" s="1" t="s">
        <v>837</v>
      </c>
      <c r="Y458" s="1">
        <f t="shared" si="38"/>
        <v>-0.5034037687306262</v>
      </c>
      <c r="Z458" s="1">
        <f t="shared" si="39"/>
        <v>1.7166987712964503</v>
      </c>
      <c r="AA458" s="1" t="s">
        <v>202</v>
      </c>
      <c r="AB458" s="1" t="s">
        <v>7389</v>
      </c>
      <c r="AC458" s="1" t="s">
        <v>1148</v>
      </c>
    </row>
    <row r="459" spans="1:29" ht="13" x14ac:dyDescent="0.2">
      <c r="A459" s="1" t="s">
        <v>1061</v>
      </c>
      <c r="B459" s="1" t="s">
        <v>1062</v>
      </c>
      <c r="C459" s="1">
        <v>77</v>
      </c>
      <c r="D459" s="8">
        <v>26.46</v>
      </c>
      <c r="E459" s="8">
        <v>27.24</v>
      </c>
      <c r="F459" s="8">
        <v>49.300000071525602</v>
      </c>
      <c r="G459" s="8">
        <v>27.0999997854233</v>
      </c>
      <c r="H459" s="8">
        <v>19.2300006747246</v>
      </c>
      <c r="I459" s="2">
        <v>17</v>
      </c>
      <c r="J459" s="17">
        <v>0.794328212738037</v>
      </c>
      <c r="K459" s="17">
        <v>0.84722739458084095</v>
      </c>
      <c r="L459" s="17">
        <v>0.57543992996215798</v>
      </c>
      <c r="M459" s="17">
        <v>0.61376202106475797</v>
      </c>
      <c r="N459" s="1">
        <f t="shared" si="35"/>
        <v>0.70768938958644845</v>
      </c>
      <c r="O459" s="3">
        <f t="shared" si="36"/>
        <v>0.70404511690139748</v>
      </c>
      <c r="P459" s="3">
        <f t="shared" si="37"/>
        <v>0.13327841866213</v>
      </c>
      <c r="Q459" s="9">
        <v>3.0000000000000001E-3</v>
      </c>
      <c r="R459" s="9" t="s">
        <v>30</v>
      </c>
      <c r="S459" s="9">
        <v>0.42409999999999998</v>
      </c>
      <c r="T459" s="9" t="s">
        <v>201</v>
      </c>
      <c r="U459" s="9">
        <v>2.1899999999999999E-2</v>
      </c>
      <c r="V459" s="9" t="s">
        <v>30</v>
      </c>
      <c r="W459" s="9"/>
      <c r="X459" s="1" t="s">
        <v>1061</v>
      </c>
      <c r="Y459" s="1">
        <f t="shared" si="38"/>
        <v>-0.50626021170049673</v>
      </c>
      <c r="Z459" s="1">
        <f t="shared" si="39"/>
        <v>1.6595558851598817</v>
      </c>
      <c r="AA459" s="1" t="s">
        <v>202</v>
      </c>
      <c r="AB459" s="1" t="s">
        <v>8225</v>
      </c>
      <c r="AC459" s="1" t="s">
        <v>1155</v>
      </c>
    </row>
    <row r="460" spans="1:29" ht="13" x14ac:dyDescent="0.2">
      <c r="A460" s="1" t="s">
        <v>889</v>
      </c>
      <c r="B460" s="1" t="s">
        <v>890</v>
      </c>
      <c r="C460" s="1">
        <v>80</v>
      </c>
      <c r="D460" s="8">
        <v>25.96</v>
      </c>
      <c r="E460" s="8">
        <v>26.31</v>
      </c>
      <c r="F460" s="8">
        <v>54.329997301101699</v>
      </c>
      <c r="G460" s="8">
        <v>45.669999718666098</v>
      </c>
      <c r="H460" s="8">
        <v>45.669999718666098</v>
      </c>
      <c r="I460" s="2">
        <v>20</v>
      </c>
      <c r="J460" s="17">
        <v>0.95499259233474698</v>
      </c>
      <c r="K460" s="17">
        <v>1.0092530250549301</v>
      </c>
      <c r="L460" s="17">
        <v>0.40926066040992698</v>
      </c>
      <c r="M460" s="17">
        <v>0.45289757847786</v>
      </c>
      <c r="N460" s="1">
        <f t="shared" si="35"/>
        <v>0.70660096406936601</v>
      </c>
      <c r="O460" s="3">
        <f t="shared" si="36"/>
        <v>0.70394508540630341</v>
      </c>
      <c r="P460" s="3">
        <f t="shared" si="37"/>
        <v>0.31941265631990678</v>
      </c>
      <c r="Q460" s="9">
        <v>3.39E-2</v>
      </c>
      <c r="R460" s="9" t="s">
        <v>30</v>
      </c>
      <c r="S460" s="9">
        <v>0.72130000000000005</v>
      </c>
      <c r="T460" s="9" t="s">
        <v>201</v>
      </c>
      <c r="U460" s="9">
        <v>0.16350000000000001</v>
      </c>
      <c r="V460" s="9" t="s">
        <v>201</v>
      </c>
      <c r="W460" s="9"/>
      <c r="X460" s="1" t="s">
        <v>889</v>
      </c>
      <c r="Y460" s="1">
        <f t="shared" si="38"/>
        <v>-0.50646520594251787</v>
      </c>
      <c r="Z460" s="1">
        <f t="shared" si="39"/>
        <v>0.78648224300369507</v>
      </c>
      <c r="AA460" s="1" t="s">
        <v>202</v>
      </c>
      <c r="AB460" s="1" t="s">
        <v>7390</v>
      </c>
      <c r="AC460" s="1" t="s">
        <v>1148</v>
      </c>
    </row>
    <row r="461" spans="1:29" ht="13" x14ac:dyDescent="0.2">
      <c r="A461" s="1" t="s">
        <v>911</v>
      </c>
      <c r="B461" s="1" t="s">
        <v>912</v>
      </c>
      <c r="C461" s="1">
        <v>468</v>
      </c>
      <c r="D461" s="8">
        <v>2.63</v>
      </c>
      <c r="E461" s="8">
        <v>3.85</v>
      </c>
      <c r="F461" s="8">
        <v>32.359999418258703</v>
      </c>
      <c r="G461" s="8">
        <v>12.409999966621401</v>
      </c>
      <c r="H461" s="8">
        <v>6.3259996473789197</v>
      </c>
      <c r="I461" s="2">
        <v>3</v>
      </c>
      <c r="J461" s="17">
        <v>0.77983009815216098</v>
      </c>
      <c r="K461" s="17">
        <v>0.61376202106475797</v>
      </c>
      <c r="L461" s="17">
        <v>0.78704577684402499</v>
      </c>
      <c r="M461" s="17">
        <v>0.62517267465591397</v>
      </c>
      <c r="N461" s="1">
        <f t="shared" si="35"/>
        <v>0.70145264267921448</v>
      </c>
      <c r="O461" s="3">
        <f t="shared" si="36"/>
        <v>0.70250138640403748</v>
      </c>
      <c r="P461" s="3">
        <f t="shared" si="37"/>
        <v>9.4828773381878007E-2</v>
      </c>
      <c r="Q461" s="9">
        <v>1.1000000000000001E-3</v>
      </c>
      <c r="R461" s="9" t="s">
        <v>30</v>
      </c>
      <c r="S461" s="9">
        <v>0.24840000000000001</v>
      </c>
      <c r="T461" s="9" t="s">
        <v>201</v>
      </c>
      <c r="U461" s="9">
        <v>8.0999999999999996E-3</v>
      </c>
      <c r="V461" s="9" t="s">
        <v>30</v>
      </c>
      <c r="W461" s="9"/>
      <c r="X461" s="1" t="s">
        <v>911</v>
      </c>
      <c r="Y461" s="1">
        <f t="shared" si="38"/>
        <v>-0.50942702235628134</v>
      </c>
      <c r="Z461" s="1">
        <f t="shared" si="39"/>
        <v>2.0915149811213505</v>
      </c>
      <c r="AA461" s="1" t="s">
        <v>202</v>
      </c>
      <c r="AB461" s="1" t="s">
        <v>7771</v>
      </c>
      <c r="AC461" s="1" t="s">
        <v>1220</v>
      </c>
    </row>
    <row r="462" spans="1:29" ht="13" x14ac:dyDescent="0.2">
      <c r="A462" s="1" t="s">
        <v>547</v>
      </c>
      <c r="B462" s="1" t="s">
        <v>548</v>
      </c>
      <c r="C462" s="1">
        <v>23</v>
      </c>
      <c r="D462" s="8">
        <v>45.94</v>
      </c>
      <c r="E462" s="8">
        <v>47.56</v>
      </c>
      <c r="F462" s="8">
        <v>76.4699995517731</v>
      </c>
      <c r="G462" s="8">
        <v>60.4499995708466</v>
      </c>
      <c r="H462" s="8">
        <v>49.7000008821487</v>
      </c>
      <c r="I462" s="2">
        <v>39</v>
      </c>
      <c r="J462" s="17">
        <v>0.751622915267944</v>
      </c>
      <c r="K462" s="17">
        <v>0.56493699550628695</v>
      </c>
      <c r="L462" s="17">
        <v>0.81658238172531095</v>
      </c>
      <c r="M462" s="17">
        <v>0.648634433746338</v>
      </c>
      <c r="N462" s="1">
        <f t="shared" si="35"/>
        <v>0.69544418156146992</v>
      </c>
      <c r="O462" s="3">
        <f t="shared" si="36"/>
        <v>0.700128674507141</v>
      </c>
      <c r="P462" s="3">
        <f t="shared" si="37"/>
        <v>0.11113624035743448</v>
      </c>
      <c r="Q462" s="9">
        <v>1.6999999999999999E-3</v>
      </c>
      <c r="R462" s="9" t="s">
        <v>30</v>
      </c>
      <c r="S462" s="9">
        <v>0.27639999999999998</v>
      </c>
      <c r="T462" s="9" t="s">
        <v>201</v>
      </c>
      <c r="U462" s="9">
        <v>1.1900000000000001E-2</v>
      </c>
      <c r="V462" s="9" t="s">
        <v>30</v>
      </c>
      <c r="W462" s="9"/>
      <c r="X462" s="1" t="s">
        <v>547</v>
      </c>
      <c r="Y462" s="1">
        <f t="shared" si="38"/>
        <v>-0.5143079999535165</v>
      </c>
      <c r="Z462" s="1">
        <f t="shared" si="39"/>
        <v>1.9244530386074692</v>
      </c>
      <c r="AA462" s="1" t="s">
        <v>202</v>
      </c>
      <c r="AB462" s="1" t="s">
        <v>7432</v>
      </c>
      <c r="AC462" s="1" t="s">
        <v>1202</v>
      </c>
    </row>
    <row r="463" spans="1:29" ht="13" x14ac:dyDescent="0.2">
      <c r="A463" s="1" t="s">
        <v>731</v>
      </c>
      <c r="B463" s="1" t="s">
        <v>732</v>
      </c>
      <c r="C463" s="1">
        <v>351</v>
      </c>
      <c r="D463" s="8">
        <v>5.61</v>
      </c>
      <c r="E463" s="8">
        <v>5.78</v>
      </c>
      <c r="F463" s="8">
        <v>36.079999804496801</v>
      </c>
      <c r="G463" s="8">
        <v>15.4599994421005</v>
      </c>
      <c r="H463" s="8">
        <v>6.4429998397827104</v>
      </c>
      <c r="I463" s="2">
        <v>4</v>
      </c>
      <c r="J463" s="17">
        <v>0.751622915267944</v>
      </c>
      <c r="K463" s="17">
        <v>0.36643761396408098</v>
      </c>
      <c r="L463" s="17">
        <v>1.1803206205368</v>
      </c>
      <c r="M463" s="17">
        <v>0.648634433746338</v>
      </c>
      <c r="N463" s="1">
        <f t="shared" si="35"/>
        <v>0.7367538958787907</v>
      </c>
      <c r="O463" s="3">
        <f t="shared" si="36"/>
        <v>0.700128674507141</v>
      </c>
      <c r="P463" s="3">
        <f t="shared" si="37"/>
        <v>0.33757552992827977</v>
      </c>
      <c r="Q463" s="9">
        <v>4.4499999999999998E-2</v>
      </c>
      <c r="R463" s="9" t="s">
        <v>30</v>
      </c>
      <c r="S463" s="9">
        <v>0.85980000000000001</v>
      </c>
      <c r="T463" s="9" t="s">
        <v>201</v>
      </c>
      <c r="U463" s="9">
        <v>0.2167</v>
      </c>
      <c r="V463" s="9" t="s">
        <v>201</v>
      </c>
      <c r="W463" s="9"/>
      <c r="X463" s="1" t="s">
        <v>731</v>
      </c>
      <c r="Y463" s="1">
        <f t="shared" si="38"/>
        <v>-0.5143079999535165</v>
      </c>
      <c r="Z463" s="1">
        <f t="shared" si="39"/>
        <v>0.66414108868018207</v>
      </c>
      <c r="AA463" s="1" t="s">
        <v>202</v>
      </c>
      <c r="AB463" s="1" t="s">
        <v>8125</v>
      </c>
      <c r="AC463" s="1" t="s">
        <v>1450</v>
      </c>
    </row>
    <row r="464" spans="1:29" ht="13" x14ac:dyDescent="0.2">
      <c r="A464" s="1" t="s">
        <v>897</v>
      </c>
      <c r="B464" s="1" t="s">
        <v>898</v>
      </c>
      <c r="C464" s="1">
        <v>89</v>
      </c>
      <c r="D464" s="8">
        <v>23.78</v>
      </c>
      <c r="E464" s="8">
        <v>25.64</v>
      </c>
      <c r="F464" s="8">
        <v>44.980001449584996</v>
      </c>
      <c r="G464" s="8">
        <v>26.390001177787799</v>
      </c>
      <c r="H464" s="8">
        <v>19.0400004386902</v>
      </c>
      <c r="I464" s="2">
        <v>13</v>
      </c>
      <c r="J464" s="17">
        <v>0.66680681705474898</v>
      </c>
      <c r="K464" s="17">
        <v>1</v>
      </c>
      <c r="L464" s="17">
        <v>0.50118720531463601</v>
      </c>
      <c r="M464" s="17">
        <v>0.73113906383514404</v>
      </c>
      <c r="N464" s="1">
        <f t="shared" si="35"/>
        <v>0.7247832715511322</v>
      </c>
      <c r="O464" s="3">
        <f t="shared" si="36"/>
        <v>0.69897294044494651</v>
      </c>
      <c r="P464" s="3">
        <f t="shared" si="37"/>
        <v>0.20747780108247929</v>
      </c>
      <c r="Q464" s="9">
        <v>1.1599999999999999E-2</v>
      </c>
      <c r="R464" s="9" t="s">
        <v>30</v>
      </c>
      <c r="S464" s="9">
        <v>0.69740000000000002</v>
      </c>
      <c r="T464" s="9" t="s">
        <v>201</v>
      </c>
      <c r="U464" s="9">
        <v>7.6799999999999993E-2</v>
      </c>
      <c r="V464" s="9" t="s">
        <v>201</v>
      </c>
      <c r="W464" s="9"/>
      <c r="X464" s="1" t="s">
        <v>897</v>
      </c>
      <c r="Y464" s="1">
        <f t="shared" si="38"/>
        <v>-0.51669148970372203</v>
      </c>
      <c r="Z464" s="1">
        <f t="shared" si="39"/>
        <v>1.114638779968488</v>
      </c>
      <c r="AA464" s="1" t="s">
        <v>202</v>
      </c>
      <c r="AB464" s="1" t="s">
        <v>7681</v>
      </c>
      <c r="AC464" s="1" t="s">
        <v>1148</v>
      </c>
    </row>
    <row r="465" spans="1:29" ht="13" x14ac:dyDescent="0.2">
      <c r="A465" s="1" t="s">
        <v>783</v>
      </c>
      <c r="B465" s="1" t="s">
        <v>784</v>
      </c>
      <c r="C465" s="1">
        <v>48</v>
      </c>
      <c r="D465" s="8">
        <v>33.99</v>
      </c>
      <c r="E465" s="8">
        <v>35.11</v>
      </c>
      <c r="F465" s="8">
        <v>72.549998760223403</v>
      </c>
      <c r="G465" s="8">
        <v>61.180001497268698</v>
      </c>
      <c r="H465" s="8">
        <v>54.900002479553201</v>
      </c>
      <c r="I465" s="2">
        <v>36</v>
      </c>
      <c r="J465" s="17">
        <v>0.81658238172531095</v>
      </c>
      <c r="K465" s="17">
        <v>1.0092530250549301</v>
      </c>
      <c r="L465" s="17">
        <v>0.46558609604835499</v>
      </c>
      <c r="M465" s="17">
        <v>0.57543992996215798</v>
      </c>
      <c r="N465" s="1">
        <f t="shared" si="35"/>
        <v>0.71671535819768861</v>
      </c>
      <c r="O465" s="3">
        <f t="shared" si="36"/>
        <v>0.69601115584373452</v>
      </c>
      <c r="P465" s="3">
        <f t="shared" si="37"/>
        <v>0.24397838828425333</v>
      </c>
      <c r="Q465" s="9">
        <v>1.7399999999999999E-2</v>
      </c>
      <c r="R465" s="9" t="s">
        <v>30</v>
      </c>
      <c r="S465" s="9">
        <v>0.69610000000000005</v>
      </c>
      <c r="T465" s="9" t="s">
        <v>201</v>
      </c>
      <c r="U465" s="9">
        <v>0.10290000000000001</v>
      </c>
      <c r="V465" s="9" t="s">
        <v>201</v>
      </c>
      <c r="W465" s="9"/>
      <c r="X465" s="1" t="s">
        <v>783</v>
      </c>
      <c r="Y465" s="1">
        <f t="shared" si="38"/>
        <v>-0.5228176647451851</v>
      </c>
      <c r="Z465" s="1">
        <f t="shared" si="39"/>
        <v>0.98758462523756707</v>
      </c>
      <c r="AA465" s="1" t="s">
        <v>202</v>
      </c>
      <c r="AB465" s="1" t="s">
        <v>7482</v>
      </c>
      <c r="AC465" s="1" t="s">
        <v>1148</v>
      </c>
    </row>
    <row r="466" spans="1:29" ht="13" x14ac:dyDescent="0.2">
      <c r="A466" s="1" t="s">
        <v>685</v>
      </c>
      <c r="B466" s="1" t="s">
        <v>686</v>
      </c>
      <c r="C466" s="1">
        <v>504</v>
      </c>
      <c r="D466" s="8">
        <v>2.12</v>
      </c>
      <c r="E466" s="8">
        <v>3.86</v>
      </c>
      <c r="F466" s="8">
        <v>42.890000343322797</v>
      </c>
      <c r="G466" s="8">
        <v>12.630000710487399</v>
      </c>
      <c r="H466" s="8">
        <v>3.64100001752377</v>
      </c>
      <c r="I466" s="2">
        <v>4</v>
      </c>
      <c r="J466" s="17">
        <v>0.55975759029388406</v>
      </c>
      <c r="K466" s="17">
        <v>0.69183099269866899</v>
      </c>
      <c r="L466" s="17">
        <v>0.69823241233825695</v>
      </c>
      <c r="M466" s="17">
        <v>0.94623714685440097</v>
      </c>
      <c r="N466" s="1">
        <f t="shared" si="35"/>
        <v>0.7240145355463028</v>
      </c>
      <c r="O466" s="3">
        <f t="shared" si="36"/>
        <v>0.69503170251846291</v>
      </c>
      <c r="P466" s="3">
        <f t="shared" si="37"/>
        <v>0.16131101568872708</v>
      </c>
      <c r="Q466" s="9">
        <v>5.7000000000000002E-3</v>
      </c>
      <c r="R466" s="9" t="s">
        <v>30</v>
      </c>
      <c r="S466" s="9">
        <v>0.61439999999999995</v>
      </c>
      <c r="T466" s="9" t="s">
        <v>201</v>
      </c>
      <c r="U466" s="9">
        <v>4.1799999999999997E-2</v>
      </c>
      <c r="V466" s="9" t="s">
        <v>30</v>
      </c>
      <c r="W466" s="9"/>
      <c r="X466" s="1" t="s">
        <v>685</v>
      </c>
      <c r="Y466" s="1">
        <f t="shared" si="38"/>
        <v>-0.52484930982380629</v>
      </c>
      <c r="Z466" s="1">
        <f t="shared" si="39"/>
        <v>1.3788237182249647</v>
      </c>
      <c r="AA466" s="1" t="s">
        <v>202</v>
      </c>
      <c r="AB466" s="1" t="s">
        <v>8292</v>
      </c>
      <c r="AC466" s="1" t="s">
        <v>1310</v>
      </c>
    </row>
    <row r="467" spans="1:29" ht="13" x14ac:dyDescent="0.2">
      <c r="A467" s="1" t="s">
        <v>573</v>
      </c>
      <c r="B467" s="1" t="s">
        <v>574</v>
      </c>
      <c r="C467" s="1">
        <v>187</v>
      </c>
      <c r="D467" s="8">
        <v>13.43</v>
      </c>
      <c r="E467" s="8">
        <v>15.22</v>
      </c>
      <c r="F467" s="8">
        <v>36.309999227523797</v>
      </c>
      <c r="G467" s="8">
        <v>11.500000208616299</v>
      </c>
      <c r="H467" s="8">
        <v>9.4889998435974103</v>
      </c>
      <c r="I467" s="2">
        <v>10</v>
      </c>
      <c r="J467" s="17">
        <v>0.47424200177192699</v>
      </c>
      <c r="K467" s="17">
        <v>0.90364938974380504</v>
      </c>
      <c r="L467" s="17">
        <v>0.47863009572029103</v>
      </c>
      <c r="M467" s="17">
        <v>0.91201084852218595</v>
      </c>
      <c r="N467" s="1">
        <f t="shared" si="35"/>
        <v>0.6921330839395522</v>
      </c>
      <c r="O467" s="3">
        <f t="shared" si="36"/>
        <v>0.69113974273204803</v>
      </c>
      <c r="P467" s="3">
        <f t="shared" si="37"/>
        <v>0.24909531552243735</v>
      </c>
      <c r="Q467" s="9">
        <v>1.6400000000000001E-2</v>
      </c>
      <c r="R467" s="9" t="s">
        <v>30</v>
      </c>
      <c r="S467" s="9">
        <v>0.57989999999999997</v>
      </c>
      <c r="T467" s="9" t="s">
        <v>201</v>
      </c>
      <c r="U467" s="9">
        <v>8.9899999999999994E-2</v>
      </c>
      <c r="V467" s="9" t="s">
        <v>201</v>
      </c>
      <c r="W467" s="9"/>
      <c r="X467" s="1" t="s">
        <v>573</v>
      </c>
      <c r="Y467" s="1">
        <f t="shared" si="38"/>
        <v>-0.5329506537910419</v>
      </c>
      <c r="Z467" s="1">
        <f t="shared" si="39"/>
        <v>1.0462403082667713</v>
      </c>
      <c r="AA467" s="1" t="s">
        <v>202</v>
      </c>
      <c r="AB467" s="1" t="s">
        <v>7424</v>
      </c>
      <c r="AC467" s="1" t="s">
        <v>1231</v>
      </c>
    </row>
    <row r="468" spans="1:29" ht="13" x14ac:dyDescent="0.2">
      <c r="A468" s="1" t="s">
        <v>781</v>
      </c>
      <c r="B468" s="1" t="s">
        <v>782</v>
      </c>
      <c r="C468" s="1">
        <v>289</v>
      </c>
      <c r="D468" s="8">
        <v>8.11</v>
      </c>
      <c r="E468" s="8">
        <v>12.15</v>
      </c>
      <c r="F468" s="8">
        <v>46.750000119209297</v>
      </c>
      <c r="G468" s="8">
        <v>40.650001168251002</v>
      </c>
      <c r="H468" s="8">
        <v>30.0799995660782</v>
      </c>
      <c r="I468" s="2">
        <v>8</v>
      </c>
      <c r="J468" s="17">
        <v>0.452897608280182</v>
      </c>
      <c r="K468" s="17">
        <v>0.43651580810546903</v>
      </c>
      <c r="L468" s="17">
        <v>0.97274720668792702</v>
      </c>
      <c r="M468" s="17">
        <v>0.92896640300750699</v>
      </c>
      <c r="N468" s="1">
        <f t="shared" si="35"/>
        <v>0.6977817565202713</v>
      </c>
      <c r="O468" s="3">
        <f t="shared" si="36"/>
        <v>0.69093200564384449</v>
      </c>
      <c r="P468" s="3">
        <f t="shared" si="37"/>
        <v>0.2928483574694643</v>
      </c>
      <c r="Q468" s="9">
        <v>2.5999999999999999E-2</v>
      </c>
      <c r="R468" s="9" t="s">
        <v>30</v>
      </c>
      <c r="S468" s="9">
        <v>0.65910000000000002</v>
      </c>
      <c r="T468" s="9" t="s">
        <v>201</v>
      </c>
      <c r="U468" s="9">
        <v>0.13100000000000001</v>
      </c>
      <c r="V468" s="9" t="s">
        <v>201</v>
      </c>
      <c r="W468" s="9"/>
      <c r="X468" s="1" t="s">
        <v>781</v>
      </c>
      <c r="Y468" s="1">
        <f t="shared" si="38"/>
        <v>-0.53338435235925175</v>
      </c>
      <c r="Z468" s="1">
        <f t="shared" si="39"/>
        <v>0.88272870434423567</v>
      </c>
      <c r="AA468" s="1" t="s">
        <v>202</v>
      </c>
      <c r="AB468" s="1" t="s">
        <v>7533</v>
      </c>
      <c r="AC468" s="1" t="s">
        <v>1155</v>
      </c>
    </row>
    <row r="469" spans="1:29" ht="13" x14ac:dyDescent="0.2">
      <c r="A469" s="1" t="s">
        <v>761</v>
      </c>
      <c r="B469" s="1" t="s">
        <v>762</v>
      </c>
      <c r="C469" s="1">
        <v>420</v>
      </c>
      <c r="D469" s="8">
        <v>4.04</v>
      </c>
      <c r="E469" s="8">
        <v>4.17</v>
      </c>
      <c r="F469" s="8">
        <v>59.5200002193451</v>
      </c>
      <c r="G469" s="8">
        <v>29.7600001096725</v>
      </c>
      <c r="H469" s="8">
        <v>23.209999501705202</v>
      </c>
      <c r="I469" s="2">
        <v>6</v>
      </c>
      <c r="J469" s="17">
        <v>0.58613818883895896</v>
      </c>
      <c r="K469" s="17">
        <v>0.74473202228546098</v>
      </c>
      <c r="L469" s="17">
        <v>0.63095736503601096</v>
      </c>
      <c r="M469" s="17">
        <v>0.80167806148529097</v>
      </c>
      <c r="N469" s="1">
        <f t="shared" si="35"/>
        <v>0.69087640941143047</v>
      </c>
      <c r="O469" s="3">
        <f t="shared" si="36"/>
        <v>0.68784469366073597</v>
      </c>
      <c r="P469" s="3">
        <f t="shared" si="37"/>
        <v>9.956207421819023E-2</v>
      </c>
      <c r="Q469" s="9">
        <v>1.1999999999999999E-3</v>
      </c>
      <c r="R469" s="9" t="s">
        <v>30</v>
      </c>
      <c r="S469" s="9">
        <v>0.2137</v>
      </c>
      <c r="T469" s="9" t="s">
        <v>201</v>
      </c>
      <c r="U469" s="9">
        <v>8.3999999999999995E-3</v>
      </c>
      <c r="V469" s="9" t="s">
        <v>30</v>
      </c>
      <c r="W469" s="9"/>
      <c r="X469" s="1" t="s">
        <v>761</v>
      </c>
      <c r="Y469" s="1">
        <f t="shared" si="38"/>
        <v>-0.53984523487051983</v>
      </c>
      <c r="Z469" s="1">
        <f t="shared" si="39"/>
        <v>2.0757207139381184</v>
      </c>
      <c r="AA469" s="1" t="s">
        <v>202</v>
      </c>
      <c r="AB469" s="1" t="s">
        <v>7595</v>
      </c>
      <c r="AC469" s="1" t="s">
        <v>1194</v>
      </c>
    </row>
    <row r="470" spans="1:29" ht="13" x14ac:dyDescent="0.2">
      <c r="A470" s="1" t="s">
        <v>919</v>
      </c>
      <c r="B470" s="1" t="s">
        <v>920</v>
      </c>
      <c r="C470" s="1">
        <v>553</v>
      </c>
      <c r="D470" s="8">
        <v>1.77</v>
      </c>
      <c r="E470" s="8">
        <v>2.36</v>
      </c>
      <c r="F470" s="8">
        <v>55.239999294280999</v>
      </c>
      <c r="G470" s="8">
        <v>48.5700011253357</v>
      </c>
      <c r="H470" s="8">
        <v>31.430000066757199</v>
      </c>
      <c r="I470" s="2">
        <v>2</v>
      </c>
      <c r="J470" s="17">
        <v>0.93756198883056596</v>
      </c>
      <c r="K470" s="17">
        <v>0.49659231305122398</v>
      </c>
      <c r="L470" s="17">
        <v>0.87902253866195701</v>
      </c>
      <c r="M470" s="17">
        <v>0.46989411115646401</v>
      </c>
      <c r="N470" s="1">
        <f t="shared" si="35"/>
        <v>0.69576773792505275</v>
      </c>
      <c r="O470" s="3">
        <f t="shared" si="36"/>
        <v>0.68780742585659049</v>
      </c>
      <c r="P470" s="3">
        <f t="shared" si="37"/>
        <v>0.24680392143517926</v>
      </c>
      <c r="Q470" s="9">
        <v>1.6299999999999999E-2</v>
      </c>
      <c r="R470" s="9" t="s">
        <v>30</v>
      </c>
      <c r="S470" s="9">
        <v>0.59370000000000001</v>
      </c>
      <c r="T470" s="9" t="s">
        <v>201</v>
      </c>
      <c r="U470" s="9">
        <v>9.0399999999999994E-2</v>
      </c>
      <c r="V470" s="9" t="s">
        <v>201</v>
      </c>
      <c r="W470" s="9"/>
      <c r="X470" s="1" t="s">
        <v>919</v>
      </c>
      <c r="Y470" s="1">
        <f t="shared" si="38"/>
        <v>-0.53992340299962149</v>
      </c>
      <c r="Z470" s="1">
        <f t="shared" si="39"/>
        <v>1.0438315695246367</v>
      </c>
      <c r="AA470" s="1" t="s">
        <v>202</v>
      </c>
      <c r="AB470" s="1" t="s">
        <v>7312</v>
      </c>
      <c r="AC470" s="1" t="s">
        <v>1140</v>
      </c>
    </row>
    <row r="471" spans="1:29" ht="13" x14ac:dyDescent="0.2">
      <c r="A471" s="1" t="s">
        <v>803</v>
      </c>
      <c r="B471" s="1" t="s">
        <v>804</v>
      </c>
      <c r="C471" s="1">
        <v>396</v>
      </c>
      <c r="D471" s="8">
        <v>4.38</v>
      </c>
      <c r="E471" s="8">
        <v>5.38</v>
      </c>
      <c r="F471" s="8">
        <v>34.090000391006498</v>
      </c>
      <c r="G471" s="8">
        <v>7.1680001914501199</v>
      </c>
      <c r="H471" s="8">
        <v>6.4690001308917999</v>
      </c>
      <c r="I471" s="2">
        <v>6</v>
      </c>
      <c r="J471" s="17">
        <v>0.69823241233825695</v>
      </c>
      <c r="K471" s="17">
        <v>1.4859360456466699</v>
      </c>
      <c r="L471" s="17">
        <v>0.380189388990402</v>
      </c>
      <c r="M471" s="17">
        <v>0.67297667264938399</v>
      </c>
      <c r="N471" s="1">
        <f t="shared" si="35"/>
        <v>0.8093336299061783</v>
      </c>
      <c r="O471" s="3">
        <f t="shared" si="36"/>
        <v>0.68560454249382041</v>
      </c>
      <c r="P471" s="3">
        <f t="shared" si="37"/>
        <v>0.47360050282717248</v>
      </c>
      <c r="Q471" s="9">
        <v>0.13</v>
      </c>
      <c r="R471" s="9" t="s">
        <v>201</v>
      </c>
      <c r="S471" s="9">
        <v>0.87619999999999998</v>
      </c>
      <c r="T471" s="9" t="s">
        <v>201</v>
      </c>
      <c r="U471" s="9">
        <v>0.47960000000000003</v>
      </c>
      <c r="V471" s="9" t="s">
        <v>201</v>
      </c>
      <c r="W471" s="9"/>
      <c r="X471" s="1" t="s">
        <v>803</v>
      </c>
      <c r="Y471" s="1">
        <f t="shared" si="38"/>
        <v>-0.54455142678526069</v>
      </c>
      <c r="Z471" s="1">
        <f t="shared" si="39"/>
        <v>0.31912082557318888</v>
      </c>
      <c r="AA471" s="1" t="s">
        <v>202</v>
      </c>
      <c r="AB471" s="1" t="s">
        <v>7346</v>
      </c>
      <c r="AC471" s="1" t="s">
        <v>1155</v>
      </c>
    </row>
    <row r="472" spans="1:29" ht="13" x14ac:dyDescent="0.2">
      <c r="A472" s="1" t="s">
        <v>1031</v>
      </c>
      <c r="B472" s="1" t="s">
        <v>1032</v>
      </c>
      <c r="C472" s="1">
        <v>338</v>
      </c>
      <c r="D472" s="8">
        <v>6.08</v>
      </c>
      <c r="E472" s="8">
        <v>6.09</v>
      </c>
      <c r="F472" s="8">
        <v>36.230000853538499</v>
      </c>
      <c r="G472" s="8">
        <v>15.4599994421005</v>
      </c>
      <c r="H472" s="8">
        <v>13.040000200271599</v>
      </c>
      <c r="I472" s="2">
        <v>3</v>
      </c>
      <c r="J472" s="17">
        <v>0.98174792528152499</v>
      </c>
      <c r="K472" s="17">
        <v>0.608134984970093</v>
      </c>
      <c r="L472" s="17">
        <v>0.75857758522033703</v>
      </c>
      <c r="M472" s="17">
        <v>0.48305881023406999</v>
      </c>
      <c r="N472" s="1">
        <f t="shared" si="35"/>
        <v>0.70787982642650615</v>
      </c>
      <c r="O472" s="3">
        <f t="shared" si="36"/>
        <v>0.68335628509521507</v>
      </c>
      <c r="P472" s="3">
        <f t="shared" si="37"/>
        <v>0.21452856922109098</v>
      </c>
      <c r="Q472" s="9">
        <v>1.17E-2</v>
      </c>
      <c r="R472" s="9" t="s">
        <v>30</v>
      </c>
      <c r="S472" s="9">
        <v>0.60760000000000003</v>
      </c>
      <c r="T472" s="9" t="s">
        <v>201</v>
      </c>
      <c r="U472" s="9">
        <v>7.2300000000000003E-2</v>
      </c>
      <c r="V472" s="9" t="s">
        <v>201</v>
      </c>
      <c r="W472" s="9"/>
      <c r="X472" s="1" t="s">
        <v>1031</v>
      </c>
      <c r="Y472" s="1">
        <f t="shared" si="38"/>
        <v>-0.54929013464364906</v>
      </c>
      <c r="Z472" s="1">
        <f t="shared" si="39"/>
        <v>1.140861702705469</v>
      </c>
      <c r="AA472" s="1" t="s">
        <v>202</v>
      </c>
      <c r="AB472" s="1" t="s">
        <v>7328</v>
      </c>
      <c r="AC472" s="1" t="s">
        <v>1148</v>
      </c>
    </row>
    <row r="473" spans="1:29" ht="13" x14ac:dyDescent="0.2">
      <c r="A473" s="1" t="s">
        <v>937</v>
      </c>
      <c r="B473" s="1" t="s">
        <v>938</v>
      </c>
      <c r="C473" s="1">
        <v>41</v>
      </c>
      <c r="D473" s="8">
        <v>35.71</v>
      </c>
      <c r="E473" s="8">
        <v>36.880000000000003</v>
      </c>
      <c r="F473" s="8">
        <v>77.880001068115206</v>
      </c>
      <c r="G473" s="8">
        <v>50.639998912811301</v>
      </c>
      <c r="H473" s="8">
        <v>50</v>
      </c>
      <c r="I473" s="2">
        <v>23</v>
      </c>
      <c r="J473" s="17">
        <v>0.809095919132233</v>
      </c>
      <c r="K473" s="17">
        <v>0.55462568998336803</v>
      </c>
      <c r="L473" s="17">
        <v>0.84722739458084095</v>
      </c>
      <c r="M473" s="17">
        <v>0.54954087734222401</v>
      </c>
      <c r="N473" s="1">
        <f t="shared" si="35"/>
        <v>0.69012247025966655</v>
      </c>
      <c r="O473" s="3">
        <f t="shared" si="36"/>
        <v>0.68186080455780052</v>
      </c>
      <c r="P473" s="3">
        <f t="shared" si="37"/>
        <v>0.1601657480185697</v>
      </c>
      <c r="Q473" s="9">
        <v>4.7000000000000002E-3</v>
      </c>
      <c r="R473" s="9" t="s">
        <v>30</v>
      </c>
      <c r="S473" s="9">
        <v>0.3962</v>
      </c>
      <c r="T473" s="9" t="s">
        <v>201</v>
      </c>
      <c r="U473" s="9">
        <v>3.0499999999999999E-2</v>
      </c>
      <c r="V473" s="9" t="s">
        <v>30</v>
      </c>
      <c r="W473" s="9"/>
      <c r="X473" s="1" t="s">
        <v>937</v>
      </c>
      <c r="Y473" s="1">
        <f t="shared" si="38"/>
        <v>-0.5524508381455161</v>
      </c>
      <c r="Z473" s="1">
        <f t="shared" si="39"/>
        <v>1.5157001606532141</v>
      </c>
      <c r="AA473" s="1" t="s">
        <v>202</v>
      </c>
      <c r="AB473" s="1" t="s">
        <v>7364</v>
      </c>
      <c r="AC473" s="1" t="s">
        <v>1356</v>
      </c>
    </row>
    <row r="474" spans="1:29" ht="13" x14ac:dyDescent="0.2">
      <c r="A474" s="1" t="s">
        <v>1045</v>
      </c>
      <c r="B474" s="1" t="s">
        <v>1046</v>
      </c>
      <c r="C474" s="1">
        <v>150</v>
      </c>
      <c r="D474" s="8">
        <v>15.8</v>
      </c>
      <c r="E474" s="8">
        <v>16.39</v>
      </c>
      <c r="F474" s="8">
        <v>50</v>
      </c>
      <c r="G474" s="8">
        <v>39.219999313354499</v>
      </c>
      <c r="H474" s="8">
        <v>31.369999051094101</v>
      </c>
      <c r="I474" s="2">
        <v>10</v>
      </c>
      <c r="J474" s="17">
        <v>0.76559662818908703</v>
      </c>
      <c r="K474" s="17">
        <v>0.51050502061843905</v>
      </c>
      <c r="L474" s="17">
        <v>0.85506671667098999</v>
      </c>
      <c r="M474" s="17">
        <v>0.59156161546707198</v>
      </c>
      <c r="N474" s="1">
        <f t="shared" si="35"/>
        <v>0.68068249523639701</v>
      </c>
      <c r="O474" s="3">
        <f t="shared" si="36"/>
        <v>0.67857912182807945</v>
      </c>
      <c r="P474" s="3">
        <f t="shared" si="37"/>
        <v>0.15761045940192805</v>
      </c>
      <c r="Q474" s="9">
        <v>4.3E-3</v>
      </c>
      <c r="R474" s="9" t="s">
        <v>30</v>
      </c>
      <c r="S474" s="9">
        <v>0.34310000000000002</v>
      </c>
      <c r="T474" s="9" t="s">
        <v>201</v>
      </c>
      <c r="U474" s="9">
        <v>2.7099999999999999E-2</v>
      </c>
      <c r="V474" s="9" t="s">
        <v>30</v>
      </c>
      <c r="W474" s="9"/>
      <c r="X474" s="1" t="s">
        <v>1045</v>
      </c>
      <c r="Y474" s="1">
        <f t="shared" si="38"/>
        <v>-0.5594110522514687</v>
      </c>
      <c r="Z474" s="1">
        <f t="shared" si="39"/>
        <v>1.5670307091255944</v>
      </c>
      <c r="AA474" s="1" t="s">
        <v>202</v>
      </c>
      <c r="AB474" s="1" t="s">
        <v>7597</v>
      </c>
      <c r="AC474" s="1" t="s">
        <v>1194</v>
      </c>
    </row>
    <row r="475" spans="1:29" ht="13" x14ac:dyDescent="0.2">
      <c r="A475" s="1" t="s">
        <v>967</v>
      </c>
      <c r="B475" s="1" t="s">
        <v>968</v>
      </c>
      <c r="C475" s="1">
        <v>39</v>
      </c>
      <c r="D475" s="8">
        <v>35.950000000000003</v>
      </c>
      <c r="E475" s="8">
        <v>36.340000000000003</v>
      </c>
      <c r="F475" s="8">
        <v>37.349998950958302</v>
      </c>
      <c r="G475" s="8">
        <v>22.810000181198099</v>
      </c>
      <c r="H475" s="8">
        <v>20.329999923706101</v>
      </c>
      <c r="I475" s="2">
        <v>32</v>
      </c>
      <c r="J475" s="17">
        <v>0.794328212738037</v>
      </c>
      <c r="K475" s="17">
        <v>0.51522862911224399</v>
      </c>
      <c r="L475" s="17">
        <v>0.794328212738037</v>
      </c>
      <c r="M475" s="17">
        <v>0.55975759029388406</v>
      </c>
      <c r="N475" s="1">
        <f t="shared" si="35"/>
        <v>0.66591066122055054</v>
      </c>
      <c r="O475" s="3">
        <f t="shared" si="36"/>
        <v>0.67704290151596047</v>
      </c>
      <c r="P475" s="3">
        <f t="shared" si="37"/>
        <v>0.14939398062722506</v>
      </c>
      <c r="Q475" s="9">
        <v>3.3999999999999998E-3</v>
      </c>
      <c r="R475" s="9" t="s">
        <v>30</v>
      </c>
      <c r="S475" s="9">
        <v>0.26069999999999999</v>
      </c>
      <c r="T475" s="9" t="s">
        <v>201</v>
      </c>
      <c r="U475" s="9">
        <v>2.0799999999999999E-2</v>
      </c>
      <c r="V475" s="9" t="s">
        <v>30</v>
      </c>
      <c r="W475" s="9"/>
      <c r="X475" s="1" t="s">
        <v>967</v>
      </c>
      <c r="Y475" s="1">
        <f t="shared" si="38"/>
        <v>-0.5626808403436645</v>
      </c>
      <c r="Z475" s="1">
        <f t="shared" si="39"/>
        <v>1.6819366650372385</v>
      </c>
      <c r="AA475" s="1" t="s">
        <v>202</v>
      </c>
      <c r="AB475" s="1" t="s">
        <v>7949</v>
      </c>
      <c r="AC475" s="1" t="s">
        <v>1155</v>
      </c>
    </row>
    <row r="476" spans="1:29" ht="13" x14ac:dyDescent="0.2">
      <c r="A476" s="1" t="s">
        <v>505</v>
      </c>
      <c r="B476" s="1" t="s">
        <v>506</v>
      </c>
      <c r="C476" s="1">
        <v>254</v>
      </c>
      <c r="D476" s="8">
        <v>10.02</v>
      </c>
      <c r="E476" s="8">
        <v>10.65</v>
      </c>
      <c r="F476" s="8">
        <v>45.010000467300401</v>
      </c>
      <c r="G476" s="8">
        <v>21.989999711513502</v>
      </c>
      <c r="H476" s="8">
        <v>12.5300005078316</v>
      </c>
      <c r="I476" s="2">
        <v>9</v>
      </c>
      <c r="J476" s="17">
        <v>0.69183099269866899</v>
      </c>
      <c r="K476" s="17">
        <v>0.58613818883895896</v>
      </c>
      <c r="L476" s="17">
        <v>0.82413810491561901</v>
      </c>
      <c r="M476" s="17">
        <v>0.66069346666336104</v>
      </c>
      <c r="N476" s="1">
        <f t="shared" si="35"/>
        <v>0.69070018827915203</v>
      </c>
      <c r="O476" s="3">
        <f t="shared" si="36"/>
        <v>0.67626222968101501</v>
      </c>
      <c r="P476" s="3">
        <f t="shared" si="37"/>
        <v>9.9399147186104278E-2</v>
      </c>
      <c r="Q476" s="9">
        <v>1.1999999999999999E-3</v>
      </c>
      <c r="R476" s="9" t="s">
        <v>30</v>
      </c>
      <c r="S476" s="9">
        <v>0.21229999999999999</v>
      </c>
      <c r="T476" s="9" t="s">
        <v>201</v>
      </c>
      <c r="U476" s="9">
        <v>8.3999999999999995E-3</v>
      </c>
      <c r="V476" s="9" t="s">
        <v>30</v>
      </c>
      <c r="W476" s="9"/>
      <c r="X476" s="1" t="s">
        <v>505</v>
      </c>
      <c r="Y476" s="1">
        <f t="shared" si="38"/>
        <v>-0.56434531568452351</v>
      </c>
      <c r="Z476" s="1">
        <f t="shared" si="39"/>
        <v>2.0757207139381184</v>
      </c>
      <c r="AA476" s="1" t="s">
        <v>202</v>
      </c>
      <c r="AB476" s="1" t="s">
        <v>7454</v>
      </c>
      <c r="AC476" s="1" t="s">
        <v>1155</v>
      </c>
    </row>
    <row r="477" spans="1:29" ht="13" x14ac:dyDescent="0.2">
      <c r="A477" s="1" t="s">
        <v>1003</v>
      </c>
      <c r="B477" s="1" t="s">
        <v>1004</v>
      </c>
      <c r="C477" s="1">
        <v>79</v>
      </c>
      <c r="D477" s="8">
        <v>26.15</v>
      </c>
      <c r="E477" s="8">
        <v>26.32</v>
      </c>
      <c r="F477" s="8">
        <v>87.699997425079303</v>
      </c>
      <c r="G477" s="8">
        <v>72.130000591278105</v>
      </c>
      <c r="H477" s="8">
        <v>67.210000753402696</v>
      </c>
      <c r="I477" s="2">
        <v>15</v>
      </c>
      <c r="J477" s="17">
        <v>0.83176368474960305</v>
      </c>
      <c r="K477" s="17">
        <v>0.80167812108993497</v>
      </c>
      <c r="L477" s="17">
        <v>0.54954087734222401</v>
      </c>
      <c r="M477" s="17">
        <v>0.54954087734222401</v>
      </c>
      <c r="N477" s="1">
        <f t="shared" si="35"/>
        <v>0.68313089013099659</v>
      </c>
      <c r="O477" s="3">
        <f t="shared" si="36"/>
        <v>0.67560949921607949</v>
      </c>
      <c r="P477" s="3">
        <f t="shared" si="37"/>
        <v>0.15474466780040966</v>
      </c>
      <c r="Q477" s="9">
        <v>4.1000000000000003E-3</v>
      </c>
      <c r="R477" s="9" t="s">
        <v>30</v>
      </c>
      <c r="S477" s="9">
        <v>0.34710000000000002</v>
      </c>
      <c r="T477" s="9" t="s">
        <v>201</v>
      </c>
      <c r="U477" s="9">
        <v>2.63E-2</v>
      </c>
      <c r="V477" s="9" t="s">
        <v>30</v>
      </c>
      <c r="W477" s="9"/>
      <c r="X477" s="1" t="s">
        <v>1003</v>
      </c>
      <c r="Y477" s="1">
        <f t="shared" si="38"/>
        <v>-0.56573848200030485</v>
      </c>
      <c r="Z477" s="1">
        <f t="shared" si="39"/>
        <v>1.5800442515102422</v>
      </c>
      <c r="AA477" s="1" t="s">
        <v>202</v>
      </c>
      <c r="AB477" s="1" t="s">
        <v>7380</v>
      </c>
      <c r="AC477" s="1" t="s">
        <v>1148</v>
      </c>
    </row>
    <row r="478" spans="1:29" ht="13" x14ac:dyDescent="0.2">
      <c r="A478" s="1" t="s">
        <v>999</v>
      </c>
      <c r="B478" s="1" t="s">
        <v>1000</v>
      </c>
      <c r="C478" s="1">
        <v>226</v>
      </c>
      <c r="D478" s="8">
        <v>11.31</v>
      </c>
      <c r="E478" s="8">
        <v>14.08</v>
      </c>
      <c r="F478" s="8">
        <v>48.699998855590799</v>
      </c>
      <c r="G478" s="8">
        <v>31.2299996614456</v>
      </c>
      <c r="H478" s="8">
        <v>23.420000076293899</v>
      </c>
      <c r="I478" s="2">
        <v>11</v>
      </c>
      <c r="J478" s="17">
        <v>0.74473202228546098</v>
      </c>
      <c r="K478" s="17">
        <v>0.58613818883895896</v>
      </c>
      <c r="L478" s="17">
        <v>0.751622915267944</v>
      </c>
      <c r="M478" s="17">
        <v>0.60255956649780296</v>
      </c>
      <c r="N478" s="1">
        <f t="shared" si="35"/>
        <v>0.67126317322254181</v>
      </c>
      <c r="O478" s="3">
        <f t="shared" si="36"/>
        <v>0.67364579439163197</v>
      </c>
      <c r="P478" s="3">
        <f t="shared" si="37"/>
        <v>8.9110060164431695E-2</v>
      </c>
      <c r="Q478" s="9">
        <v>8.0000000000000004E-4</v>
      </c>
      <c r="R478" s="9" t="s">
        <v>30</v>
      </c>
      <c r="S478" s="9">
        <v>0.1154</v>
      </c>
      <c r="T478" s="9" t="s">
        <v>201</v>
      </c>
      <c r="U478" s="9">
        <v>5.1000000000000004E-3</v>
      </c>
      <c r="V478" s="9" t="s">
        <v>30</v>
      </c>
      <c r="W478" s="9"/>
      <c r="X478" s="1" t="s">
        <v>999</v>
      </c>
      <c r="Y478" s="1">
        <f t="shared" si="38"/>
        <v>-0.56993787884642844</v>
      </c>
      <c r="Z478" s="1">
        <f t="shared" si="39"/>
        <v>2.2924298239020637</v>
      </c>
      <c r="AA478" s="1" t="s">
        <v>202</v>
      </c>
      <c r="AB478" s="1" t="s">
        <v>7994</v>
      </c>
      <c r="AC478" s="1" t="s">
        <v>1202</v>
      </c>
    </row>
    <row r="479" spans="1:29" ht="13" x14ac:dyDescent="0.2">
      <c r="A479" s="1" t="s">
        <v>1043</v>
      </c>
      <c r="B479" s="1" t="s">
        <v>1044</v>
      </c>
      <c r="C479" s="1">
        <v>550</v>
      </c>
      <c r="D479" s="8">
        <v>1.81</v>
      </c>
      <c r="E479" s="8">
        <v>2.2799999999999998</v>
      </c>
      <c r="F479" s="8">
        <v>44.810000061988802</v>
      </c>
      <c r="G479" s="8">
        <v>15.579999983310699</v>
      </c>
      <c r="H479" s="8">
        <v>8.4420002996921504</v>
      </c>
      <c r="I479" s="2">
        <v>2</v>
      </c>
      <c r="J479" s="17">
        <v>0.71779429912567105</v>
      </c>
      <c r="K479" s="17">
        <v>0.50582468509674094</v>
      </c>
      <c r="L479" s="17">
        <v>0.88715600967407204</v>
      </c>
      <c r="M479" s="17">
        <v>0.62517267465591397</v>
      </c>
      <c r="N479" s="1">
        <f t="shared" si="35"/>
        <v>0.68398691713809956</v>
      </c>
      <c r="O479" s="3">
        <f t="shared" si="36"/>
        <v>0.67148348689079251</v>
      </c>
      <c r="P479" s="3">
        <f t="shared" si="37"/>
        <v>0.16085346880878476</v>
      </c>
      <c r="Q479" s="9">
        <v>4.5999999999999999E-3</v>
      </c>
      <c r="R479" s="9" t="s">
        <v>30</v>
      </c>
      <c r="S479" s="9">
        <v>0.36709999999999998</v>
      </c>
      <c r="T479" s="9" t="s">
        <v>201</v>
      </c>
      <c r="U479" s="9">
        <v>2.93E-2</v>
      </c>
      <c r="V479" s="9" t="s">
        <v>30</v>
      </c>
      <c r="W479" s="9"/>
      <c r="X479" s="1" t="s">
        <v>1043</v>
      </c>
      <c r="Y479" s="1">
        <f t="shared" si="38"/>
        <v>-0.57457617352756052</v>
      </c>
      <c r="Z479" s="1">
        <f t="shared" si="39"/>
        <v>1.5331323796458904</v>
      </c>
      <c r="AA479" s="1" t="s">
        <v>202</v>
      </c>
      <c r="AB479" s="1" t="s">
        <v>7770</v>
      </c>
      <c r="AC479" s="1" t="s">
        <v>1393</v>
      </c>
    </row>
    <row r="480" spans="1:29" ht="13" x14ac:dyDescent="0.2">
      <c r="A480" s="1" t="s">
        <v>1049</v>
      </c>
      <c r="B480" s="1" t="s">
        <v>1050</v>
      </c>
      <c r="C480" s="1">
        <v>293</v>
      </c>
      <c r="D480" s="8">
        <v>7.97</v>
      </c>
      <c r="E480" s="8">
        <v>8.01</v>
      </c>
      <c r="F480" s="8">
        <v>41.749998927116401</v>
      </c>
      <c r="G480" s="8">
        <v>28.159999847412099</v>
      </c>
      <c r="H480" s="8">
        <v>28.159999847412099</v>
      </c>
      <c r="I480" s="2">
        <v>4</v>
      </c>
      <c r="J480" s="17">
        <v>0.81658238172531095</v>
      </c>
      <c r="K480" s="17">
        <v>0.68548822402954102</v>
      </c>
      <c r="L480" s="17">
        <v>0.65463614463806197</v>
      </c>
      <c r="M480" s="17">
        <v>0.53951060771942105</v>
      </c>
      <c r="N480" s="1">
        <f t="shared" si="35"/>
        <v>0.67405433952808369</v>
      </c>
      <c r="O480" s="3">
        <f t="shared" si="36"/>
        <v>0.67006218433380149</v>
      </c>
      <c r="P480" s="3">
        <f t="shared" si="37"/>
        <v>0.11390648004562881</v>
      </c>
      <c r="Q480" s="9">
        <v>1.6000000000000001E-3</v>
      </c>
      <c r="R480" s="9" t="s">
        <v>30</v>
      </c>
      <c r="S480" s="9">
        <v>0.19339999999999999</v>
      </c>
      <c r="T480" s="9" t="s">
        <v>201</v>
      </c>
      <c r="U480" s="9">
        <v>1.06E-2</v>
      </c>
      <c r="V480" s="9" t="s">
        <v>30</v>
      </c>
      <c r="W480" s="9"/>
      <c r="X480" s="1" t="s">
        <v>1049</v>
      </c>
      <c r="Y480" s="1">
        <f t="shared" si="38"/>
        <v>-0.57763310548559188</v>
      </c>
      <c r="Z480" s="1">
        <f t="shared" si="39"/>
        <v>1.9746941347352298</v>
      </c>
      <c r="AA480" s="1" t="s">
        <v>202</v>
      </c>
      <c r="AB480" s="1" t="s">
        <v>7593</v>
      </c>
      <c r="AC480" s="1" t="s">
        <v>1155</v>
      </c>
    </row>
    <row r="481" spans="1:29" ht="13" x14ac:dyDescent="0.2">
      <c r="A481" s="1" t="s">
        <v>989</v>
      </c>
      <c r="B481" s="1" t="s">
        <v>990</v>
      </c>
      <c r="C481" s="1">
        <v>2</v>
      </c>
      <c r="D481" s="8">
        <v>91.58</v>
      </c>
      <c r="E481" s="8">
        <v>92.82</v>
      </c>
      <c r="F481" s="8">
        <v>78.799998760223403</v>
      </c>
      <c r="G481" s="8">
        <v>73.799997568130493</v>
      </c>
      <c r="H481" s="8">
        <v>66.600000858306899</v>
      </c>
      <c r="I481" s="2">
        <v>91</v>
      </c>
      <c r="J481" s="17">
        <v>0.63095742464065596</v>
      </c>
      <c r="K481" s="17">
        <v>0.94623708724975597</v>
      </c>
      <c r="L481" s="17">
        <v>0.48305881023406999</v>
      </c>
      <c r="M481" s="17">
        <v>0.70469307899475098</v>
      </c>
      <c r="N481" s="1">
        <f t="shared" si="35"/>
        <v>0.69123660027980816</v>
      </c>
      <c r="O481" s="3">
        <f t="shared" si="36"/>
        <v>0.66782525181770347</v>
      </c>
      <c r="P481" s="3">
        <f t="shared" si="37"/>
        <v>0.1933717460044079</v>
      </c>
      <c r="Q481" s="9">
        <v>8.0999999999999996E-3</v>
      </c>
      <c r="R481" s="9" t="s">
        <v>30</v>
      </c>
      <c r="S481" s="9">
        <v>0.47899999999999998</v>
      </c>
      <c r="T481" s="9" t="s">
        <v>201</v>
      </c>
      <c r="U481" s="9">
        <v>4.9599999999999998E-2</v>
      </c>
      <c r="V481" s="9" t="s">
        <v>30</v>
      </c>
      <c r="W481" s="9"/>
      <c r="X481" s="1" t="s">
        <v>989</v>
      </c>
      <c r="Y481" s="1">
        <f t="shared" si="38"/>
        <v>-0.58245744925002496</v>
      </c>
      <c r="Z481" s="1">
        <f t="shared" si="39"/>
        <v>1.3045183235098026</v>
      </c>
      <c r="AA481" s="1" t="s">
        <v>202</v>
      </c>
      <c r="AB481" s="1" t="s">
        <v>8032</v>
      </c>
      <c r="AC481" s="1" t="s">
        <v>1450</v>
      </c>
    </row>
    <row r="482" spans="1:29" ht="13" x14ac:dyDescent="0.2">
      <c r="A482" s="1" t="s">
        <v>44</v>
      </c>
      <c r="B482" s="1" t="s">
        <v>45</v>
      </c>
      <c r="C482" s="1">
        <v>49</v>
      </c>
      <c r="D482" s="8">
        <v>33.08</v>
      </c>
      <c r="E482" s="8">
        <v>33.47</v>
      </c>
      <c r="F482" s="8">
        <v>53.179997205734303</v>
      </c>
      <c r="G482" s="8">
        <v>46.819999814033501</v>
      </c>
      <c r="H482" s="8">
        <v>43.059998750686603</v>
      </c>
      <c r="I482" s="2">
        <v>26</v>
      </c>
      <c r="J482" s="17">
        <v>0.92044961452484098</v>
      </c>
      <c r="K482" s="17">
        <v>0.608134984970093</v>
      </c>
      <c r="L482" s="17">
        <v>0.72443598508834794</v>
      </c>
      <c r="M482" s="17">
        <v>0.48752850294113198</v>
      </c>
      <c r="N482" s="1">
        <f t="shared" si="35"/>
        <v>0.68513727188110352</v>
      </c>
      <c r="O482" s="3">
        <f t="shared" si="36"/>
        <v>0.66628548502922047</v>
      </c>
      <c r="P482" s="3">
        <f t="shared" si="37"/>
        <v>0.1842958357385622</v>
      </c>
      <c r="Q482" s="9">
        <v>6.8999999999999999E-3</v>
      </c>
      <c r="R482" s="9" t="s">
        <v>30</v>
      </c>
      <c r="S482" s="9">
        <v>0.4289</v>
      </c>
      <c r="T482" s="9" t="s">
        <v>201</v>
      </c>
      <c r="U482" s="9">
        <v>4.19E-2</v>
      </c>
      <c r="V482" s="9" t="s">
        <v>30</v>
      </c>
      <c r="W482" s="9"/>
      <c r="X482" s="1" t="s">
        <v>44</v>
      </c>
      <c r="Y482" s="1">
        <f t="shared" si="38"/>
        <v>-0.58578762992375</v>
      </c>
      <c r="Z482" s="1">
        <f t="shared" si="39"/>
        <v>1.3777859770337046</v>
      </c>
      <c r="AA482" s="1" t="s">
        <v>202</v>
      </c>
      <c r="AB482" s="1" t="s">
        <v>7483</v>
      </c>
      <c r="AC482" s="1" t="s">
        <v>1148</v>
      </c>
    </row>
    <row r="483" spans="1:29" ht="13" x14ac:dyDescent="0.2">
      <c r="A483" s="1" t="s">
        <v>1047</v>
      </c>
      <c r="B483" s="1" t="s">
        <v>1048</v>
      </c>
      <c r="C483" s="1">
        <v>94</v>
      </c>
      <c r="D483" s="8">
        <v>22.48</v>
      </c>
      <c r="E483" s="8">
        <v>25.23</v>
      </c>
      <c r="F483" s="8">
        <v>60.629999637603802</v>
      </c>
      <c r="G483" s="8">
        <v>38.220000267028801</v>
      </c>
      <c r="H483" s="8">
        <v>30.169999599456801</v>
      </c>
      <c r="I483" s="2">
        <v>16</v>
      </c>
      <c r="J483" s="17">
        <v>0.58613818883895896</v>
      </c>
      <c r="K483" s="17">
        <v>0.84722739458084095</v>
      </c>
      <c r="L483" s="17">
        <v>0.50582468509674094</v>
      </c>
      <c r="M483" s="17">
        <v>0.73790425062179599</v>
      </c>
      <c r="N483" s="1">
        <f t="shared" si="35"/>
        <v>0.66927362978458416</v>
      </c>
      <c r="O483" s="3">
        <f t="shared" si="36"/>
        <v>0.66202121973037742</v>
      </c>
      <c r="P483" s="3">
        <f t="shared" si="37"/>
        <v>0.15275772057134121</v>
      </c>
      <c r="Q483" s="9">
        <v>3.7000000000000002E-3</v>
      </c>
      <c r="R483" s="9" t="s">
        <v>30</v>
      </c>
      <c r="S483" s="9">
        <v>0.28199999999999997</v>
      </c>
      <c r="T483" s="9" t="s">
        <v>201</v>
      </c>
      <c r="U483" s="9">
        <v>2.2700000000000001E-2</v>
      </c>
      <c r="V483" s="9" t="s">
        <v>30</v>
      </c>
      <c r="W483" s="9"/>
      <c r="X483" s="1" t="s">
        <v>1047</v>
      </c>
      <c r="Y483" s="1">
        <f t="shared" si="38"/>
        <v>-0.59505063448757145</v>
      </c>
      <c r="Z483" s="1">
        <f t="shared" si="39"/>
        <v>1.6439741428068773</v>
      </c>
      <c r="AA483" s="1" t="s">
        <v>202</v>
      </c>
      <c r="AB483" s="1" t="s">
        <v>8064</v>
      </c>
      <c r="AC483" s="1" t="s">
        <v>1220</v>
      </c>
    </row>
    <row r="484" spans="1:29" ht="13" x14ac:dyDescent="0.2">
      <c r="A484" s="1" t="s">
        <v>793</v>
      </c>
      <c r="B484" s="1" t="s">
        <v>794</v>
      </c>
      <c r="C484" s="1">
        <v>235</v>
      </c>
      <c r="D484" s="8">
        <v>10.91</v>
      </c>
      <c r="E484" s="8">
        <v>11.48</v>
      </c>
      <c r="F484" s="8">
        <v>65.479999780654893</v>
      </c>
      <c r="G484" s="8">
        <v>51.980000734329202</v>
      </c>
      <c r="H484" s="8">
        <v>30.559998750686599</v>
      </c>
      <c r="I484" s="2">
        <v>8</v>
      </c>
      <c r="J484" s="17">
        <v>0.87902247905731201</v>
      </c>
      <c r="K484" s="17">
        <v>0.48305881023406999</v>
      </c>
      <c r="L484" s="17">
        <v>0.83946001529693604</v>
      </c>
      <c r="M484" s="17">
        <v>0.46989411115646401</v>
      </c>
      <c r="N484" s="1">
        <f t="shared" si="35"/>
        <v>0.66785885393619548</v>
      </c>
      <c r="O484" s="3">
        <f t="shared" si="36"/>
        <v>0.66125941276550304</v>
      </c>
      <c r="P484" s="3">
        <f t="shared" si="37"/>
        <v>0.22164395674955761</v>
      </c>
      <c r="Q484" s="9">
        <v>1.0699999999999999E-2</v>
      </c>
      <c r="R484" s="9" t="s">
        <v>30</v>
      </c>
      <c r="S484" s="9">
        <v>0.4279</v>
      </c>
      <c r="T484" s="9" t="s">
        <v>201</v>
      </c>
      <c r="U484" s="9">
        <v>5.7799999999999997E-2</v>
      </c>
      <c r="V484" s="9" t="s">
        <v>201</v>
      </c>
      <c r="W484" s="9"/>
      <c r="X484" s="1" t="s">
        <v>793</v>
      </c>
      <c r="Y484" s="1">
        <f t="shared" si="38"/>
        <v>-0.59671174132276228</v>
      </c>
      <c r="Z484" s="1">
        <f t="shared" si="39"/>
        <v>1.238072161579471</v>
      </c>
      <c r="AA484" s="1" t="s">
        <v>202</v>
      </c>
      <c r="AB484" s="1" t="s">
        <v>7722</v>
      </c>
      <c r="AC484" s="1" t="s">
        <v>1194</v>
      </c>
    </row>
    <row r="485" spans="1:29" ht="13" x14ac:dyDescent="0.2">
      <c r="A485" s="1" t="s">
        <v>355</v>
      </c>
      <c r="B485" s="1" t="s">
        <v>356</v>
      </c>
      <c r="C485" s="1">
        <v>297</v>
      </c>
      <c r="D485" s="8">
        <v>7.78</v>
      </c>
      <c r="E485" s="8">
        <v>10.42</v>
      </c>
      <c r="F485" s="8">
        <v>39.899998903274501</v>
      </c>
      <c r="G485" s="8">
        <v>20.909999310970299</v>
      </c>
      <c r="H485" s="8">
        <v>13.6999994516373</v>
      </c>
      <c r="I485" s="2">
        <v>8</v>
      </c>
      <c r="J485" s="17">
        <v>0.239883303642273</v>
      </c>
      <c r="K485" s="17">
        <v>0.794328212738037</v>
      </c>
      <c r="L485" s="17">
        <v>0.51050502061843905</v>
      </c>
      <c r="M485" s="17">
        <v>1.9054607152938801</v>
      </c>
      <c r="N485" s="1">
        <f t="shared" si="35"/>
        <v>0.86254431307315738</v>
      </c>
      <c r="O485" s="3">
        <f t="shared" si="36"/>
        <v>0.65241661667823803</v>
      </c>
      <c r="P485" s="3">
        <f t="shared" si="37"/>
        <v>0.73120139826257935</v>
      </c>
      <c r="Q485" s="9">
        <v>0.31740000000000002</v>
      </c>
      <c r="R485" s="9" t="s">
        <v>201</v>
      </c>
      <c r="S485" s="9">
        <v>0.81499999999999995</v>
      </c>
      <c r="T485" s="9" t="s">
        <v>201</v>
      </c>
      <c r="U485" s="9">
        <v>0.73199999999999998</v>
      </c>
      <c r="V485" s="9" t="s">
        <v>201</v>
      </c>
      <c r="W485" s="9"/>
      <c r="X485" s="1" t="s">
        <v>355</v>
      </c>
      <c r="Y485" s="1">
        <f t="shared" si="38"/>
        <v>-0.61613456775172704</v>
      </c>
      <c r="Z485" s="1">
        <f t="shared" si="39"/>
        <v>0.13548891894160814</v>
      </c>
      <c r="AA485" s="1" t="s">
        <v>202</v>
      </c>
      <c r="AB485" s="1" t="s">
        <v>7861</v>
      </c>
      <c r="AC485" s="1" t="s">
        <v>1155</v>
      </c>
    </row>
    <row r="486" spans="1:29" ht="13" x14ac:dyDescent="0.2">
      <c r="A486" s="1" t="s">
        <v>1089</v>
      </c>
      <c r="B486" s="1" t="s">
        <v>1090</v>
      </c>
      <c r="C486" s="1">
        <v>96</v>
      </c>
      <c r="D486" s="8">
        <v>22.38</v>
      </c>
      <c r="E486" s="8">
        <v>23.85</v>
      </c>
      <c r="F486" s="8">
        <v>97.369998693466201</v>
      </c>
      <c r="G486" s="8">
        <v>81.580001115799007</v>
      </c>
      <c r="H486" s="8">
        <v>75.440001487731905</v>
      </c>
      <c r="I486" s="2">
        <v>18</v>
      </c>
      <c r="J486" s="17">
        <v>0.95499259233474698</v>
      </c>
      <c r="K486" s="17">
        <v>0.89536482095718395</v>
      </c>
      <c r="L486" s="17">
        <v>0.40926066040992698</v>
      </c>
      <c r="M486" s="17">
        <v>0.383707255125046</v>
      </c>
      <c r="N486" s="1">
        <f t="shared" si="35"/>
        <v>0.66083133220672607</v>
      </c>
      <c r="O486" s="3">
        <f t="shared" si="36"/>
        <v>0.65231274068355549</v>
      </c>
      <c r="P486" s="3">
        <f t="shared" si="37"/>
        <v>0.30638883863060445</v>
      </c>
      <c r="Q486" s="9">
        <v>2.5100000000000001E-2</v>
      </c>
      <c r="R486" s="9" t="s">
        <v>30</v>
      </c>
      <c r="S486" s="9">
        <v>0.53029999999999999</v>
      </c>
      <c r="T486" s="9" t="s">
        <v>201</v>
      </c>
      <c r="U486" s="9">
        <v>0.1137</v>
      </c>
      <c r="V486" s="9" t="s">
        <v>201</v>
      </c>
      <c r="W486" s="9"/>
      <c r="X486" s="1" t="s">
        <v>1089</v>
      </c>
      <c r="Y486" s="1">
        <f t="shared" si="38"/>
        <v>-0.61636428801036447</v>
      </c>
      <c r="Z486" s="1">
        <f t="shared" si="39"/>
        <v>0.94423953531226523</v>
      </c>
      <c r="AA486" s="1" t="s">
        <v>202</v>
      </c>
      <c r="AB486" s="1" t="s">
        <v>7385</v>
      </c>
      <c r="AC486" s="1" t="s">
        <v>1148</v>
      </c>
    </row>
    <row r="487" spans="1:29" ht="13" x14ac:dyDescent="0.2">
      <c r="A487" s="1" t="s">
        <v>78</v>
      </c>
      <c r="B487" s="1" t="s">
        <v>79</v>
      </c>
      <c r="C487" s="1">
        <v>102</v>
      </c>
      <c r="D487" s="8">
        <v>21.73</v>
      </c>
      <c r="E487" s="8">
        <v>21.99</v>
      </c>
      <c r="F487" s="8">
        <v>55.409997701644897</v>
      </c>
      <c r="G487" s="8">
        <v>33.779999613761902</v>
      </c>
      <c r="H487" s="8">
        <v>25.619998574256901</v>
      </c>
      <c r="I487" s="2">
        <v>12</v>
      </c>
      <c r="J487" s="17">
        <v>0.94623708724975597</v>
      </c>
      <c r="K487" s="17">
        <v>0.67297667264938399</v>
      </c>
      <c r="L487" s="17">
        <v>0.62517267465591397</v>
      </c>
      <c r="M487" s="17">
        <v>0.44463127851486201</v>
      </c>
      <c r="N487" s="1">
        <f t="shared" si="35"/>
        <v>0.67225442826747894</v>
      </c>
      <c r="O487" s="3">
        <f t="shared" si="36"/>
        <v>0.64907467365264893</v>
      </c>
      <c r="P487" s="3">
        <f t="shared" si="37"/>
        <v>0.20744156517470055</v>
      </c>
      <c r="Q487" s="9">
        <v>8.9999999999999993E-3</v>
      </c>
      <c r="R487" s="9" t="s">
        <v>30</v>
      </c>
      <c r="S487" s="9">
        <v>0.41889999999999999</v>
      </c>
      <c r="T487" s="9" t="s">
        <v>201</v>
      </c>
      <c r="U487" s="9">
        <v>5.0900000000000001E-2</v>
      </c>
      <c r="V487" s="9" t="s">
        <v>201</v>
      </c>
      <c r="W487" s="9"/>
      <c r="X487" s="1" t="s">
        <v>78</v>
      </c>
      <c r="Y487" s="1">
        <f t="shared" si="38"/>
        <v>-0.6235436303592834</v>
      </c>
      <c r="Z487" s="1">
        <f t="shared" si="39"/>
        <v>1.2932822176632413</v>
      </c>
      <c r="AA487" s="1" t="s">
        <v>202</v>
      </c>
      <c r="AB487" s="1" t="s">
        <v>7572</v>
      </c>
      <c r="AC487" s="1" t="s">
        <v>1310</v>
      </c>
    </row>
    <row r="488" spans="1:29" ht="13" x14ac:dyDescent="0.2">
      <c r="A488" s="1" t="s">
        <v>771</v>
      </c>
      <c r="B488" s="1" t="s">
        <v>772</v>
      </c>
      <c r="C488" s="1">
        <v>350</v>
      </c>
      <c r="D488" s="8">
        <v>5.66</v>
      </c>
      <c r="E488" s="8">
        <v>6.03</v>
      </c>
      <c r="F488" s="8">
        <v>41.600000858306899</v>
      </c>
      <c r="G488" s="8">
        <v>23.569999635219599</v>
      </c>
      <c r="H488" s="8">
        <v>9.0159997344016993</v>
      </c>
      <c r="I488" s="2">
        <v>6</v>
      </c>
      <c r="J488" s="17">
        <v>0.78704577684402499</v>
      </c>
      <c r="K488" s="17">
        <v>0.809095919132233</v>
      </c>
      <c r="L488" s="17">
        <v>0.51050502061843905</v>
      </c>
      <c r="M488" s="17">
        <v>0.51050502061843905</v>
      </c>
      <c r="N488" s="1">
        <f t="shared" si="35"/>
        <v>0.65428793430328402</v>
      </c>
      <c r="O488" s="3">
        <f t="shared" si="36"/>
        <v>0.64877539873123202</v>
      </c>
      <c r="P488" s="3">
        <f t="shared" si="37"/>
        <v>0.16627007092707077</v>
      </c>
      <c r="Q488" s="9">
        <v>4.4000000000000003E-3</v>
      </c>
      <c r="R488" s="9" t="s">
        <v>30</v>
      </c>
      <c r="S488" s="9">
        <v>0.26079999999999998</v>
      </c>
      <c r="T488" s="9" t="s">
        <v>201</v>
      </c>
      <c r="U488" s="9">
        <v>2.53E-2</v>
      </c>
      <c r="V488" s="9" t="s">
        <v>30</v>
      </c>
      <c r="W488" s="9"/>
      <c r="X488" s="1" t="s">
        <v>771</v>
      </c>
      <c r="Y488" s="1">
        <f t="shared" si="38"/>
        <v>-0.62420898063637698</v>
      </c>
      <c r="Z488" s="1">
        <f t="shared" si="39"/>
        <v>1.596879478824182</v>
      </c>
      <c r="AA488" s="1" t="s">
        <v>202</v>
      </c>
      <c r="AB488" s="1" t="s">
        <v>8235</v>
      </c>
      <c r="AC488" s="1" t="s">
        <v>1148</v>
      </c>
    </row>
    <row r="489" spans="1:29" ht="13" x14ac:dyDescent="0.2">
      <c r="A489" s="1" t="s">
        <v>801</v>
      </c>
      <c r="B489" s="1" t="s">
        <v>802</v>
      </c>
      <c r="C489" s="1">
        <v>170</v>
      </c>
      <c r="D489" s="8">
        <v>14.58</v>
      </c>
      <c r="E489" s="8">
        <v>14.92</v>
      </c>
      <c r="F489" s="8">
        <v>68.220001459121704</v>
      </c>
      <c r="G489" s="8">
        <v>44.9200004339218</v>
      </c>
      <c r="H489" s="8">
        <v>34.319999814033501</v>
      </c>
      <c r="I489" s="2">
        <v>9</v>
      </c>
      <c r="J489" s="17">
        <v>0.71121352910995495</v>
      </c>
      <c r="K489" s="17">
        <v>0.41304749250411998</v>
      </c>
      <c r="L489" s="17">
        <v>1.0185914039611801</v>
      </c>
      <c r="M489" s="17">
        <v>0.58076441287994396</v>
      </c>
      <c r="N489" s="1">
        <f t="shared" si="35"/>
        <v>0.68090420961379972</v>
      </c>
      <c r="O489" s="3">
        <f t="shared" si="36"/>
        <v>0.64598897099494945</v>
      </c>
      <c r="P489" s="3">
        <f t="shared" si="37"/>
        <v>0.25607713412511646</v>
      </c>
      <c r="Q489" s="9">
        <v>1.6899999999999998E-2</v>
      </c>
      <c r="R489" s="9" t="s">
        <v>30</v>
      </c>
      <c r="S489" s="9">
        <v>0.54</v>
      </c>
      <c r="T489" s="9" t="s">
        <v>201</v>
      </c>
      <c r="U489" s="9">
        <v>8.8300000000000003E-2</v>
      </c>
      <c r="V489" s="9" t="s">
        <v>201</v>
      </c>
      <c r="W489" s="9"/>
      <c r="X489" s="1" t="s">
        <v>801</v>
      </c>
      <c r="Y489" s="1">
        <f t="shared" si="38"/>
        <v>-0.6304185609692774</v>
      </c>
      <c r="Z489" s="1">
        <f t="shared" si="39"/>
        <v>1.0540392964224314</v>
      </c>
      <c r="AA489" s="1" t="s">
        <v>202</v>
      </c>
      <c r="AB489" s="1" t="s">
        <v>7640</v>
      </c>
      <c r="AC489" s="1" t="s">
        <v>1155</v>
      </c>
    </row>
    <row r="490" spans="1:29" ht="13" x14ac:dyDescent="0.2">
      <c r="A490" s="1" t="s">
        <v>637</v>
      </c>
      <c r="B490" s="1" t="s">
        <v>638</v>
      </c>
      <c r="C490" s="1">
        <v>40</v>
      </c>
      <c r="D490" s="8">
        <v>35.799999999999997</v>
      </c>
      <c r="E490" s="8">
        <v>36.57</v>
      </c>
      <c r="F490" s="8">
        <v>53.390002250671401</v>
      </c>
      <c r="G490" s="8">
        <v>34.070000052452102</v>
      </c>
      <c r="H490" s="8">
        <v>24.339999258518201</v>
      </c>
      <c r="I490" s="2">
        <v>21</v>
      </c>
      <c r="J490" s="17">
        <v>1.0185910463333101</v>
      </c>
      <c r="K490" s="17">
        <v>0.63095742464065596</v>
      </c>
      <c r="L490" s="17">
        <v>0.66069346666336104</v>
      </c>
      <c r="M490" s="17">
        <v>0.40550854802131697</v>
      </c>
      <c r="N490" s="1">
        <f t="shared" si="35"/>
        <v>0.67893762141466107</v>
      </c>
      <c r="O490" s="3">
        <f t="shared" si="36"/>
        <v>0.6458254456520085</v>
      </c>
      <c r="P490" s="3">
        <f t="shared" si="37"/>
        <v>0.25348428991476135</v>
      </c>
      <c r="Q490" s="9">
        <v>1.6299999999999999E-2</v>
      </c>
      <c r="R490" s="9" t="s">
        <v>30</v>
      </c>
      <c r="S490" s="9">
        <v>0.52769999999999995</v>
      </c>
      <c r="T490" s="9" t="s">
        <v>201</v>
      </c>
      <c r="U490" s="9">
        <v>8.5199999999999998E-2</v>
      </c>
      <c r="V490" s="9" t="s">
        <v>201</v>
      </c>
      <c r="W490" s="9"/>
      <c r="X490" s="1" t="s">
        <v>637</v>
      </c>
      <c r="Y490" s="1">
        <f t="shared" si="38"/>
        <v>-0.63078381034185071</v>
      </c>
      <c r="Z490" s="1">
        <f t="shared" si="39"/>
        <v>1.0695604052332999</v>
      </c>
      <c r="AA490" s="1" t="s">
        <v>202</v>
      </c>
      <c r="AB490" s="1" t="s">
        <v>7719</v>
      </c>
      <c r="AC490" s="1" t="s">
        <v>1148</v>
      </c>
    </row>
    <row r="491" spans="1:29" ht="13" x14ac:dyDescent="0.2">
      <c r="A491" s="1" t="s">
        <v>84</v>
      </c>
      <c r="B491" s="1" t="s">
        <v>85</v>
      </c>
      <c r="C491" s="1">
        <v>237</v>
      </c>
      <c r="D491" s="8">
        <v>10.88</v>
      </c>
      <c r="E491" s="8">
        <v>11.3</v>
      </c>
      <c r="F491" s="8">
        <v>35.080000758171103</v>
      </c>
      <c r="G491" s="8">
        <v>24.590000510215798</v>
      </c>
      <c r="H491" s="8">
        <v>19.059999287128399</v>
      </c>
      <c r="I491" s="2">
        <v>9</v>
      </c>
      <c r="J491" s="17">
        <v>1.05681800842285</v>
      </c>
      <c r="K491" s="17">
        <v>0.58076441287994396</v>
      </c>
      <c r="L491" s="17">
        <v>0.69183099269866899</v>
      </c>
      <c r="M491" s="17">
        <v>0.36643758416175798</v>
      </c>
      <c r="N491" s="1">
        <f t="shared" si="35"/>
        <v>0.67396274954080526</v>
      </c>
      <c r="O491" s="3">
        <f t="shared" si="36"/>
        <v>0.63629770278930642</v>
      </c>
      <c r="P491" s="3">
        <f t="shared" si="37"/>
        <v>0.28876465657749018</v>
      </c>
      <c r="Q491" s="9">
        <v>2.2599999999999999E-2</v>
      </c>
      <c r="R491" s="9" t="s">
        <v>30</v>
      </c>
      <c r="S491" s="9">
        <v>0.55659999999999998</v>
      </c>
      <c r="T491" s="9" t="s">
        <v>201</v>
      </c>
      <c r="U491" s="9">
        <v>0.1091</v>
      </c>
      <c r="V491" s="9" t="s">
        <v>201</v>
      </c>
      <c r="W491" s="9"/>
      <c r="X491" s="1" t="s">
        <v>84</v>
      </c>
      <c r="Y491" s="1">
        <f t="shared" si="38"/>
        <v>-0.65222618181645275</v>
      </c>
      <c r="Z491" s="1">
        <f t="shared" si="39"/>
        <v>0.96217524941165811</v>
      </c>
      <c r="AA491" s="1" t="s">
        <v>202</v>
      </c>
      <c r="AB491" s="1" t="s">
        <v>7728</v>
      </c>
      <c r="AC491" s="1" t="s">
        <v>1155</v>
      </c>
    </row>
    <row r="492" spans="1:29" ht="13" x14ac:dyDescent="0.2">
      <c r="A492" s="1" t="s">
        <v>899</v>
      </c>
      <c r="B492" s="1" t="s">
        <v>900</v>
      </c>
      <c r="C492" s="1">
        <v>159</v>
      </c>
      <c r="D492" s="8">
        <v>15.38</v>
      </c>
      <c r="E492" s="8">
        <v>15.43</v>
      </c>
      <c r="F492" s="8">
        <v>58.270001411438002</v>
      </c>
      <c r="G492" s="8">
        <v>55.119997262954698</v>
      </c>
      <c r="H492" s="8">
        <v>54.329997301101699</v>
      </c>
      <c r="I492" s="2">
        <v>11</v>
      </c>
      <c r="J492" s="17">
        <v>0.68548822402954102</v>
      </c>
      <c r="K492" s="17">
        <v>1</v>
      </c>
      <c r="L492" s="17">
        <v>0.42072662711143499</v>
      </c>
      <c r="M492" s="17">
        <v>0.58076441287994396</v>
      </c>
      <c r="N492" s="1">
        <f t="shared" si="35"/>
        <v>0.67174481600522995</v>
      </c>
      <c r="O492" s="3">
        <f t="shared" si="36"/>
        <v>0.63312631845474243</v>
      </c>
      <c r="P492" s="3">
        <f t="shared" si="37"/>
        <v>0.24442307037315686</v>
      </c>
      <c r="Q492" s="9">
        <v>1.43E-2</v>
      </c>
      <c r="R492" s="9" t="s">
        <v>30</v>
      </c>
      <c r="S492" s="9">
        <v>0.48349999999999999</v>
      </c>
      <c r="T492" s="9" t="s">
        <v>201</v>
      </c>
      <c r="U492" s="9">
        <v>7.4700000000000003E-2</v>
      </c>
      <c r="V492" s="9" t="s">
        <v>201</v>
      </c>
      <c r="W492" s="9"/>
      <c r="X492" s="1" t="s">
        <v>899</v>
      </c>
      <c r="Y492" s="1">
        <f t="shared" si="38"/>
        <v>-0.65943472662825509</v>
      </c>
      <c r="Z492" s="1">
        <f t="shared" si="39"/>
        <v>1.1266793981846013</v>
      </c>
      <c r="AA492" s="1" t="s">
        <v>202</v>
      </c>
      <c r="AB492" s="1" t="s">
        <v>7365</v>
      </c>
      <c r="AC492" s="1" t="s">
        <v>1148</v>
      </c>
    </row>
    <row r="493" spans="1:29" ht="13" x14ac:dyDescent="0.2">
      <c r="A493" s="1" t="s">
        <v>739</v>
      </c>
      <c r="B493" s="1" t="s">
        <v>740</v>
      </c>
      <c r="C493" s="1">
        <v>246</v>
      </c>
      <c r="D493" s="8">
        <v>10.25</v>
      </c>
      <c r="E493" s="8">
        <v>10.68</v>
      </c>
      <c r="F493" s="8">
        <v>70.690000057220502</v>
      </c>
      <c r="G493" s="8">
        <v>58.619999885559103</v>
      </c>
      <c r="H493" s="8">
        <v>50</v>
      </c>
      <c r="I493" s="2">
        <v>8</v>
      </c>
      <c r="J493" s="17">
        <v>1</v>
      </c>
      <c r="K493" s="17">
        <v>0.87096357345581099</v>
      </c>
      <c r="L493" s="17">
        <v>0.39445731043815602</v>
      </c>
      <c r="M493" s="17">
        <v>0.349945157766342</v>
      </c>
      <c r="N493" s="1">
        <f t="shared" si="35"/>
        <v>0.65384151041507732</v>
      </c>
      <c r="O493" s="3">
        <f t="shared" si="36"/>
        <v>0.63271044194698356</v>
      </c>
      <c r="P493" s="3">
        <f t="shared" si="37"/>
        <v>0.32994991868547324</v>
      </c>
      <c r="Q493" s="9">
        <v>2.9600000000000001E-2</v>
      </c>
      <c r="R493" s="9" t="s">
        <v>30</v>
      </c>
      <c r="S493" s="9">
        <v>0.53469999999999995</v>
      </c>
      <c r="T493" s="9" t="s">
        <v>201</v>
      </c>
      <c r="U493" s="9">
        <v>0.1268</v>
      </c>
      <c r="V493" s="9" t="s">
        <v>201</v>
      </c>
      <c r="W493" s="9"/>
      <c r="X493" s="1" t="s">
        <v>739</v>
      </c>
      <c r="Y493" s="1">
        <f t="shared" si="38"/>
        <v>-0.66038268929725275</v>
      </c>
      <c r="Z493" s="1">
        <f t="shared" si="39"/>
        <v>0.89688074645428617</v>
      </c>
      <c r="AA493" s="1" t="s">
        <v>202</v>
      </c>
      <c r="AB493" s="1" t="s">
        <v>8163</v>
      </c>
      <c r="AC493" s="1" t="s">
        <v>1140</v>
      </c>
    </row>
    <row r="494" spans="1:29" ht="13" x14ac:dyDescent="0.2">
      <c r="A494" s="1" t="s">
        <v>949</v>
      </c>
      <c r="B494" s="1" t="s">
        <v>950</v>
      </c>
      <c r="C494" s="1">
        <v>323</v>
      </c>
      <c r="D494" s="8">
        <v>6.68</v>
      </c>
      <c r="E494" s="8">
        <v>6.74</v>
      </c>
      <c r="F494" s="8">
        <v>48.039999604225201</v>
      </c>
      <c r="G494" s="8">
        <v>43.579998612403898</v>
      </c>
      <c r="H494" s="8">
        <v>25.139999389648398</v>
      </c>
      <c r="I494" s="2">
        <v>7</v>
      </c>
      <c r="J494" s="17">
        <v>0.39445731043815602</v>
      </c>
      <c r="K494" s="17">
        <v>0.52966338396072399</v>
      </c>
      <c r="L494" s="17">
        <v>0.73113906383514404</v>
      </c>
      <c r="M494" s="17">
        <v>0.78704577684402499</v>
      </c>
      <c r="N494" s="1">
        <f t="shared" si="35"/>
        <v>0.61057638376951229</v>
      </c>
      <c r="O494" s="3">
        <f t="shared" si="36"/>
        <v>0.63040122389793396</v>
      </c>
      <c r="P494" s="3">
        <f t="shared" si="37"/>
        <v>0.18159586440991776</v>
      </c>
      <c r="Q494" s="9">
        <v>4.7000000000000002E-3</v>
      </c>
      <c r="R494" s="9" t="s">
        <v>30</v>
      </c>
      <c r="S494" s="9">
        <v>0.17899999999999999</v>
      </c>
      <c r="T494" s="9" t="s">
        <v>201</v>
      </c>
      <c r="U494" s="9">
        <v>2.3300000000000001E-2</v>
      </c>
      <c r="V494" s="9" t="s">
        <v>30</v>
      </c>
      <c r="W494" s="9"/>
      <c r="X494" s="1" t="s">
        <v>949</v>
      </c>
      <c r="Y494" s="1">
        <f t="shared" si="38"/>
        <v>-0.66565775915753078</v>
      </c>
      <c r="Z494" s="1">
        <f t="shared" si="39"/>
        <v>1.6326440789739809</v>
      </c>
      <c r="AA494" s="1" t="s">
        <v>202</v>
      </c>
      <c r="AB494" s="1" t="s">
        <v>7562</v>
      </c>
      <c r="AC494" s="1" t="s">
        <v>1356</v>
      </c>
    </row>
    <row r="495" spans="1:29" ht="13" x14ac:dyDescent="0.2">
      <c r="A495" s="1" t="s">
        <v>50</v>
      </c>
      <c r="B495" s="1" t="s">
        <v>51</v>
      </c>
      <c r="C495" s="1">
        <v>106</v>
      </c>
      <c r="D495" s="8">
        <v>20.329999999999998</v>
      </c>
      <c r="E495" s="8">
        <v>22.33</v>
      </c>
      <c r="F495" s="8">
        <v>75.5800008773804</v>
      </c>
      <c r="G495" s="8">
        <v>74.4199991226196</v>
      </c>
      <c r="H495" s="8">
        <v>74.4199991226196</v>
      </c>
      <c r="I495" s="2">
        <v>16</v>
      </c>
      <c r="J495" s="17">
        <v>0.74473202228546098</v>
      </c>
      <c r="K495" s="17">
        <v>0.66069352626800504</v>
      </c>
      <c r="L495" s="17">
        <v>0.59703528881072998</v>
      </c>
      <c r="M495" s="17">
        <v>0.52480745315551802</v>
      </c>
      <c r="N495" s="1">
        <f t="shared" si="35"/>
        <v>0.63181707262992848</v>
      </c>
      <c r="O495" s="3">
        <f t="shared" si="36"/>
        <v>0.62886440753936745</v>
      </c>
      <c r="P495" s="3">
        <f t="shared" si="37"/>
        <v>9.3531575018149571E-2</v>
      </c>
      <c r="Q495" s="9">
        <v>6.9999999999999999E-4</v>
      </c>
      <c r="R495" s="9" t="s">
        <v>30</v>
      </c>
      <c r="S495" s="9">
        <v>6.0600000000000001E-2</v>
      </c>
      <c r="T495" s="9" t="s">
        <v>201</v>
      </c>
      <c r="U495" s="9">
        <v>4.3E-3</v>
      </c>
      <c r="V495" s="9" t="s">
        <v>30</v>
      </c>
      <c r="W495" s="9"/>
      <c r="X495" s="1" t="s">
        <v>50</v>
      </c>
      <c r="Y495" s="1">
        <f t="shared" si="38"/>
        <v>-0.66917911062564117</v>
      </c>
      <c r="Z495" s="1">
        <f t="shared" si="39"/>
        <v>2.3665315444204134</v>
      </c>
      <c r="AA495" s="1" t="s">
        <v>202</v>
      </c>
      <c r="AB495" s="1" t="s">
        <v>7381</v>
      </c>
      <c r="AC495" s="1" t="s">
        <v>1148</v>
      </c>
    </row>
    <row r="496" spans="1:29" ht="13" x14ac:dyDescent="0.2">
      <c r="A496" s="1" t="s">
        <v>379</v>
      </c>
      <c r="B496" s="1" t="s">
        <v>380</v>
      </c>
      <c r="C496" s="1">
        <v>568</v>
      </c>
      <c r="D496" s="8">
        <v>1.52</v>
      </c>
      <c r="E496" s="8">
        <v>1.64</v>
      </c>
      <c r="F496" s="8">
        <v>28.360000252723701</v>
      </c>
      <c r="G496" s="8">
        <v>20.900000631809199</v>
      </c>
      <c r="H496" s="8">
        <v>20.900000631809199</v>
      </c>
      <c r="I496" s="2">
        <v>2</v>
      </c>
      <c r="J496" s="17">
        <v>0.444631308317184</v>
      </c>
      <c r="K496" s="17">
        <v>1.0185910463333101</v>
      </c>
      <c r="L496" s="17">
        <v>0.35974934697151201</v>
      </c>
      <c r="M496" s="17">
        <v>0.809095919132233</v>
      </c>
      <c r="N496" s="1">
        <f t="shared" si="35"/>
        <v>0.65801690518855982</v>
      </c>
      <c r="O496" s="3">
        <f t="shared" si="36"/>
        <v>0.62686361372470856</v>
      </c>
      <c r="P496" s="3">
        <f t="shared" si="37"/>
        <v>0.30948103278089051</v>
      </c>
      <c r="Q496" s="9">
        <v>2.5399999999999999E-2</v>
      </c>
      <c r="R496" s="9" t="s">
        <v>30</v>
      </c>
      <c r="S496" s="9">
        <v>0.52429999999999999</v>
      </c>
      <c r="T496" s="9" t="s">
        <v>201</v>
      </c>
      <c r="U496" s="9">
        <v>0.11409999999999999</v>
      </c>
      <c r="V496" s="9" t="s">
        <v>201</v>
      </c>
      <c r="W496" s="9"/>
      <c r="X496" s="1" t="s">
        <v>379</v>
      </c>
      <c r="Y496" s="1">
        <f t="shared" si="38"/>
        <v>-0.67377650386377574</v>
      </c>
      <c r="Z496" s="1">
        <f t="shared" si="39"/>
        <v>0.9427143555817854</v>
      </c>
      <c r="AA496" s="1" t="s">
        <v>202</v>
      </c>
      <c r="AB496" s="1" t="s">
        <v>7312</v>
      </c>
      <c r="AC496" s="1" t="s">
        <v>1140</v>
      </c>
    </row>
    <row r="497" spans="1:29" ht="13" x14ac:dyDescent="0.2">
      <c r="A497" s="1" t="s">
        <v>367</v>
      </c>
      <c r="B497" s="1" t="s">
        <v>368</v>
      </c>
      <c r="C497" s="1">
        <v>381</v>
      </c>
      <c r="D497" s="8">
        <v>4.74</v>
      </c>
      <c r="E497" s="8">
        <v>4.88</v>
      </c>
      <c r="F497" s="8">
        <v>50.819998979568503</v>
      </c>
      <c r="G497" s="8">
        <v>15.569999814033499</v>
      </c>
      <c r="H497" s="8">
        <v>11.8900001049042</v>
      </c>
      <c r="I497" s="2">
        <v>4</v>
      </c>
      <c r="J497" s="17">
        <v>0.78704577684402499</v>
      </c>
      <c r="K497" s="17">
        <v>0.27039578557014499</v>
      </c>
      <c r="L497" s="17">
        <v>1.2246161699295</v>
      </c>
      <c r="M497" s="17">
        <v>0.46131756901741</v>
      </c>
      <c r="N497" s="1">
        <f t="shared" si="35"/>
        <v>0.68584382534027</v>
      </c>
      <c r="O497" s="3">
        <f t="shared" si="36"/>
        <v>0.62418167293071747</v>
      </c>
      <c r="P497" s="3">
        <f t="shared" si="37"/>
        <v>0.41774257935142389</v>
      </c>
      <c r="Q497" s="9">
        <v>6.0499999999999998E-2</v>
      </c>
      <c r="R497" s="9" t="s">
        <v>201</v>
      </c>
      <c r="S497" s="9">
        <v>0.71650000000000003</v>
      </c>
      <c r="T497" s="9" t="s">
        <v>201</v>
      </c>
      <c r="U497" s="9">
        <v>0.2296</v>
      </c>
      <c r="V497" s="9" t="s">
        <v>201</v>
      </c>
      <c r="W497" s="9"/>
      <c r="X497" s="1" t="s">
        <v>367</v>
      </c>
      <c r="Y497" s="1">
        <f t="shared" si="38"/>
        <v>-0.67996209706652877</v>
      </c>
      <c r="Z497" s="1">
        <f t="shared" si="39"/>
        <v>0.63902811627406408</v>
      </c>
      <c r="AA497" s="1" t="s">
        <v>202</v>
      </c>
      <c r="AB497" s="1" t="s">
        <v>7652</v>
      </c>
      <c r="AC497" s="1" t="s">
        <v>1810</v>
      </c>
    </row>
    <row r="498" spans="1:29" ht="13" x14ac:dyDescent="0.2">
      <c r="A498" s="1" t="s">
        <v>56</v>
      </c>
      <c r="B498" s="1" t="s">
        <v>57</v>
      </c>
      <c r="C498" s="1">
        <v>377</v>
      </c>
      <c r="D498" s="8">
        <v>4.87</v>
      </c>
      <c r="E498" s="8">
        <v>4.9400000000000004</v>
      </c>
      <c r="F498" s="8">
        <v>25.5699992179871</v>
      </c>
      <c r="G498" s="8">
        <v>15.2099996805191</v>
      </c>
      <c r="H498" s="8">
        <v>13.269999623298601</v>
      </c>
      <c r="I498" s="2">
        <v>4</v>
      </c>
      <c r="J498" s="17">
        <v>0.61944109201431297</v>
      </c>
      <c r="K498" s="17">
        <v>0.83946001529693604</v>
      </c>
      <c r="L498" s="17">
        <v>0.47424197196960399</v>
      </c>
      <c r="M498" s="17">
        <v>0.62517267465591397</v>
      </c>
      <c r="N498" s="1">
        <f t="shared" si="35"/>
        <v>0.63957893848419178</v>
      </c>
      <c r="O498" s="3">
        <f t="shared" si="36"/>
        <v>0.62230688333511353</v>
      </c>
      <c r="P498" s="3">
        <f t="shared" si="37"/>
        <v>0.15044581600696233</v>
      </c>
      <c r="Q498" s="9">
        <v>3.0999999999999999E-3</v>
      </c>
      <c r="R498" s="9" t="s">
        <v>30</v>
      </c>
      <c r="S498" s="9">
        <v>0.18329999999999999</v>
      </c>
      <c r="T498" s="9" t="s">
        <v>201</v>
      </c>
      <c r="U498" s="9">
        <v>1.7299999999999999E-2</v>
      </c>
      <c r="V498" s="9" t="s">
        <v>30</v>
      </c>
      <c r="W498" s="9"/>
      <c r="X498" s="1" t="s">
        <v>56</v>
      </c>
      <c r="Y498" s="1">
        <f t="shared" si="38"/>
        <v>-0.68430189092704086</v>
      </c>
      <c r="Z498" s="1">
        <f t="shared" si="39"/>
        <v>1.7619538968712045</v>
      </c>
      <c r="AA498" s="1" t="s">
        <v>202</v>
      </c>
      <c r="AB498" s="1" t="s">
        <v>7821</v>
      </c>
      <c r="AC498" s="1" t="s">
        <v>1194</v>
      </c>
    </row>
    <row r="499" spans="1:29" ht="13" x14ac:dyDescent="0.2">
      <c r="A499" s="1" t="s">
        <v>587</v>
      </c>
      <c r="B499" s="1" t="s">
        <v>588</v>
      </c>
      <c r="C499" s="1">
        <v>516</v>
      </c>
      <c r="D499" s="8">
        <v>2.0499999999999998</v>
      </c>
      <c r="E499" s="8">
        <v>2.79</v>
      </c>
      <c r="F499" s="8">
        <v>39.019998908042901</v>
      </c>
      <c r="G499" s="8">
        <v>20.730000734329199</v>
      </c>
      <c r="H499" s="8">
        <v>15.850000083446499</v>
      </c>
      <c r="I499" s="2">
        <v>2</v>
      </c>
      <c r="J499" s="17">
        <v>0.86297851800918601</v>
      </c>
      <c r="K499" s="17">
        <v>0.73790431022643999</v>
      </c>
      <c r="L499" s="17">
        <v>0.50582468509674094</v>
      </c>
      <c r="M499" s="17">
        <v>0.44874539971351601</v>
      </c>
      <c r="N499" s="1">
        <f t="shared" si="35"/>
        <v>0.63886322826147079</v>
      </c>
      <c r="O499" s="3">
        <f t="shared" si="36"/>
        <v>0.62186449766159047</v>
      </c>
      <c r="P499" s="3">
        <f t="shared" si="37"/>
        <v>0.19483398207591751</v>
      </c>
      <c r="Q499" s="9">
        <v>6.4999999999999997E-3</v>
      </c>
      <c r="R499" s="9" t="s">
        <v>30</v>
      </c>
      <c r="S499" s="9">
        <v>0.27329999999999999</v>
      </c>
      <c r="T499" s="9" t="s">
        <v>201</v>
      </c>
      <c r="U499" s="9">
        <v>3.4099999999999998E-2</v>
      </c>
      <c r="V499" s="9" t="s">
        <v>30</v>
      </c>
      <c r="W499" s="9"/>
      <c r="X499" s="1" t="s">
        <v>587</v>
      </c>
      <c r="Y499" s="1">
        <f t="shared" si="38"/>
        <v>-0.68532783904640249</v>
      </c>
      <c r="Z499" s="1">
        <f t="shared" si="39"/>
        <v>1.4672456210075022</v>
      </c>
      <c r="AA499" s="1" t="s">
        <v>202</v>
      </c>
      <c r="AB499" s="1" t="s">
        <v>8190</v>
      </c>
      <c r="AC499" s="1" t="s">
        <v>1134</v>
      </c>
    </row>
    <row r="500" spans="1:29" ht="13" x14ac:dyDescent="0.2">
      <c r="A500" s="1" t="s">
        <v>997</v>
      </c>
      <c r="B500" s="1" t="s">
        <v>998</v>
      </c>
      <c r="C500" s="1">
        <v>248</v>
      </c>
      <c r="D500" s="8">
        <v>10.199999999999999</v>
      </c>
      <c r="E500" s="8">
        <v>10.72</v>
      </c>
      <c r="F500" s="8">
        <v>33.5999995470047</v>
      </c>
      <c r="G500" s="8">
        <v>17.509999871253999</v>
      </c>
      <c r="H500" s="8">
        <v>9.2560000717639905</v>
      </c>
      <c r="I500" s="2">
        <v>6</v>
      </c>
      <c r="J500" s="17">
        <v>0.809095919132233</v>
      </c>
      <c r="K500" s="17">
        <v>0.66069352626800504</v>
      </c>
      <c r="L500" s="17">
        <v>0.57543992996215798</v>
      </c>
      <c r="M500" s="17">
        <v>0.47424197196960399</v>
      </c>
      <c r="N500" s="1">
        <f t="shared" si="35"/>
        <v>0.62986783683300007</v>
      </c>
      <c r="O500" s="3">
        <f t="shared" si="36"/>
        <v>0.61806672811508157</v>
      </c>
      <c r="P500" s="3">
        <f t="shared" si="37"/>
        <v>0.14172124690700025</v>
      </c>
      <c r="Q500" s="9">
        <v>2.5000000000000001E-3</v>
      </c>
      <c r="R500" s="9" t="s">
        <v>30</v>
      </c>
      <c r="S500" s="9">
        <v>0.14399999999999999</v>
      </c>
      <c r="T500" s="9" t="s">
        <v>201</v>
      </c>
      <c r="U500" s="9">
        <v>1.3599999999999999E-2</v>
      </c>
      <c r="V500" s="9" t="s">
        <v>30</v>
      </c>
      <c r="W500" s="9"/>
      <c r="X500" s="1" t="s">
        <v>997</v>
      </c>
      <c r="Y500" s="1">
        <f t="shared" si="38"/>
        <v>-0.69416549118515902</v>
      </c>
      <c r="Z500" s="1">
        <f t="shared" si="39"/>
        <v>1.8664610916297826</v>
      </c>
      <c r="AA500" s="1" t="s">
        <v>202</v>
      </c>
      <c r="AB500" s="1" t="s">
        <v>7543</v>
      </c>
      <c r="AC500" s="1" t="s">
        <v>1140</v>
      </c>
    </row>
    <row r="501" spans="1:29" ht="13" x14ac:dyDescent="0.2">
      <c r="A501" s="1" t="s">
        <v>665</v>
      </c>
      <c r="B501" s="1" t="s">
        <v>666</v>
      </c>
      <c r="C501" s="1">
        <v>406</v>
      </c>
      <c r="D501" s="8">
        <v>4.17</v>
      </c>
      <c r="E501" s="8">
        <v>4.3600000000000003</v>
      </c>
      <c r="F501" s="8">
        <v>25.499999523162799</v>
      </c>
      <c r="G501" s="8">
        <v>8.9489996433258092</v>
      </c>
      <c r="H501" s="8">
        <v>2.5730000808834999</v>
      </c>
      <c r="I501" s="2">
        <v>3</v>
      </c>
      <c r="J501" s="17">
        <v>0.39445731043815602</v>
      </c>
      <c r="K501" s="17">
        <v>0.52480751276016202</v>
      </c>
      <c r="L501" s="17">
        <v>0.71121352910995495</v>
      </c>
      <c r="M501" s="17">
        <v>1</v>
      </c>
      <c r="N501" s="1">
        <f t="shared" si="35"/>
        <v>0.65761958807706822</v>
      </c>
      <c r="O501" s="3">
        <f t="shared" si="36"/>
        <v>0.61801052093505848</v>
      </c>
      <c r="P501" s="3">
        <f t="shared" si="37"/>
        <v>0.26267222204745116</v>
      </c>
      <c r="Q501" s="9">
        <v>1.6299999999999999E-2</v>
      </c>
      <c r="R501" s="9" t="s">
        <v>30</v>
      </c>
      <c r="S501" s="9">
        <v>0.45800000000000002</v>
      </c>
      <c r="T501" s="9" t="s">
        <v>201</v>
      </c>
      <c r="U501" s="9">
        <v>7.9899999999999999E-2</v>
      </c>
      <c r="V501" s="9" t="s">
        <v>201</v>
      </c>
      <c r="W501" s="9"/>
      <c r="X501" s="1" t="s">
        <v>665</v>
      </c>
      <c r="Y501" s="1">
        <f t="shared" si="38"/>
        <v>-0.69429669628581092</v>
      </c>
      <c r="Z501" s="1">
        <f t="shared" si="39"/>
        <v>1.0974532206860086</v>
      </c>
      <c r="AA501" s="1" t="s">
        <v>202</v>
      </c>
      <c r="AB501" s="1" t="s">
        <v>7897</v>
      </c>
      <c r="AC501" s="1" t="s">
        <v>1185</v>
      </c>
    </row>
    <row r="502" spans="1:29" ht="13" x14ac:dyDescent="0.2">
      <c r="A502" s="1" t="s">
        <v>931</v>
      </c>
      <c r="B502" s="1" t="s">
        <v>932</v>
      </c>
      <c r="C502" s="1">
        <v>488</v>
      </c>
      <c r="D502" s="8">
        <v>2.2599999999999998</v>
      </c>
      <c r="E502" s="8">
        <v>2.39</v>
      </c>
      <c r="F502" s="8">
        <v>26.1599987745285</v>
      </c>
      <c r="G502" s="8">
        <v>5.9390000998973802</v>
      </c>
      <c r="H502" s="8">
        <v>1.76599994301796</v>
      </c>
      <c r="I502" s="2">
        <v>2</v>
      </c>
      <c r="J502" s="17">
        <v>0.50118720531463601</v>
      </c>
      <c r="K502" s="17">
        <v>0.98174792528152499</v>
      </c>
      <c r="L502" s="17">
        <v>0.36643758416175798</v>
      </c>
      <c r="M502" s="17">
        <v>0.73113906383514404</v>
      </c>
      <c r="N502" s="1">
        <f t="shared" si="35"/>
        <v>0.64512794464826573</v>
      </c>
      <c r="O502" s="3">
        <f t="shared" si="36"/>
        <v>0.61616313457489003</v>
      </c>
      <c r="P502" s="3">
        <f t="shared" si="37"/>
        <v>0.27024567677906641</v>
      </c>
      <c r="Q502" s="9">
        <v>1.6799999999999999E-2</v>
      </c>
      <c r="R502" s="9" t="s">
        <v>30</v>
      </c>
      <c r="S502" s="9">
        <v>0.42620000000000002</v>
      </c>
      <c r="T502" s="9" t="s">
        <v>201</v>
      </c>
      <c r="U502" s="9">
        <v>7.8600000000000003E-2</v>
      </c>
      <c r="V502" s="9" t="s">
        <v>201</v>
      </c>
      <c r="W502" s="9"/>
      <c r="X502" s="1" t="s">
        <v>931</v>
      </c>
      <c r="Y502" s="1">
        <f t="shared" si="38"/>
        <v>-0.69861572727319055</v>
      </c>
      <c r="Z502" s="1">
        <f t="shared" si="39"/>
        <v>1.1045774539605921</v>
      </c>
      <c r="AA502" s="1" t="s">
        <v>202</v>
      </c>
      <c r="AB502" s="1" t="s">
        <v>8137</v>
      </c>
      <c r="AC502" s="1" t="s">
        <v>1624</v>
      </c>
    </row>
    <row r="503" spans="1:29" ht="13" x14ac:dyDescent="0.2">
      <c r="A503" s="1" t="s">
        <v>575</v>
      </c>
      <c r="B503" s="1" t="s">
        <v>576</v>
      </c>
      <c r="C503" s="1">
        <v>168</v>
      </c>
      <c r="D503" s="8">
        <v>14.76</v>
      </c>
      <c r="E503" s="8">
        <v>15.74</v>
      </c>
      <c r="F503" s="8">
        <v>58.880001306533799</v>
      </c>
      <c r="G503" s="8">
        <v>22.429999709129302</v>
      </c>
      <c r="H503" s="8">
        <v>16.8200001120567</v>
      </c>
      <c r="I503" s="2">
        <v>11</v>
      </c>
      <c r="J503" s="17">
        <v>0.43651580810546903</v>
      </c>
      <c r="K503" s="17">
        <v>0.98174792528152499</v>
      </c>
      <c r="L503" s="17">
        <v>0.29648312926292397</v>
      </c>
      <c r="M503" s="17">
        <v>0.794328212738037</v>
      </c>
      <c r="N503" s="1">
        <f t="shared" si="35"/>
        <v>0.62726876884698879</v>
      </c>
      <c r="O503" s="3">
        <f t="shared" si="36"/>
        <v>0.61542201042175304</v>
      </c>
      <c r="P503" s="3">
        <f t="shared" si="37"/>
        <v>0.31589563758010381</v>
      </c>
      <c r="Q503" s="9">
        <v>2.3699999999999999E-2</v>
      </c>
      <c r="R503" s="9" t="s">
        <v>30</v>
      </c>
      <c r="S503" s="9">
        <v>0.43509999999999999</v>
      </c>
      <c r="T503" s="9" t="s">
        <v>201</v>
      </c>
      <c r="U503" s="9">
        <v>9.9400000000000002E-2</v>
      </c>
      <c r="V503" s="9" t="s">
        <v>201</v>
      </c>
      <c r="W503" s="9"/>
      <c r="X503" s="1" t="s">
        <v>575</v>
      </c>
      <c r="Y503" s="1">
        <f t="shared" si="38"/>
        <v>-0.70035205264836931</v>
      </c>
      <c r="Z503" s="1">
        <f t="shared" si="39"/>
        <v>1.0026136156026866</v>
      </c>
      <c r="AA503" s="1" t="s">
        <v>202</v>
      </c>
      <c r="AB503" s="1" t="s">
        <v>8019</v>
      </c>
      <c r="AC503" s="1" t="s">
        <v>1220</v>
      </c>
    </row>
    <row r="504" spans="1:29" ht="13" x14ac:dyDescent="0.2">
      <c r="A504" s="1" t="s">
        <v>941</v>
      </c>
      <c r="B504" s="1" t="s">
        <v>942</v>
      </c>
      <c r="C504" s="1">
        <v>43</v>
      </c>
      <c r="D504" s="8">
        <v>35.15</v>
      </c>
      <c r="E504" s="8">
        <v>37.700000000000003</v>
      </c>
      <c r="F504" s="8">
        <v>96.670001745223999</v>
      </c>
      <c r="G504" s="8">
        <v>89.999997615814195</v>
      </c>
      <c r="H504" s="8">
        <v>76.109999418258695</v>
      </c>
      <c r="I504" s="2">
        <v>35</v>
      </c>
      <c r="J504" s="17">
        <v>0.85506671667098999</v>
      </c>
      <c r="K504" s="17">
        <v>0.69823241233825695</v>
      </c>
      <c r="L504" s="17">
        <v>0.52966344356536899</v>
      </c>
      <c r="M504" s="17">
        <v>0.44055485725402799</v>
      </c>
      <c r="N504" s="1">
        <f t="shared" si="35"/>
        <v>0.63087935745716095</v>
      </c>
      <c r="O504" s="3">
        <f t="shared" si="36"/>
        <v>0.61394792795181297</v>
      </c>
      <c r="P504" s="3">
        <f t="shared" si="37"/>
        <v>0.18372486915277195</v>
      </c>
      <c r="Q504" s="9">
        <v>5.3E-3</v>
      </c>
      <c r="R504" s="9" t="s">
        <v>30</v>
      </c>
      <c r="S504" s="9">
        <v>0.22919999999999999</v>
      </c>
      <c r="T504" s="9" t="s">
        <v>201</v>
      </c>
      <c r="U504" s="9">
        <v>2.7699999999999999E-2</v>
      </c>
      <c r="V504" s="9" t="s">
        <v>30</v>
      </c>
      <c r="W504" s="9"/>
      <c r="X504" s="1" t="s">
        <v>941</v>
      </c>
      <c r="Y504" s="1">
        <f t="shared" si="38"/>
        <v>-0.70381179641149449</v>
      </c>
      <c r="Z504" s="1">
        <f t="shared" si="39"/>
        <v>1.5575202309355514</v>
      </c>
      <c r="AA504" s="1" t="s">
        <v>202</v>
      </c>
      <c r="AB504" s="1" t="s">
        <v>7378</v>
      </c>
      <c r="AC504" s="1" t="s">
        <v>1148</v>
      </c>
    </row>
    <row r="505" spans="1:29" ht="13" x14ac:dyDescent="0.2">
      <c r="A505" s="1" t="s">
        <v>525</v>
      </c>
      <c r="B505" s="1" t="s">
        <v>526</v>
      </c>
      <c r="C505" s="1">
        <v>280</v>
      </c>
      <c r="D505" s="8">
        <v>8.5399999999999991</v>
      </c>
      <c r="E505" s="8">
        <v>9.86</v>
      </c>
      <c r="F505" s="8">
        <v>73.860001564025893</v>
      </c>
      <c r="G505" s="8">
        <v>38.640001416206402</v>
      </c>
      <c r="H505" s="8">
        <v>32.390001416206402</v>
      </c>
      <c r="I505" s="2">
        <v>8</v>
      </c>
      <c r="J505" s="17">
        <v>0.87096357345581099</v>
      </c>
      <c r="K505" s="17">
        <v>0.34355801343917802</v>
      </c>
      <c r="L505" s="17">
        <v>1.0280163288116499</v>
      </c>
      <c r="M505" s="17">
        <v>0.35645112395286599</v>
      </c>
      <c r="N505" s="1">
        <f t="shared" si="35"/>
        <v>0.64974725991487625</v>
      </c>
      <c r="O505" s="3">
        <f t="shared" si="36"/>
        <v>0.61370734870433852</v>
      </c>
      <c r="P505" s="3">
        <f t="shared" si="37"/>
        <v>0.35204101270935034</v>
      </c>
      <c r="Q505" s="9">
        <v>3.44E-2</v>
      </c>
      <c r="R505" s="9" t="s">
        <v>30</v>
      </c>
      <c r="S505" s="9">
        <v>0.54600000000000004</v>
      </c>
      <c r="T505" s="9" t="s">
        <v>201</v>
      </c>
      <c r="U505" s="9">
        <v>0.14069999999999999</v>
      </c>
      <c r="V505" s="9" t="s">
        <v>201</v>
      </c>
      <c r="W505" s="9"/>
      <c r="X505" s="1" t="s">
        <v>525</v>
      </c>
      <c r="Y505" s="1">
        <f t="shared" si="38"/>
        <v>-0.70437723607247249</v>
      </c>
      <c r="Z505" s="1">
        <f t="shared" si="39"/>
        <v>0.85170590256525436</v>
      </c>
      <c r="AA505" s="1" t="s">
        <v>202</v>
      </c>
      <c r="AB505" s="1" t="s">
        <v>8000</v>
      </c>
      <c r="AC505" s="1" t="s">
        <v>1148</v>
      </c>
    </row>
    <row r="506" spans="1:29" ht="13" x14ac:dyDescent="0.2">
      <c r="A506" s="1" t="s">
        <v>617</v>
      </c>
      <c r="B506" s="1" t="s">
        <v>618</v>
      </c>
      <c r="C506" s="1">
        <v>342</v>
      </c>
      <c r="D506" s="8">
        <v>5.94</v>
      </c>
      <c r="E506" s="8">
        <v>7.35</v>
      </c>
      <c r="F506" s="8">
        <v>39.939999580383301</v>
      </c>
      <c r="G506" s="8">
        <v>20.6599995493889</v>
      </c>
      <c r="H506" s="8">
        <v>11.0200002789497</v>
      </c>
      <c r="I506" s="2">
        <v>6</v>
      </c>
      <c r="J506" s="17">
        <v>0.444631308317184</v>
      </c>
      <c r="K506" s="17">
        <v>0.28054338693618802</v>
      </c>
      <c r="L506" s="17">
        <v>1.2359474897384599</v>
      </c>
      <c r="M506" s="17">
        <v>0.77268058061599698</v>
      </c>
      <c r="N506" s="1">
        <f t="shared" si="35"/>
        <v>0.68345069140195724</v>
      </c>
      <c r="O506" s="3">
        <f t="shared" si="36"/>
        <v>0.60865594446659044</v>
      </c>
      <c r="P506" s="3">
        <f t="shared" si="37"/>
        <v>0.42134059027114068</v>
      </c>
      <c r="Q506" s="9">
        <v>6.1199999999999997E-2</v>
      </c>
      <c r="R506" s="9" t="s">
        <v>201</v>
      </c>
      <c r="S506" s="9">
        <v>0.71130000000000004</v>
      </c>
      <c r="T506" s="9" t="s">
        <v>201</v>
      </c>
      <c r="U506" s="9">
        <v>0.23</v>
      </c>
      <c r="V506" s="9" t="s">
        <v>201</v>
      </c>
      <c r="W506" s="9"/>
      <c r="X506" s="1" t="s">
        <v>617</v>
      </c>
      <c r="Y506" s="1">
        <f t="shared" si="38"/>
        <v>-0.71630114996823457</v>
      </c>
      <c r="Z506" s="1">
        <f t="shared" si="39"/>
        <v>0.63827216398240705</v>
      </c>
      <c r="AA506" s="1" t="s">
        <v>202</v>
      </c>
      <c r="AB506" s="1" t="s">
        <v>7466</v>
      </c>
      <c r="AC506" s="1" t="s">
        <v>1202</v>
      </c>
    </row>
    <row r="507" spans="1:29" ht="13" x14ac:dyDescent="0.2">
      <c r="A507" s="1" t="s">
        <v>925</v>
      </c>
      <c r="B507" s="1" t="s">
        <v>926</v>
      </c>
      <c r="C507" s="1">
        <v>341</v>
      </c>
      <c r="D507" s="8">
        <v>5.96</v>
      </c>
      <c r="E507" s="8">
        <v>9.73</v>
      </c>
      <c r="F507" s="8">
        <v>53.930002450943</v>
      </c>
      <c r="G507" s="8">
        <v>34.2700004577637</v>
      </c>
      <c r="H507" s="8">
        <v>28.090000152587901</v>
      </c>
      <c r="I507" s="2">
        <v>6</v>
      </c>
      <c r="J507" s="17">
        <v>0.84722739458084095</v>
      </c>
      <c r="K507" s="17">
        <v>0.96382898092269897</v>
      </c>
      <c r="L507" s="17">
        <v>0.30760967731475802</v>
      </c>
      <c r="M507" s="17">
        <v>0.36643758416175798</v>
      </c>
      <c r="N507" s="1">
        <f t="shared" si="35"/>
        <v>0.62127590924501397</v>
      </c>
      <c r="O507" s="3">
        <f t="shared" si="36"/>
        <v>0.60683248937129952</v>
      </c>
      <c r="P507" s="3">
        <f t="shared" si="37"/>
        <v>0.33252857402326991</v>
      </c>
      <c r="Q507" s="9">
        <v>2.6599999999999999E-2</v>
      </c>
      <c r="R507" s="9" t="s">
        <v>30</v>
      </c>
      <c r="S507" s="9">
        <v>0.43919999999999998</v>
      </c>
      <c r="T507" s="9" t="s">
        <v>201</v>
      </c>
      <c r="U507" s="9">
        <v>0.1071</v>
      </c>
      <c r="V507" s="9" t="s">
        <v>201</v>
      </c>
      <c r="W507" s="9"/>
      <c r="X507" s="1" t="s">
        <v>925</v>
      </c>
      <c r="Y507" s="1">
        <f t="shared" si="38"/>
        <v>-0.72062976638863918</v>
      </c>
      <c r="Z507" s="1">
        <f t="shared" si="39"/>
        <v>0.97021052916814432</v>
      </c>
      <c r="AA507" s="1" t="s">
        <v>202</v>
      </c>
      <c r="AB507" s="1" t="s">
        <v>7892</v>
      </c>
      <c r="AC507" s="1" t="s">
        <v>1148</v>
      </c>
    </row>
    <row r="508" spans="1:29" ht="13" x14ac:dyDescent="0.2">
      <c r="A508" s="1" t="s">
        <v>1033</v>
      </c>
      <c r="B508" s="1" t="s">
        <v>1034</v>
      </c>
      <c r="C508" s="1">
        <v>134</v>
      </c>
      <c r="D508" s="8">
        <v>16.690000000000001</v>
      </c>
      <c r="E508" s="8">
        <v>17.100000000000001</v>
      </c>
      <c r="F508" s="8">
        <v>51.959997415542603</v>
      </c>
      <c r="G508" s="8">
        <v>35.469999909400897</v>
      </c>
      <c r="H508" s="8">
        <v>23.459999263286601</v>
      </c>
      <c r="I508" s="2">
        <v>10</v>
      </c>
      <c r="J508" s="17">
        <v>0.809095919132233</v>
      </c>
      <c r="K508" s="17">
        <v>0.52966338396072399</v>
      </c>
      <c r="L508" s="17">
        <v>0.67297667264938399</v>
      </c>
      <c r="M508" s="17">
        <v>0.50118720531463601</v>
      </c>
      <c r="N508" s="1">
        <f t="shared" si="35"/>
        <v>0.6282307952642443</v>
      </c>
      <c r="O508" s="3">
        <f t="shared" si="36"/>
        <v>0.60132002830505393</v>
      </c>
      <c r="P508" s="3">
        <f t="shared" si="37"/>
        <v>0.14209151381311766</v>
      </c>
      <c r="Q508" s="9">
        <v>2.5000000000000001E-3</v>
      </c>
      <c r="R508" s="9" t="s">
        <v>30</v>
      </c>
      <c r="S508" s="9">
        <v>0.14149999999999999</v>
      </c>
      <c r="T508" s="9" t="s">
        <v>201</v>
      </c>
      <c r="U508" s="9">
        <v>1.3599999999999999E-2</v>
      </c>
      <c r="V508" s="9" t="s">
        <v>30</v>
      </c>
      <c r="W508" s="9"/>
      <c r="X508" s="1" t="s">
        <v>1033</v>
      </c>
      <c r="Y508" s="1">
        <f t="shared" si="38"/>
        <v>-0.73379508337621302</v>
      </c>
      <c r="Z508" s="1">
        <f t="shared" si="39"/>
        <v>1.8664610916297826</v>
      </c>
      <c r="AA508" s="1" t="s">
        <v>202</v>
      </c>
      <c r="AB508" s="1" t="s">
        <v>8093</v>
      </c>
      <c r="AC508" s="1" t="s">
        <v>1155</v>
      </c>
    </row>
    <row r="509" spans="1:29" ht="13" x14ac:dyDescent="0.2">
      <c r="A509" s="1" t="s">
        <v>943</v>
      </c>
      <c r="B509" s="1" t="s">
        <v>944</v>
      </c>
      <c r="C509" s="1">
        <v>239</v>
      </c>
      <c r="D509" s="8">
        <v>10.82</v>
      </c>
      <c r="E509" s="8">
        <v>11.07</v>
      </c>
      <c r="F509" s="8">
        <v>36.439999938011198</v>
      </c>
      <c r="G509" s="8">
        <v>19.449999928474401</v>
      </c>
      <c r="H509" s="8">
        <v>12.33000010252</v>
      </c>
      <c r="I509" s="2">
        <v>6</v>
      </c>
      <c r="J509" s="17">
        <v>0.751622915267944</v>
      </c>
      <c r="K509" s="17">
        <v>0.32508730888366699</v>
      </c>
      <c r="L509" s="17">
        <v>1.10662376880646</v>
      </c>
      <c r="M509" s="17">
        <v>0.43651583790779103</v>
      </c>
      <c r="N509" s="1">
        <f t="shared" si="35"/>
        <v>0.65496245771646544</v>
      </c>
      <c r="O509" s="3">
        <f t="shared" si="36"/>
        <v>0.59406937658786751</v>
      </c>
      <c r="P509" s="3">
        <f t="shared" si="37"/>
        <v>0.35113042378053338</v>
      </c>
      <c r="Q509" s="9">
        <v>3.49E-2</v>
      </c>
      <c r="R509" s="9" t="s">
        <v>30</v>
      </c>
      <c r="S509" s="9">
        <v>0.56159999999999999</v>
      </c>
      <c r="T509" s="9" t="s">
        <v>201</v>
      </c>
      <c r="U509" s="9">
        <v>0.14410000000000001</v>
      </c>
      <c r="V509" s="9" t="s">
        <v>201</v>
      </c>
      <c r="W509" s="9"/>
      <c r="X509" s="1" t="s">
        <v>943</v>
      </c>
      <c r="Y509" s="1">
        <f t="shared" si="38"/>
        <v>-0.75129667326412819</v>
      </c>
      <c r="Z509" s="1">
        <f t="shared" si="39"/>
        <v>0.84133601918601064</v>
      </c>
      <c r="AA509" s="1" t="s">
        <v>202</v>
      </c>
      <c r="AB509" s="1" t="s">
        <v>7980</v>
      </c>
      <c r="AC509" s="1" t="s">
        <v>1220</v>
      </c>
    </row>
    <row r="510" spans="1:29" ht="13" x14ac:dyDescent="0.2">
      <c r="A510" s="1" t="s">
        <v>913</v>
      </c>
      <c r="B510" s="1" t="s">
        <v>914</v>
      </c>
      <c r="C510" s="1">
        <v>119</v>
      </c>
      <c r="D510" s="8">
        <v>18.21</v>
      </c>
      <c r="E510" s="8">
        <v>19.59</v>
      </c>
      <c r="F510" s="8">
        <v>80.169999599456801</v>
      </c>
      <c r="G510" s="8">
        <v>74.379998445510907</v>
      </c>
      <c r="H510" s="8">
        <v>70.249998569488497</v>
      </c>
      <c r="I510" s="2">
        <v>10</v>
      </c>
      <c r="J510" s="17">
        <v>0.809095919132233</v>
      </c>
      <c r="K510" s="17">
        <v>0.54450267553329501</v>
      </c>
      <c r="L510" s="17">
        <v>0.64268773794174205</v>
      </c>
      <c r="M510" s="17">
        <v>0.46131756901741</v>
      </c>
      <c r="N510" s="1">
        <f t="shared" si="35"/>
        <v>0.61440097540617</v>
      </c>
      <c r="O510" s="3">
        <f t="shared" si="36"/>
        <v>0.59359520673751853</v>
      </c>
      <c r="P510" s="3">
        <f t="shared" si="37"/>
        <v>0.14947303400495973</v>
      </c>
      <c r="Q510" s="9">
        <v>2.7000000000000001E-3</v>
      </c>
      <c r="R510" s="9" t="s">
        <v>30</v>
      </c>
      <c r="S510" s="9">
        <v>0.13009999999999999</v>
      </c>
      <c r="T510" s="9" t="s">
        <v>201</v>
      </c>
      <c r="U510" s="9">
        <v>1.41E-2</v>
      </c>
      <c r="V510" s="9" t="s">
        <v>30</v>
      </c>
      <c r="W510" s="9"/>
      <c r="X510" s="1" t="s">
        <v>913</v>
      </c>
      <c r="Y510" s="1">
        <f t="shared" si="38"/>
        <v>-0.75244865259834237</v>
      </c>
      <c r="Z510" s="1">
        <f t="shared" si="39"/>
        <v>1.8507808873446201</v>
      </c>
      <c r="AA510" s="1" t="s">
        <v>202</v>
      </c>
      <c r="AB510" s="1" t="s">
        <v>7374</v>
      </c>
      <c r="AC510" s="1" t="s">
        <v>1148</v>
      </c>
    </row>
    <row r="511" spans="1:29" ht="13" x14ac:dyDescent="0.2">
      <c r="A511" s="1" t="s">
        <v>1075</v>
      </c>
      <c r="B511" s="1" t="s">
        <v>1076</v>
      </c>
      <c r="C511" s="1">
        <v>224</v>
      </c>
      <c r="D511" s="8">
        <v>11.53</v>
      </c>
      <c r="E511" s="8">
        <v>11.76</v>
      </c>
      <c r="F511" s="8">
        <v>33.799999952316298</v>
      </c>
      <c r="G511" s="8">
        <v>21.8799993395805</v>
      </c>
      <c r="H511" s="8">
        <v>14.959999918937701</v>
      </c>
      <c r="I511" s="2">
        <v>6</v>
      </c>
      <c r="J511" s="17">
        <v>0.809095919132233</v>
      </c>
      <c r="K511" s="17">
        <v>0.55975759029388406</v>
      </c>
      <c r="L511" s="17">
        <v>0.62517267465591397</v>
      </c>
      <c r="M511" s="17">
        <v>0.43251383304595897</v>
      </c>
      <c r="N511" s="1">
        <f t="shared" si="35"/>
        <v>0.60663500428199746</v>
      </c>
      <c r="O511" s="3">
        <f t="shared" si="36"/>
        <v>0.59246513247489907</v>
      </c>
      <c r="P511" s="3">
        <f t="shared" si="37"/>
        <v>0.1568967191920739</v>
      </c>
      <c r="Q511" s="9">
        <v>3.0999999999999999E-3</v>
      </c>
      <c r="R511" s="9" t="s">
        <v>30</v>
      </c>
      <c r="S511" s="9">
        <v>0.13</v>
      </c>
      <c r="T511" s="9" t="s">
        <v>201</v>
      </c>
      <c r="U511" s="9">
        <v>1.5299999999999999E-2</v>
      </c>
      <c r="V511" s="9" t="s">
        <v>30</v>
      </c>
      <c r="W511" s="9"/>
      <c r="X511" s="1" t="s">
        <v>1075</v>
      </c>
      <c r="Y511" s="1">
        <f t="shared" si="38"/>
        <v>-0.75519784329964612</v>
      </c>
      <c r="Z511" s="1">
        <f t="shared" si="39"/>
        <v>1.8153085691824011</v>
      </c>
      <c r="AA511" s="1" t="s">
        <v>202</v>
      </c>
      <c r="AB511" s="1" t="s">
        <v>7533</v>
      </c>
      <c r="AC511" s="1" t="s">
        <v>1155</v>
      </c>
    </row>
    <row r="512" spans="1:29" ht="13" x14ac:dyDescent="0.2">
      <c r="A512" s="1" t="s">
        <v>709</v>
      </c>
      <c r="B512" s="1" t="s">
        <v>710</v>
      </c>
      <c r="C512" s="1">
        <v>266</v>
      </c>
      <c r="D512" s="8">
        <v>9.3800000000000008</v>
      </c>
      <c r="E512" s="8">
        <v>9.8000000000000007</v>
      </c>
      <c r="F512" s="8">
        <v>40.939998626708999</v>
      </c>
      <c r="G512" s="8">
        <v>17.669999599456801</v>
      </c>
      <c r="H512" s="8">
        <v>10.9600000083447</v>
      </c>
      <c r="I512" s="2">
        <v>7</v>
      </c>
      <c r="J512" s="17">
        <v>0.55975759029388406</v>
      </c>
      <c r="K512" s="17">
        <v>0.37325018644332902</v>
      </c>
      <c r="L512" s="17">
        <v>0.92896640300750699</v>
      </c>
      <c r="M512" s="17">
        <v>0.61944109201431297</v>
      </c>
      <c r="N512" s="1">
        <f t="shared" si="35"/>
        <v>0.6203538179397583</v>
      </c>
      <c r="O512" s="3">
        <f t="shared" si="36"/>
        <v>0.58959934115409851</v>
      </c>
      <c r="P512" s="3">
        <f t="shared" si="37"/>
        <v>0.23092182532511352</v>
      </c>
      <c r="Q512" s="9">
        <v>9.7999999999999997E-3</v>
      </c>
      <c r="R512" s="9" t="s">
        <v>30</v>
      </c>
      <c r="S512" s="9">
        <v>0.2878</v>
      </c>
      <c r="T512" s="9" t="s">
        <v>201</v>
      </c>
      <c r="U512" s="9">
        <v>4.6100000000000002E-2</v>
      </c>
      <c r="V512" s="9" t="s">
        <v>30</v>
      </c>
      <c r="W512" s="9"/>
      <c r="X512" s="1" t="s">
        <v>709</v>
      </c>
      <c r="Y512" s="1">
        <f t="shared" si="38"/>
        <v>-0.7621931825884467</v>
      </c>
      <c r="Z512" s="1">
        <f t="shared" si="39"/>
        <v>1.3362990746103518</v>
      </c>
      <c r="AA512" s="1" t="s">
        <v>202</v>
      </c>
      <c r="AB512" s="1" t="s">
        <v>7490</v>
      </c>
      <c r="AC512" s="1" t="s">
        <v>1148</v>
      </c>
    </row>
    <row r="513" spans="1:29" ht="13" x14ac:dyDescent="0.2">
      <c r="A513" s="1" t="s">
        <v>549</v>
      </c>
      <c r="B513" s="1" t="s">
        <v>550</v>
      </c>
      <c r="C513" s="1">
        <v>454</v>
      </c>
      <c r="D513" s="8">
        <v>2.92</v>
      </c>
      <c r="E513" s="8">
        <v>3.25</v>
      </c>
      <c r="F513" s="8">
        <v>35.569998621940599</v>
      </c>
      <c r="G513" s="8">
        <v>22.529999911785101</v>
      </c>
      <c r="H513" s="8">
        <v>11.069999635219601</v>
      </c>
      <c r="I513" s="2">
        <v>4</v>
      </c>
      <c r="J513" s="17">
        <v>1.2589249610900899</v>
      </c>
      <c r="K513" s="17">
        <v>0.57016432285308805</v>
      </c>
      <c r="L513" s="17">
        <v>0.608134984970093</v>
      </c>
      <c r="M513" s="17">
        <v>0.41304749250411998</v>
      </c>
      <c r="N513" s="1">
        <f t="shared" si="35"/>
        <v>0.71256794035434767</v>
      </c>
      <c r="O513" s="3">
        <f t="shared" si="36"/>
        <v>0.58914965391159058</v>
      </c>
      <c r="P513" s="3">
        <f t="shared" si="37"/>
        <v>0.37389995330095638</v>
      </c>
      <c r="Q513" s="9">
        <v>5.16E-2</v>
      </c>
      <c r="R513" s="9" t="s">
        <v>201</v>
      </c>
      <c r="S513" s="9">
        <v>0.78169999999999995</v>
      </c>
      <c r="T513" s="9" t="s">
        <v>201</v>
      </c>
      <c r="U513" s="9">
        <v>0.2218</v>
      </c>
      <c r="V513" s="9" t="s">
        <v>201</v>
      </c>
      <c r="W513" s="9"/>
      <c r="X513" s="1" t="s">
        <v>549</v>
      </c>
      <c r="Y513" s="1">
        <f t="shared" si="38"/>
        <v>-0.76329394549710028</v>
      </c>
      <c r="Z513" s="1">
        <f t="shared" si="39"/>
        <v>0.6540384581868588</v>
      </c>
      <c r="AA513" s="1" t="s">
        <v>202</v>
      </c>
      <c r="AB513" s="1" t="s">
        <v>7509</v>
      </c>
      <c r="AC513" s="1" t="s">
        <v>1231</v>
      </c>
    </row>
    <row r="514" spans="1:29" ht="13" x14ac:dyDescent="0.2">
      <c r="A514" s="1" t="s">
        <v>1057</v>
      </c>
      <c r="B514" s="1" t="s">
        <v>1058</v>
      </c>
      <c r="C514" s="1">
        <v>104</v>
      </c>
      <c r="D514" s="8">
        <v>21.07</v>
      </c>
      <c r="E514" s="8">
        <v>22.89</v>
      </c>
      <c r="F514" s="8">
        <v>88.200002908706693</v>
      </c>
      <c r="G514" s="8">
        <v>83.710002899169893</v>
      </c>
      <c r="H514" s="8">
        <v>56.739997863769503</v>
      </c>
      <c r="I514" s="2">
        <v>22</v>
      </c>
      <c r="J514" s="17">
        <v>1.0092530250549301</v>
      </c>
      <c r="K514" s="17">
        <v>0.43251380324363697</v>
      </c>
      <c r="L514" s="17">
        <v>0.73790425062179599</v>
      </c>
      <c r="M514" s="17">
        <v>0.31915378570556602</v>
      </c>
      <c r="N514" s="1">
        <f t="shared" si="35"/>
        <v>0.62470621615648225</v>
      </c>
      <c r="O514" s="3">
        <f t="shared" si="36"/>
        <v>0.58520902693271648</v>
      </c>
      <c r="P514" s="3">
        <f t="shared" si="37"/>
        <v>0.3114430148927802</v>
      </c>
      <c r="Q514" s="9">
        <v>2.2599999999999999E-2</v>
      </c>
      <c r="R514" s="9" t="s">
        <v>30</v>
      </c>
      <c r="S514" s="9">
        <v>0.4219</v>
      </c>
      <c r="T514" s="9" t="s">
        <v>201</v>
      </c>
      <c r="U514" s="9">
        <v>9.5000000000000001E-2</v>
      </c>
      <c r="V514" s="9" t="s">
        <v>201</v>
      </c>
      <c r="W514" s="9"/>
      <c r="X514" s="1" t="s">
        <v>1057</v>
      </c>
      <c r="Y514" s="1">
        <f t="shared" si="38"/>
        <v>-0.77297607146253078</v>
      </c>
      <c r="Z514" s="1">
        <f t="shared" si="39"/>
        <v>1.0222763947111522</v>
      </c>
      <c r="AA514" s="1" t="s">
        <v>202</v>
      </c>
      <c r="AB514" s="1" t="s">
        <v>7375</v>
      </c>
      <c r="AC514" s="1" t="s">
        <v>1148</v>
      </c>
    </row>
    <row r="515" spans="1:29" ht="13" x14ac:dyDescent="0.2">
      <c r="A515" s="1" t="s">
        <v>110</v>
      </c>
      <c r="B515" s="1" t="s">
        <v>111</v>
      </c>
      <c r="C515" s="1">
        <v>447</v>
      </c>
      <c r="D515" s="8">
        <v>3.05</v>
      </c>
      <c r="E515" s="8">
        <v>3.14</v>
      </c>
      <c r="F515" s="8">
        <v>47.799998521804802</v>
      </c>
      <c r="G515" s="8">
        <v>20.129999518394499</v>
      </c>
      <c r="H515" s="8">
        <v>15.090000629425001</v>
      </c>
      <c r="I515" s="2">
        <v>2</v>
      </c>
      <c r="J515" s="17">
        <v>0.188799098134041</v>
      </c>
      <c r="K515" s="17">
        <v>0.61944109201431297</v>
      </c>
      <c r="L515" s="17">
        <v>0.51999598741531405</v>
      </c>
      <c r="M515" s="17">
        <v>1.20226442813873</v>
      </c>
      <c r="N515" s="1">
        <f t="shared" ref="N515:N538" si="40">AVERAGE(J515:M515)</f>
        <v>0.63262515142559961</v>
      </c>
      <c r="O515" s="3">
        <f t="shared" ref="O515:O538" si="41">MEDIAN(J515:M515)</f>
        <v>0.56971853971481345</v>
      </c>
      <c r="P515" s="3">
        <f t="shared" ref="P515:P538" si="42">STDEV(J515:M515)</f>
        <v>0.42203065416421875</v>
      </c>
      <c r="Q515" s="9">
        <v>5.0799999999999998E-2</v>
      </c>
      <c r="R515" s="9" t="s">
        <v>201</v>
      </c>
      <c r="S515" s="9">
        <v>0.56359999999999999</v>
      </c>
      <c r="T515" s="9" t="s">
        <v>201</v>
      </c>
      <c r="U515" s="9">
        <v>0.18010000000000001</v>
      </c>
      <c r="V515" s="9" t="s">
        <v>201</v>
      </c>
      <c r="W515" s="9"/>
      <c r="X515" s="1" t="s">
        <v>110</v>
      </c>
      <c r="Y515" s="1">
        <f t="shared" si="38"/>
        <v>-0.81167873989976336</v>
      </c>
      <c r="Z515" s="1">
        <f t="shared" si="39"/>
        <v>0.74448628718046661</v>
      </c>
      <c r="AA515" s="1" t="s">
        <v>202</v>
      </c>
      <c r="AB515" s="1" t="s">
        <v>7613</v>
      </c>
      <c r="AC515" s="1" t="s">
        <v>1356</v>
      </c>
    </row>
    <row r="516" spans="1:29" ht="13" x14ac:dyDescent="0.2">
      <c r="A516" s="1" t="s">
        <v>869</v>
      </c>
      <c r="B516" s="1" t="s">
        <v>870</v>
      </c>
      <c r="C516" s="1">
        <v>555</v>
      </c>
      <c r="D516" s="8">
        <v>1.76</v>
      </c>
      <c r="E516" s="8">
        <v>2.12</v>
      </c>
      <c r="F516" s="8">
        <v>22.139999270439102</v>
      </c>
      <c r="G516" s="8">
        <v>11.8299998342991</v>
      </c>
      <c r="H516" s="8">
        <v>11.8299998342991</v>
      </c>
      <c r="I516" s="2">
        <v>5</v>
      </c>
      <c r="J516" s="17">
        <v>0.18706819415092499</v>
      </c>
      <c r="K516" s="17">
        <v>0.751622915267944</v>
      </c>
      <c r="L516" s="17">
        <v>0.38725763559341397</v>
      </c>
      <c r="M516" s="17">
        <v>1.4190574884414699</v>
      </c>
      <c r="N516" s="1">
        <f t="shared" si="40"/>
        <v>0.68625155836343821</v>
      </c>
      <c r="O516" s="3">
        <f t="shared" si="41"/>
        <v>0.56944027543067899</v>
      </c>
      <c r="P516" s="3">
        <f t="shared" si="42"/>
        <v>0.54155927420150896</v>
      </c>
      <c r="Q516" s="9">
        <v>0.10829999999999999</v>
      </c>
      <c r="R516" s="9" t="s">
        <v>201</v>
      </c>
      <c r="S516" s="9">
        <v>0.77939999999999998</v>
      </c>
      <c r="T516" s="9" t="s">
        <v>201</v>
      </c>
      <c r="U516" s="9">
        <v>0.33040000000000003</v>
      </c>
      <c r="V516" s="9" t="s">
        <v>201</v>
      </c>
      <c r="W516" s="9"/>
      <c r="X516" s="1" t="s">
        <v>869</v>
      </c>
      <c r="Y516" s="1">
        <f t="shared" ref="Y516:Y538" si="43">LOG(O516, 2)</f>
        <v>-0.81238355911447613</v>
      </c>
      <c r="Z516" s="1">
        <f t="shared" ref="Z516:Z538" si="44">-LOG10(U516)</f>
        <v>0.48095996135165536</v>
      </c>
      <c r="AA516" s="1" t="s">
        <v>202</v>
      </c>
      <c r="AB516" s="1" t="s">
        <v>7312</v>
      </c>
      <c r="AC516" s="1" t="s">
        <v>1231</v>
      </c>
    </row>
    <row r="517" spans="1:29" ht="13" x14ac:dyDescent="0.2">
      <c r="A517" s="1" t="s">
        <v>721</v>
      </c>
      <c r="B517" s="1" t="s">
        <v>722</v>
      </c>
      <c r="C517" s="1">
        <v>251</v>
      </c>
      <c r="D517" s="8">
        <v>10.09</v>
      </c>
      <c r="E517" s="8">
        <v>12.02</v>
      </c>
      <c r="F517" s="8">
        <v>43.439999222755397</v>
      </c>
      <c r="G517" s="8">
        <v>18.2699993252754</v>
      </c>
      <c r="H517" s="8">
        <v>10.1499997079372</v>
      </c>
      <c r="I517" s="2">
        <v>8</v>
      </c>
      <c r="J517" s="17">
        <v>0.26061528921127303</v>
      </c>
      <c r="K517" s="17">
        <v>0.70469307899475098</v>
      </c>
      <c r="L517" s="17">
        <v>0.42854851484298701</v>
      </c>
      <c r="M517" s="17">
        <v>0.99083197116851796</v>
      </c>
      <c r="N517" s="1">
        <f t="shared" si="40"/>
        <v>0.59617221355438221</v>
      </c>
      <c r="O517" s="3">
        <f t="shared" si="41"/>
        <v>0.56662079691886902</v>
      </c>
      <c r="P517" s="3">
        <f t="shared" si="42"/>
        <v>0.32053562275264125</v>
      </c>
      <c r="Q517" s="9">
        <v>2.1899999999999999E-2</v>
      </c>
      <c r="R517" s="9" t="s">
        <v>30</v>
      </c>
      <c r="S517" s="9">
        <v>0.3594</v>
      </c>
      <c r="T517" s="9" t="s">
        <v>201</v>
      </c>
      <c r="U517" s="9">
        <v>8.6199999999999999E-2</v>
      </c>
      <c r="V517" s="9" t="s">
        <v>201</v>
      </c>
      <c r="W517" s="9"/>
      <c r="X517" s="1" t="s">
        <v>721</v>
      </c>
      <c r="Y517" s="1">
        <f t="shared" si="43"/>
        <v>-0.8195445403632079</v>
      </c>
      <c r="Z517" s="1">
        <f t="shared" si="44"/>
        <v>1.0644927341752872</v>
      </c>
      <c r="AA517" s="1" t="s">
        <v>202</v>
      </c>
      <c r="AB517" s="1" t="s">
        <v>7524</v>
      </c>
      <c r="AC517" s="1" t="s">
        <v>1356</v>
      </c>
    </row>
    <row r="518" spans="1:29" ht="13" x14ac:dyDescent="0.2">
      <c r="A518" s="1" t="s">
        <v>90</v>
      </c>
      <c r="B518" s="1" t="s">
        <v>91</v>
      </c>
      <c r="C518" s="1">
        <v>10</v>
      </c>
      <c r="D518" s="8">
        <v>65.91</v>
      </c>
      <c r="E518" s="8">
        <v>66.06</v>
      </c>
      <c r="F518" s="8">
        <v>79.170000553131104</v>
      </c>
      <c r="G518" s="8">
        <v>69.080001115799007</v>
      </c>
      <c r="H518" s="8">
        <v>63.819998502731302</v>
      </c>
      <c r="I518" s="2">
        <v>62</v>
      </c>
      <c r="J518" s="17">
        <v>0.77983009815216098</v>
      </c>
      <c r="K518" s="17">
        <v>0.56493699550628695</v>
      </c>
      <c r="L518" s="17">
        <v>0.56493699550628695</v>
      </c>
      <c r="M518" s="17">
        <v>0.41304749250411998</v>
      </c>
      <c r="N518" s="1">
        <f t="shared" si="40"/>
        <v>0.58068789541721366</v>
      </c>
      <c r="O518" s="3">
        <f t="shared" si="41"/>
        <v>0.56493699550628695</v>
      </c>
      <c r="P518" s="3">
        <f t="shared" si="42"/>
        <v>0.15083888015031077</v>
      </c>
      <c r="Q518" s="9">
        <v>2.3999999999999998E-3</v>
      </c>
      <c r="R518" s="9" t="s">
        <v>30</v>
      </c>
      <c r="S518" s="9">
        <v>8.77E-2</v>
      </c>
      <c r="T518" s="9" t="s">
        <v>201</v>
      </c>
      <c r="U518" s="9">
        <v>1.15E-2</v>
      </c>
      <c r="V518" s="9" t="s">
        <v>30</v>
      </c>
      <c r="W518" s="9"/>
      <c r="X518" s="1" t="s">
        <v>90</v>
      </c>
      <c r="Y518" s="1">
        <f t="shared" si="43"/>
        <v>-0.82383811468527146</v>
      </c>
      <c r="Z518" s="1">
        <f t="shared" si="44"/>
        <v>1.9393021596463884</v>
      </c>
      <c r="AA518" s="1" t="s">
        <v>202</v>
      </c>
      <c r="AB518" s="1" t="s">
        <v>7674</v>
      </c>
      <c r="AC518" s="1" t="s">
        <v>1155</v>
      </c>
    </row>
    <row r="519" spans="1:29" ht="13" x14ac:dyDescent="0.2">
      <c r="A519" s="1" t="s">
        <v>359</v>
      </c>
      <c r="B519" s="1" t="s">
        <v>360</v>
      </c>
      <c r="C519" s="1">
        <v>345</v>
      </c>
      <c r="D519" s="8">
        <v>5.8</v>
      </c>
      <c r="E519" s="8">
        <v>6.2</v>
      </c>
      <c r="F519" s="8">
        <v>35.539999604225201</v>
      </c>
      <c r="G519" s="8">
        <v>14.259999990463299</v>
      </c>
      <c r="H519" s="8">
        <v>9.5040000975132006</v>
      </c>
      <c r="I519" s="2">
        <v>5</v>
      </c>
      <c r="J519" s="17">
        <v>0.34673678874969499</v>
      </c>
      <c r="K519" s="17">
        <v>0.59156161546707198</v>
      </c>
      <c r="L519" s="17">
        <v>0.52966344356536899</v>
      </c>
      <c r="M519" s="17">
        <v>0.77983009815216098</v>
      </c>
      <c r="N519" s="1">
        <f t="shared" si="40"/>
        <v>0.56194798648357425</v>
      </c>
      <c r="O519" s="3">
        <f t="shared" si="41"/>
        <v>0.56061252951622054</v>
      </c>
      <c r="P519" s="3">
        <f t="shared" si="42"/>
        <v>0.17861292688214811</v>
      </c>
      <c r="Q519" s="9">
        <v>3.7000000000000002E-3</v>
      </c>
      <c r="R519" s="9" t="s">
        <v>30</v>
      </c>
      <c r="S519" s="9">
        <v>0.10299999999999999</v>
      </c>
      <c r="T519" s="9" t="s">
        <v>201</v>
      </c>
      <c r="U519" s="9">
        <v>1.6199999999999999E-2</v>
      </c>
      <c r="V519" s="9" t="s">
        <v>30</v>
      </c>
      <c r="W519" s="9"/>
      <c r="X519" s="1" t="s">
        <v>359</v>
      </c>
      <c r="Y519" s="1">
        <f t="shared" si="43"/>
        <v>-0.83492410636976488</v>
      </c>
      <c r="Z519" s="1">
        <f t="shared" si="44"/>
        <v>1.790484985457369</v>
      </c>
      <c r="AA519" s="1" t="s">
        <v>202</v>
      </c>
      <c r="AB519" s="1" t="s">
        <v>7566</v>
      </c>
      <c r="AC519" s="1" t="s">
        <v>1231</v>
      </c>
    </row>
    <row r="520" spans="1:29" ht="13" x14ac:dyDescent="0.2">
      <c r="A520" s="1" t="s">
        <v>843</v>
      </c>
      <c r="B520" s="1" t="s">
        <v>844</v>
      </c>
      <c r="C520" s="1">
        <v>296</v>
      </c>
      <c r="D520" s="8">
        <v>7.81</v>
      </c>
      <c r="E520" s="8">
        <v>7.97</v>
      </c>
      <c r="F520" s="8">
        <v>73.329997062683105</v>
      </c>
      <c r="G520" s="8">
        <v>57.779997587204001</v>
      </c>
      <c r="H520" s="8">
        <v>46.669998764991803</v>
      </c>
      <c r="I520" s="2">
        <v>9</v>
      </c>
      <c r="J520" s="17">
        <v>0.90364938974380504</v>
      </c>
      <c r="K520" s="17">
        <v>0.69823241233825695</v>
      </c>
      <c r="L520" s="17">
        <v>0.42072662711143499</v>
      </c>
      <c r="M520" s="17">
        <v>0.29107171297073398</v>
      </c>
      <c r="N520" s="1">
        <f t="shared" si="40"/>
        <v>0.57842003554105781</v>
      </c>
      <c r="O520" s="3">
        <f t="shared" si="41"/>
        <v>0.559479519724846</v>
      </c>
      <c r="P520" s="3">
        <f t="shared" si="42"/>
        <v>0.27541811125091276</v>
      </c>
      <c r="Q520" s="9">
        <v>1.35E-2</v>
      </c>
      <c r="R520" s="9" t="s">
        <v>30</v>
      </c>
      <c r="S520" s="9">
        <v>0.26</v>
      </c>
      <c r="T520" s="9" t="s">
        <v>201</v>
      </c>
      <c r="U520" s="9">
        <v>5.4899999999999997E-2</v>
      </c>
      <c r="V520" s="9" t="s">
        <v>201</v>
      </c>
      <c r="W520" s="9"/>
      <c r="X520" s="1" t="s">
        <v>843</v>
      </c>
      <c r="Y520" s="1">
        <f t="shared" si="43"/>
        <v>-0.83784277393089102</v>
      </c>
      <c r="Z520" s="1">
        <f t="shared" si="44"/>
        <v>1.2604276555499081</v>
      </c>
      <c r="AA520" s="1" t="s">
        <v>202</v>
      </c>
      <c r="AB520" s="1" t="s">
        <v>8191</v>
      </c>
      <c r="AC520" s="1" t="s">
        <v>1148</v>
      </c>
    </row>
    <row r="521" spans="1:29" ht="13" x14ac:dyDescent="0.2">
      <c r="A521" s="1" t="s">
        <v>551</v>
      </c>
      <c r="B521" s="1" t="s">
        <v>552</v>
      </c>
      <c r="C521" s="1">
        <v>243</v>
      </c>
      <c r="D521" s="8">
        <v>10.35</v>
      </c>
      <c r="E521" s="8">
        <v>10.54</v>
      </c>
      <c r="F521" s="8">
        <v>53.850001096725499</v>
      </c>
      <c r="G521" s="8">
        <v>53.850001096725499</v>
      </c>
      <c r="H521" s="8">
        <v>26.919999718666102</v>
      </c>
      <c r="I521" s="2">
        <v>7</v>
      </c>
      <c r="J521" s="17">
        <v>0.76559662818908703</v>
      </c>
      <c r="K521" s="17">
        <v>0.63095742464065596</v>
      </c>
      <c r="L521" s="17">
        <v>0.48752850294113198</v>
      </c>
      <c r="M521" s="17">
        <v>0.42072662711143499</v>
      </c>
      <c r="N521" s="1">
        <f t="shared" si="40"/>
        <v>0.57620229572057746</v>
      </c>
      <c r="O521" s="3">
        <f t="shared" si="41"/>
        <v>0.559242963790894</v>
      </c>
      <c r="P521" s="3">
        <f t="shared" si="42"/>
        <v>0.15373577155799784</v>
      </c>
      <c r="Q521" s="9">
        <v>2.5000000000000001E-3</v>
      </c>
      <c r="R521" s="9" t="s">
        <v>30</v>
      </c>
      <c r="S521" s="9">
        <v>8.6900000000000005E-2</v>
      </c>
      <c r="T521" s="9" t="s">
        <v>201</v>
      </c>
      <c r="U521" s="9">
        <v>1.18E-2</v>
      </c>
      <c r="V521" s="9" t="s">
        <v>30</v>
      </c>
      <c r="W521" s="9"/>
      <c r="X521" s="1" t="s">
        <v>551</v>
      </c>
      <c r="Y521" s="1">
        <f t="shared" si="43"/>
        <v>-0.83845289499830589</v>
      </c>
      <c r="Z521" s="1">
        <f t="shared" si="44"/>
        <v>1.9281179926938745</v>
      </c>
      <c r="AA521" s="1" t="s">
        <v>202</v>
      </c>
      <c r="AB521" s="1" t="s">
        <v>7668</v>
      </c>
      <c r="AC521" s="1" t="s">
        <v>1148</v>
      </c>
    </row>
    <row r="522" spans="1:29" ht="13" x14ac:dyDescent="0.2">
      <c r="A522" s="1" t="s">
        <v>1097</v>
      </c>
      <c r="B522" s="1" t="s">
        <v>1098</v>
      </c>
      <c r="C522" s="1">
        <v>424</v>
      </c>
      <c r="D522" s="8">
        <v>4.01</v>
      </c>
      <c r="E522" s="8">
        <v>4.03</v>
      </c>
      <c r="F522" s="8">
        <v>19.720000028610201</v>
      </c>
      <c r="G522" s="8">
        <v>12.6800000667572</v>
      </c>
      <c r="H522" s="8">
        <v>6.57299980521202</v>
      </c>
      <c r="I522" s="2">
        <v>2</v>
      </c>
      <c r="J522" s="17">
        <v>0.62517267465591397</v>
      </c>
      <c r="K522" s="17">
        <v>0.794328212738037</v>
      </c>
      <c r="L522" s="17">
        <v>0.37325015664100603</v>
      </c>
      <c r="M522" s="17">
        <v>0.47424197196960399</v>
      </c>
      <c r="N522" s="1">
        <f t="shared" si="40"/>
        <v>0.56674825400114026</v>
      </c>
      <c r="O522" s="3">
        <f t="shared" si="41"/>
        <v>0.54970732331275896</v>
      </c>
      <c r="P522" s="3">
        <f t="shared" si="42"/>
        <v>0.18367087996815004</v>
      </c>
      <c r="Q522" s="9">
        <v>4.1000000000000003E-3</v>
      </c>
      <c r="R522" s="9" t="s">
        <v>30</v>
      </c>
      <c r="S522" s="9">
        <v>0.1147</v>
      </c>
      <c r="T522" s="9" t="s">
        <v>201</v>
      </c>
      <c r="U522" s="9">
        <v>1.7999999999999999E-2</v>
      </c>
      <c r="V522" s="9" t="s">
        <v>30</v>
      </c>
      <c r="W522" s="9"/>
      <c r="X522" s="1" t="s">
        <v>1097</v>
      </c>
      <c r="Y522" s="1">
        <f t="shared" si="43"/>
        <v>-0.86326439550691569</v>
      </c>
      <c r="Z522" s="1">
        <f t="shared" si="44"/>
        <v>1.744727494896694</v>
      </c>
      <c r="AA522" s="1" t="s">
        <v>202</v>
      </c>
      <c r="AB522" s="1" t="s">
        <v>8226</v>
      </c>
      <c r="AC522" s="1" t="s">
        <v>1148</v>
      </c>
    </row>
    <row r="523" spans="1:29" ht="13" x14ac:dyDescent="0.2">
      <c r="A523" s="1" t="s">
        <v>114</v>
      </c>
      <c r="B523" s="1" t="s">
        <v>115</v>
      </c>
      <c r="C523" s="1">
        <v>442</v>
      </c>
      <c r="D523" s="8">
        <v>3.23</v>
      </c>
      <c r="E523" s="8">
        <v>3.43</v>
      </c>
      <c r="F523" s="8">
        <v>61.870002746582003</v>
      </c>
      <c r="G523" s="8">
        <v>16.879999637603799</v>
      </c>
      <c r="H523" s="8">
        <v>14.370000362396199</v>
      </c>
      <c r="I523" s="2">
        <v>3</v>
      </c>
      <c r="J523" s="17">
        <v>0.32210689783096302</v>
      </c>
      <c r="K523" s="17">
        <v>1.3304539918899501</v>
      </c>
      <c r="L523" s="17">
        <v>0.19588446617126501</v>
      </c>
      <c r="M523" s="17">
        <v>0.77268058061599698</v>
      </c>
      <c r="N523" s="1">
        <f t="shared" si="40"/>
        <v>0.65528148412704379</v>
      </c>
      <c r="O523" s="3">
        <f t="shared" si="41"/>
        <v>0.54739373922348</v>
      </c>
      <c r="P523" s="3">
        <f t="shared" si="42"/>
        <v>0.51370918756156869</v>
      </c>
      <c r="Q523" s="9">
        <v>8.6900000000000005E-2</v>
      </c>
      <c r="R523" s="9" t="s">
        <v>201</v>
      </c>
      <c r="S523" s="9">
        <v>0.68740000000000001</v>
      </c>
      <c r="T523" s="9" t="s">
        <v>201</v>
      </c>
      <c r="U523" s="9">
        <v>0.27210000000000001</v>
      </c>
      <c r="V523" s="9" t="s">
        <v>201</v>
      </c>
      <c r="W523" s="9"/>
      <c r="X523" s="1" t="s">
        <v>114</v>
      </c>
      <c r="Y523" s="1">
        <f t="shared" si="43"/>
        <v>-0.86934916081089242</v>
      </c>
      <c r="Z523" s="1">
        <f t="shared" si="44"/>
        <v>0.56527145822024227</v>
      </c>
      <c r="AA523" s="1" t="s">
        <v>202</v>
      </c>
      <c r="AB523" s="1" t="s">
        <v>7658</v>
      </c>
      <c r="AC523" s="1" t="s">
        <v>1624</v>
      </c>
    </row>
    <row r="524" spans="1:29" ht="13" x14ac:dyDescent="0.2">
      <c r="A524" s="1" t="s">
        <v>715</v>
      </c>
      <c r="B524" s="1" t="s">
        <v>716</v>
      </c>
      <c r="C524" s="1">
        <v>288</v>
      </c>
      <c r="D524" s="8">
        <v>8.2799999999999994</v>
      </c>
      <c r="E524" s="8">
        <v>10.34</v>
      </c>
      <c r="F524" s="8">
        <v>50.069999694824197</v>
      </c>
      <c r="G524" s="8">
        <v>17.149999737739599</v>
      </c>
      <c r="H524" s="8">
        <v>3.8899999111890802</v>
      </c>
      <c r="I524" s="2">
        <v>8</v>
      </c>
      <c r="J524" s="17">
        <v>0.27797129750251798</v>
      </c>
      <c r="K524" s="17">
        <v>0.44874539971351601</v>
      </c>
      <c r="L524" s="17">
        <v>0.63679552078247104</v>
      </c>
      <c r="M524" s="17">
        <v>1.12719750404358</v>
      </c>
      <c r="N524" s="1">
        <f t="shared" si="40"/>
        <v>0.62267743051052127</v>
      </c>
      <c r="O524" s="3">
        <f t="shared" si="41"/>
        <v>0.54277046024799347</v>
      </c>
      <c r="P524" s="3">
        <f t="shared" si="42"/>
        <v>0.36688531111744427</v>
      </c>
      <c r="Q524" s="9">
        <v>3.4500000000000003E-2</v>
      </c>
      <c r="R524" s="9" t="s">
        <v>30</v>
      </c>
      <c r="S524" s="9">
        <v>0.48280000000000001</v>
      </c>
      <c r="T524" s="9" t="s">
        <v>201</v>
      </c>
      <c r="U524" s="9">
        <v>0.13189999999999999</v>
      </c>
      <c r="V524" s="9" t="s">
        <v>201</v>
      </c>
      <c r="W524" s="9"/>
      <c r="X524" s="1" t="s">
        <v>715</v>
      </c>
      <c r="Y524" s="1">
        <f t="shared" si="43"/>
        <v>-0.88158588926213211</v>
      </c>
      <c r="Z524" s="1">
        <f t="shared" si="44"/>
        <v>0.87975520445363475</v>
      </c>
      <c r="AA524" s="1" t="s">
        <v>202</v>
      </c>
      <c r="AB524" s="1" t="s">
        <v>7813</v>
      </c>
      <c r="AC524" s="1" t="s">
        <v>1393</v>
      </c>
    </row>
    <row r="525" spans="1:29" ht="13" x14ac:dyDescent="0.2">
      <c r="A525" s="1" t="s">
        <v>583</v>
      </c>
      <c r="B525" s="1" t="s">
        <v>584</v>
      </c>
      <c r="C525" s="1">
        <v>466</v>
      </c>
      <c r="D525" s="8">
        <v>2.66</v>
      </c>
      <c r="E525" s="8">
        <v>3.25</v>
      </c>
      <c r="F525" s="8">
        <v>19.480000436306</v>
      </c>
      <c r="G525" s="8">
        <v>7.4680000543594396</v>
      </c>
      <c r="H525" s="8">
        <v>4.2210001498460796</v>
      </c>
      <c r="I525" s="2">
        <v>2</v>
      </c>
      <c r="J525" s="17">
        <v>0.93756198883056596</v>
      </c>
      <c r="K525" s="17">
        <v>0.283139199018478</v>
      </c>
      <c r="L525" s="17">
        <v>0.78704577684402499</v>
      </c>
      <c r="M525" s="17">
        <v>0.25585860013961798</v>
      </c>
      <c r="N525" s="1">
        <f t="shared" si="40"/>
        <v>0.56590139120817173</v>
      </c>
      <c r="O525" s="3">
        <f t="shared" si="41"/>
        <v>0.53509248793125153</v>
      </c>
      <c r="P525" s="3">
        <f t="shared" si="42"/>
        <v>0.34790680205518371</v>
      </c>
      <c r="Q525" s="9">
        <v>2.4299999999999999E-2</v>
      </c>
      <c r="R525" s="9" t="s">
        <v>30</v>
      </c>
      <c r="S525" s="9">
        <v>0.32690000000000002</v>
      </c>
      <c r="T525" s="9" t="s">
        <v>201</v>
      </c>
      <c r="U525" s="9">
        <v>8.8099999999999998E-2</v>
      </c>
      <c r="V525" s="9" t="s">
        <v>201</v>
      </c>
      <c r="W525" s="9"/>
      <c r="X525" s="1" t="s">
        <v>583</v>
      </c>
      <c r="Y525" s="1">
        <f t="shared" si="43"/>
        <v>-0.90213981954629974</v>
      </c>
      <c r="Z525" s="1">
        <f t="shared" si="44"/>
        <v>1.0550240915879521</v>
      </c>
      <c r="AA525" s="1" t="s">
        <v>202</v>
      </c>
      <c r="AB525" s="1" t="s">
        <v>7543</v>
      </c>
      <c r="AC525" s="1" t="s">
        <v>1155</v>
      </c>
    </row>
    <row r="526" spans="1:29" ht="13" x14ac:dyDescent="0.2">
      <c r="A526" s="1" t="s">
        <v>60</v>
      </c>
      <c r="B526" s="1" t="s">
        <v>61</v>
      </c>
      <c r="C526" s="1">
        <v>16</v>
      </c>
      <c r="D526" s="8">
        <v>54.85</v>
      </c>
      <c r="E526" s="8">
        <v>54.89</v>
      </c>
      <c r="F526" s="8">
        <v>59.4799995422363</v>
      </c>
      <c r="G526" s="8">
        <v>48.710000514984102</v>
      </c>
      <c r="H526" s="8">
        <v>46.840000152587898</v>
      </c>
      <c r="I526" s="2">
        <v>36</v>
      </c>
      <c r="J526" s="17">
        <v>0.74473202228546098</v>
      </c>
      <c r="K526" s="17">
        <v>0.444631308317184</v>
      </c>
      <c r="L526" s="17">
        <v>0.62517267465591397</v>
      </c>
      <c r="M526" s="17">
        <v>0.39084088802337602</v>
      </c>
      <c r="N526" s="1">
        <f t="shared" si="40"/>
        <v>0.55134422332048372</v>
      </c>
      <c r="O526" s="3">
        <f t="shared" si="41"/>
        <v>0.53490199148654893</v>
      </c>
      <c r="P526" s="3">
        <f t="shared" si="42"/>
        <v>0.16329773205722903</v>
      </c>
      <c r="Q526" s="9">
        <v>2.7000000000000001E-3</v>
      </c>
      <c r="R526" s="9" t="s">
        <v>30</v>
      </c>
      <c r="S526" s="9">
        <v>7.5800000000000006E-2</v>
      </c>
      <c r="T526" s="9" t="s">
        <v>201</v>
      </c>
      <c r="U526" s="9">
        <v>1.1900000000000001E-2</v>
      </c>
      <c r="V526" s="9" t="s">
        <v>30</v>
      </c>
      <c r="W526" s="9"/>
      <c r="X526" s="1" t="s">
        <v>60</v>
      </c>
      <c r="Y526" s="1">
        <f t="shared" si="43"/>
        <v>-0.90265351991442255</v>
      </c>
      <c r="Z526" s="1">
        <f t="shared" si="44"/>
        <v>1.9244530386074692</v>
      </c>
      <c r="AA526" s="1" t="s">
        <v>202</v>
      </c>
      <c r="AB526" s="1" t="s">
        <v>7516</v>
      </c>
      <c r="AC526" s="1" t="s">
        <v>1194</v>
      </c>
    </row>
    <row r="527" spans="1:29" ht="13" x14ac:dyDescent="0.2">
      <c r="A527" s="1" t="s">
        <v>1067</v>
      </c>
      <c r="B527" s="1" t="s">
        <v>1068</v>
      </c>
      <c r="C527" s="1">
        <v>175</v>
      </c>
      <c r="D527" s="8">
        <v>14.24</v>
      </c>
      <c r="E527" s="8">
        <v>14.6</v>
      </c>
      <c r="F527" s="8">
        <v>45.120000839233398</v>
      </c>
      <c r="G527" s="8">
        <v>26.030001044273401</v>
      </c>
      <c r="H527" s="8">
        <v>17.350000143051101</v>
      </c>
      <c r="I527" s="2">
        <v>7</v>
      </c>
      <c r="J527" s="17">
        <v>0.44874539971351601</v>
      </c>
      <c r="K527" s="17">
        <v>0.34994518756866499</v>
      </c>
      <c r="L527" s="17">
        <v>0.73790425062179599</v>
      </c>
      <c r="M527" s="17">
        <v>0.608134984970093</v>
      </c>
      <c r="N527" s="1">
        <f t="shared" si="40"/>
        <v>0.53618245571851753</v>
      </c>
      <c r="O527" s="3">
        <f t="shared" si="41"/>
        <v>0.5284401923418045</v>
      </c>
      <c r="P527" s="3">
        <f t="shared" si="42"/>
        <v>0.17146273435301812</v>
      </c>
      <c r="Q527" s="9">
        <v>3.0000000000000001E-3</v>
      </c>
      <c r="R527" s="9" t="s">
        <v>30</v>
      </c>
      <c r="S527" s="9">
        <v>7.2700000000000001E-2</v>
      </c>
      <c r="T527" s="9" t="s">
        <v>201</v>
      </c>
      <c r="U527" s="9">
        <v>1.24E-2</v>
      </c>
      <c r="V527" s="9" t="s">
        <v>30</v>
      </c>
      <c r="W527" s="9"/>
      <c r="X527" s="1" t="s">
        <v>1067</v>
      </c>
      <c r="Y527" s="1">
        <f t="shared" si="43"/>
        <v>-0.92018789498125264</v>
      </c>
      <c r="Z527" s="1">
        <f t="shared" si="44"/>
        <v>1.9065783148377649</v>
      </c>
      <c r="AA527" s="1" t="s">
        <v>202</v>
      </c>
      <c r="AB527" s="1" t="s">
        <v>7655</v>
      </c>
      <c r="AC527" s="1" t="s">
        <v>1810</v>
      </c>
    </row>
    <row r="528" spans="1:29" ht="13" x14ac:dyDescent="0.2">
      <c r="A528" s="1" t="s">
        <v>407</v>
      </c>
      <c r="B528" s="1" t="s">
        <v>408</v>
      </c>
      <c r="C528" s="1">
        <v>411</v>
      </c>
      <c r="D528" s="8">
        <v>4.0999999999999996</v>
      </c>
      <c r="E528" s="8">
        <v>4.13</v>
      </c>
      <c r="F528" s="8">
        <v>49.770000576972997</v>
      </c>
      <c r="G528" s="8">
        <v>20.929999649524699</v>
      </c>
      <c r="H528" s="8">
        <v>8.8370002806186694</v>
      </c>
      <c r="I528" s="2">
        <v>2</v>
      </c>
      <c r="J528" s="17">
        <v>0.15703630447387701</v>
      </c>
      <c r="K528" s="17">
        <v>0.67920362949371305</v>
      </c>
      <c r="L528" s="17">
        <v>0.35974934697151201</v>
      </c>
      <c r="M528" s="17">
        <v>1.7378008365631099</v>
      </c>
      <c r="N528" s="1">
        <f t="shared" si="40"/>
        <v>0.73344752937555302</v>
      </c>
      <c r="O528" s="3">
        <f t="shared" si="41"/>
        <v>0.5194764882326125</v>
      </c>
      <c r="P528" s="3">
        <f t="shared" si="42"/>
        <v>0.70322310306609148</v>
      </c>
      <c r="Q528" s="9">
        <v>0.20549999999999999</v>
      </c>
      <c r="R528" s="9" t="s">
        <v>201</v>
      </c>
      <c r="S528" s="9">
        <v>0.9254</v>
      </c>
      <c r="T528" s="9" t="s">
        <v>201</v>
      </c>
      <c r="U528" s="9">
        <v>0.50349999999999995</v>
      </c>
      <c r="V528" s="9" t="s">
        <v>201</v>
      </c>
      <c r="W528" s="9"/>
      <c r="X528" s="1" t="s">
        <v>407</v>
      </c>
      <c r="Y528" s="1">
        <f t="shared" si="43"/>
        <v>-0.94486964138410445</v>
      </c>
      <c r="Z528" s="1">
        <f t="shared" si="44"/>
        <v>0.29800052511036323</v>
      </c>
      <c r="AA528" s="1" t="s">
        <v>202</v>
      </c>
      <c r="AB528" s="1" t="s">
        <v>8172</v>
      </c>
      <c r="AC528" s="1" t="s">
        <v>1155</v>
      </c>
    </row>
    <row r="529" spans="1:29" ht="13" x14ac:dyDescent="0.2">
      <c r="A529" s="1" t="s">
        <v>845</v>
      </c>
      <c r="B529" s="1" t="s">
        <v>846</v>
      </c>
      <c r="C529" s="1">
        <v>361</v>
      </c>
      <c r="D529" s="8">
        <v>5.27</v>
      </c>
      <c r="E529" s="8">
        <v>5.54</v>
      </c>
      <c r="F529" s="8">
        <v>40.900000929832501</v>
      </c>
      <c r="G529" s="8">
        <v>19.9499994516373</v>
      </c>
      <c r="H529" s="8">
        <v>6.9830000400543204</v>
      </c>
      <c r="I529" s="2">
        <v>3</v>
      </c>
      <c r="J529" s="17">
        <v>0.340408205986023</v>
      </c>
      <c r="K529" s="17">
        <v>0.47424200177192699</v>
      </c>
      <c r="L529" s="17">
        <v>0.54954087734222401</v>
      </c>
      <c r="M529" s="17">
        <v>0.751622915267944</v>
      </c>
      <c r="N529" s="1">
        <f t="shared" si="40"/>
        <v>0.52895350009202946</v>
      </c>
      <c r="O529" s="3">
        <f t="shared" si="41"/>
        <v>0.5118914395570755</v>
      </c>
      <c r="P529" s="3">
        <f t="shared" si="42"/>
        <v>0.17180239087856808</v>
      </c>
      <c r="Q529" s="9">
        <v>2.8999999999999998E-3</v>
      </c>
      <c r="R529" s="9" t="s">
        <v>30</v>
      </c>
      <c r="S529" s="9">
        <v>6.8000000000000005E-2</v>
      </c>
      <c r="T529" s="9" t="s">
        <v>201</v>
      </c>
      <c r="U529" s="9">
        <v>1.1900000000000001E-2</v>
      </c>
      <c r="V529" s="9" t="s">
        <v>30</v>
      </c>
      <c r="W529" s="9"/>
      <c r="X529" s="1" t="s">
        <v>845</v>
      </c>
      <c r="Y529" s="1">
        <f t="shared" si="43"/>
        <v>-0.9660902147776832</v>
      </c>
      <c r="Z529" s="1">
        <f t="shared" si="44"/>
        <v>1.9244530386074692</v>
      </c>
      <c r="AA529" s="1" t="s">
        <v>202</v>
      </c>
      <c r="AB529" s="1" t="s">
        <v>8154</v>
      </c>
      <c r="AC529" s="1" t="s">
        <v>1450</v>
      </c>
    </row>
    <row r="530" spans="1:29" ht="13" x14ac:dyDescent="0.2">
      <c r="A530" s="1" t="s">
        <v>651</v>
      </c>
      <c r="B530" s="1" t="s">
        <v>652</v>
      </c>
      <c r="C530" s="1">
        <v>192</v>
      </c>
      <c r="D530" s="8">
        <v>13.12</v>
      </c>
      <c r="E530" s="8">
        <v>13.68</v>
      </c>
      <c r="F530" s="8">
        <v>49.270001053810098</v>
      </c>
      <c r="G530" s="8">
        <v>21.220000088214899</v>
      </c>
      <c r="H530" s="8">
        <v>18.050000071525599</v>
      </c>
      <c r="I530" s="2">
        <v>10</v>
      </c>
      <c r="J530" s="17">
        <v>0.63095742464065596</v>
      </c>
      <c r="K530" s="17">
        <v>0.340408205986023</v>
      </c>
      <c r="L530" s="17">
        <v>0.69823241233825695</v>
      </c>
      <c r="M530" s="17">
        <v>0.36982819437980702</v>
      </c>
      <c r="N530" s="1">
        <f t="shared" si="40"/>
        <v>0.50985655933618568</v>
      </c>
      <c r="O530" s="3">
        <f t="shared" si="41"/>
        <v>0.50039280951023146</v>
      </c>
      <c r="P530" s="3">
        <f t="shared" si="42"/>
        <v>0.18117355308946909</v>
      </c>
      <c r="Q530" s="9">
        <v>3.2000000000000002E-3</v>
      </c>
      <c r="R530" s="9" t="s">
        <v>30</v>
      </c>
      <c r="S530" s="9">
        <v>6.4399999999999999E-2</v>
      </c>
      <c r="T530" s="9" t="s">
        <v>201</v>
      </c>
      <c r="U530" s="9">
        <v>1.24E-2</v>
      </c>
      <c r="V530" s="9" t="s">
        <v>30</v>
      </c>
      <c r="W530" s="9"/>
      <c r="X530" s="1" t="s">
        <v>651</v>
      </c>
      <c r="Y530" s="1">
        <f t="shared" si="43"/>
        <v>-0.99886703631581109</v>
      </c>
      <c r="Z530" s="1">
        <f t="shared" si="44"/>
        <v>1.9065783148377649</v>
      </c>
      <c r="AA530" s="1" t="s">
        <v>202</v>
      </c>
      <c r="AB530" s="1" t="s">
        <v>7649</v>
      </c>
      <c r="AC530" s="1" t="s">
        <v>1810</v>
      </c>
    </row>
    <row r="531" spans="1:29" ht="13" x14ac:dyDescent="0.2">
      <c r="A531" s="1" t="s">
        <v>1085</v>
      </c>
      <c r="B531" s="1" t="s">
        <v>1086</v>
      </c>
      <c r="C531" s="1">
        <v>193</v>
      </c>
      <c r="D531" s="8">
        <v>13.09</v>
      </c>
      <c r="E531" s="8">
        <v>13.49</v>
      </c>
      <c r="F531" s="8">
        <v>68.580001592636094</v>
      </c>
      <c r="G531" s="8">
        <v>53.100001811981201</v>
      </c>
      <c r="H531" s="8">
        <v>30.9700012207031</v>
      </c>
      <c r="I531" s="2">
        <v>7</v>
      </c>
      <c r="J531" s="17">
        <v>0.58613818883895896</v>
      </c>
      <c r="K531" s="17">
        <v>0.30199518799781799</v>
      </c>
      <c r="L531" s="17">
        <v>0.74473196268081698</v>
      </c>
      <c r="M531" s="17">
        <v>0.40926066040992698</v>
      </c>
      <c r="N531" s="1">
        <f t="shared" si="40"/>
        <v>0.51053149998188019</v>
      </c>
      <c r="O531" s="3">
        <f t="shared" si="41"/>
        <v>0.49769942462444294</v>
      </c>
      <c r="P531" s="3">
        <f t="shared" si="42"/>
        <v>0.19520024290614138</v>
      </c>
      <c r="Q531" s="9">
        <v>3.8999999999999998E-3</v>
      </c>
      <c r="R531" s="9" t="s">
        <v>30</v>
      </c>
      <c r="S531" s="9">
        <v>7.6999999999999999E-2</v>
      </c>
      <c r="T531" s="9" t="s">
        <v>201</v>
      </c>
      <c r="U531" s="9">
        <v>1.5299999999999999E-2</v>
      </c>
      <c r="V531" s="9" t="s">
        <v>30</v>
      </c>
      <c r="W531" s="9"/>
      <c r="X531" s="1" t="s">
        <v>1085</v>
      </c>
      <c r="Y531" s="1">
        <f t="shared" si="43"/>
        <v>-1.006653375728453</v>
      </c>
      <c r="Z531" s="1">
        <f t="shared" si="44"/>
        <v>1.8153085691824011</v>
      </c>
      <c r="AA531" s="1" t="s">
        <v>202</v>
      </c>
      <c r="AB531" s="1" t="s">
        <v>7772</v>
      </c>
      <c r="AC531" s="1" t="s">
        <v>1450</v>
      </c>
    </row>
    <row r="532" spans="1:29" ht="13" x14ac:dyDescent="0.2">
      <c r="A532" s="1" t="s">
        <v>76</v>
      </c>
      <c r="B532" s="1" t="s">
        <v>77</v>
      </c>
      <c r="C532" s="1">
        <v>242</v>
      </c>
      <c r="D532" s="8">
        <v>10.48</v>
      </c>
      <c r="E532" s="8">
        <v>12.93</v>
      </c>
      <c r="F532" s="8">
        <v>39.460000395774799</v>
      </c>
      <c r="G532" s="8">
        <v>12.0099999010563</v>
      </c>
      <c r="H532" s="8">
        <v>8.0880001187324506</v>
      </c>
      <c r="I532" s="2">
        <v>7</v>
      </c>
      <c r="J532" s="17">
        <v>0.34994518756866499</v>
      </c>
      <c r="K532" s="17">
        <v>0.69183099269866899</v>
      </c>
      <c r="L532" s="17">
        <v>0.36307805776596103</v>
      </c>
      <c r="M532" s="17">
        <v>0.63095736503601096</v>
      </c>
      <c r="N532" s="1">
        <f t="shared" si="40"/>
        <v>0.50895290076732658</v>
      </c>
      <c r="O532" s="3">
        <f t="shared" si="41"/>
        <v>0.497017711400986</v>
      </c>
      <c r="P532" s="3">
        <f t="shared" si="42"/>
        <v>0.17785050696889393</v>
      </c>
      <c r="Q532" s="9">
        <v>3.0000000000000001E-3</v>
      </c>
      <c r="R532" s="9" t="s">
        <v>30</v>
      </c>
      <c r="S532" s="9">
        <v>6.1199999999999997E-2</v>
      </c>
      <c r="T532" s="9" t="s">
        <v>201</v>
      </c>
      <c r="U532" s="9">
        <v>1.17E-2</v>
      </c>
      <c r="V532" s="9" t="s">
        <v>30</v>
      </c>
      <c r="W532" s="9"/>
      <c r="X532" s="1" t="s">
        <v>76</v>
      </c>
      <c r="Y532" s="1">
        <f t="shared" si="43"/>
        <v>-1.0086308312384642</v>
      </c>
      <c r="Z532" s="1">
        <f t="shared" si="44"/>
        <v>1.9318141382538383</v>
      </c>
      <c r="AA532" s="1" t="s">
        <v>202</v>
      </c>
      <c r="AB532" s="1" t="s">
        <v>7486</v>
      </c>
      <c r="AC532" s="1" t="s">
        <v>1194</v>
      </c>
    </row>
    <row r="533" spans="1:29" ht="13" x14ac:dyDescent="0.2">
      <c r="A533" s="1" t="s">
        <v>1101</v>
      </c>
      <c r="B533" s="1" t="s">
        <v>1102</v>
      </c>
      <c r="C533" s="1">
        <v>374</v>
      </c>
      <c r="D533" s="8">
        <v>4.96</v>
      </c>
      <c r="E533" s="8">
        <v>5.17</v>
      </c>
      <c r="F533" s="8">
        <v>27.649998664856</v>
      </c>
      <c r="G533" s="8">
        <v>7.3729999363422403</v>
      </c>
      <c r="H533" s="8">
        <v>7.3729999363422403</v>
      </c>
      <c r="I533" s="2">
        <v>4</v>
      </c>
      <c r="J533" s="17">
        <v>0.31332859396934498</v>
      </c>
      <c r="K533" s="17">
        <v>0.82413810491561901</v>
      </c>
      <c r="L533" s="17">
        <v>0.23120647668838501</v>
      </c>
      <c r="M533" s="17">
        <v>0.60255956649780296</v>
      </c>
      <c r="N533" s="1">
        <f t="shared" si="40"/>
        <v>0.49280818551778799</v>
      </c>
      <c r="O533" s="3">
        <f t="shared" si="41"/>
        <v>0.45794408023357397</v>
      </c>
      <c r="P533" s="3">
        <f t="shared" si="42"/>
        <v>0.27231921156371697</v>
      </c>
      <c r="Q533" s="9">
        <v>9.5999999999999992E-3</v>
      </c>
      <c r="R533" s="9" t="s">
        <v>30</v>
      </c>
      <c r="S533" s="9">
        <v>0.13539999999999999</v>
      </c>
      <c r="T533" s="9" t="s">
        <v>201</v>
      </c>
      <c r="U533" s="9">
        <v>3.3700000000000001E-2</v>
      </c>
      <c r="V533" s="9" t="s">
        <v>30</v>
      </c>
      <c r="W533" s="9"/>
      <c r="X533" s="1" t="s">
        <v>1101</v>
      </c>
      <c r="Y533" s="1">
        <f t="shared" si="43"/>
        <v>-1.1267566539781375</v>
      </c>
      <c r="Z533" s="1">
        <f t="shared" si="44"/>
        <v>1.4723700991286615</v>
      </c>
      <c r="AA533" s="1" t="s">
        <v>202</v>
      </c>
      <c r="AB533" s="1" t="s">
        <v>7822</v>
      </c>
      <c r="AC533" s="1" t="s">
        <v>1194</v>
      </c>
    </row>
    <row r="534" spans="1:29" ht="13" x14ac:dyDescent="0.2">
      <c r="A534" s="1" t="s">
        <v>311</v>
      </c>
      <c r="B534" s="1" t="s">
        <v>312</v>
      </c>
      <c r="C534" s="1">
        <v>384</v>
      </c>
      <c r="D534" s="8">
        <v>4.71</v>
      </c>
      <c r="E534" s="8">
        <v>4.82</v>
      </c>
      <c r="F534" s="8">
        <v>22.409999370575001</v>
      </c>
      <c r="G534" s="8">
        <v>11.8500001728535</v>
      </c>
      <c r="H534" s="8">
        <v>8.8359996676445007</v>
      </c>
      <c r="I534" s="2">
        <v>4</v>
      </c>
      <c r="J534" s="17">
        <v>9.4623707234859494E-2</v>
      </c>
      <c r="K534" s="17">
        <v>0.40926069021224998</v>
      </c>
      <c r="L534" s="17">
        <v>0.50118720531463601</v>
      </c>
      <c r="M534" s="17">
        <v>2.0511622428893999</v>
      </c>
      <c r="N534" s="1">
        <f t="shared" si="40"/>
        <v>0.76405846141278633</v>
      </c>
      <c r="O534" s="3">
        <f t="shared" si="41"/>
        <v>0.45522394776344299</v>
      </c>
      <c r="P534" s="3">
        <f t="shared" si="42"/>
        <v>0.87554969212187816</v>
      </c>
      <c r="Q534" s="9">
        <v>0.30819999999999997</v>
      </c>
      <c r="R534" s="9" t="s">
        <v>201</v>
      </c>
      <c r="S534" s="9">
        <v>0.99139999999999995</v>
      </c>
      <c r="T534" s="9" t="s">
        <v>201</v>
      </c>
      <c r="U534" s="9">
        <v>0.62729999999999997</v>
      </c>
      <c r="V534" s="9" t="s">
        <v>201</v>
      </c>
      <c r="W534" s="9"/>
      <c r="X534" s="1" t="s">
        <v>311</v>
      </c>
      <c r="Y534" s="1">
        <f t="shared" si="43"/>
        <v>-1.1353516400311292</v>
      </c>
      <c r="Z534" s="1">
        <f t="shared" si="44"/>
        <v>0.20252471246266573</v>
      </c>
      <c r="AA534" s="1" t="s">
        <v>202</v>
      </c>
      <c r="AB534" s="1" t="s">
        <v>8035</v>
      </c>
      <c r="AC534" s="1" t="s">
        <v>1155</v>
      </c>
    </row>
    <row r="535" spans="1:29" ht="13" x14ac:dyDescent="0.2">
      <c r="A535" s="1" t="s">
        <v>1055</v>
      </c>
      <c r="B535" s="1" t="s">
        <v>1056</v>
      </c>
      <c r="C535" s="1">
        <v>548</v>
      </c>
      <c r="D535" s="8">
        <v>1.86</v>
      </c>
      <c r="E535" s="8">
        <v>1.99</v>
      </c>
      <c r="F535" s="8">
        <v>22.890000045299502</v>
      </c>
      <c r="G535" s="8">
        <v>5.9700001031160399</v>
      </c>
      <c r="H535" s="8">
        <v>5.9700001031160399</v>
      </c>
      <c r="I535" s="2">
        <v>2</v>
      </c>
      <c r="J535" s="17">
        <v>0.63095742464065596</v>
      </c>
      <c r="K535" s="17">
        <v>0.147231295704842</v>
      </c>
      <c r="L535" s="17">
        <v>0.66069346666336104</v>
      </c>
      <c r="M535" s="17">
        <v>0.13931567966937999</v>
      </c>
      <c r="N535" s="1">
        <f t="shared" si="40"/>
        <v>0.39454946666955976</v>
      </c>
      <c r="O535" s="3">
        <f t="shared" si="41"/>
        <v>0.38909436017274901</v>
      </c>
      <c r="P535" s="3">
        <f t="shared" si="42"/>
        <v>0.29042033620286228</v>
      </c>
      <c r="Q535" s="9">
        <v>8.3000000000000001E-3</v>
      </c>
      <c r="R535" s="9" t="s">
        <v>30</v>
      </c>
      <c r="S535" s="9">
        <v>8.1799999999999998E-2</v>
      </c>
      <c r="T535" s="9" t="s">
        <v>201</v>
      </c>
      <c r="U535" s="9">
        <v>2.5100000000000001E-2</v>
      </c>
      <c r="V535" s="9" t="s">
        <v>30</v>
      </c>
      <c r="W535" s="9"/>
      <c r="X535" s="1" t="s">
        <v>1055</v>
      </c>
      <c r="Y535" s="1">
        <f t="shared" si="43"/>
        <v>-1.3618080259355629</v>
      </c>
      <c r="Z535" s="1">
        <f t="shared" si="44"/>
        <v>1.6003262785189618</v>
      </c>
      <c r="AA535" s="1" t="s">
        <v>202</v>
      </c>
      <c r="AB535" s="1" t="s">
        <v>7860</v>
      </c>
      <c r="AC535" s="1" t="s">
        <v>1148</v>
      </c>
    </row>
    <row r="536" spans="1:29" ht="13" x14ac:dyDescent="0.2">
      <c r="A536" s="1" t="s">
        <v>1095</v>
      </c>
      <c r="B536" s="1" t="s">
        <v>1096</v>
      </c>
      <c r="C536" s="1">
        <v>180</v>
      </c>
      <c r="D536" s="8">
        <v>13.99</v>
      </c>
      <c r="E536" s="8">
        <v>14.42</v>
      </c>
      <c r="F536" s="8">
        <v>69.340002536773696</v>
      </c>
      <c r="G536" s="8">
        <v>56.199997663497903</v>
      </c>
      <c r="H536" s="8">
        <v>48.910000920295701</v>
      </c>
      <c r="I536" s="2">
        <v>8</v>
      </c>
      <c r="J536" s="17">
        <v>0.74473202228546098</v>
      </c>
      <c r="K536" s="17">
        <v>0.38725760579109197</v>
      </c>
      <c r="L536" s="17">
        <v>0.37670379877090499</v>
      </c>
      <c r="M536" s="17">
        <v>0.19952623546123499</v>
      </c>
      <c r="N536" s="1">
        <f t="shared" si="40"/>
        <v>0.42705491557717323</v>
      </c>
      <c r="O536" s="3">
        <f t="shared" si="41"/>
        <v>0.38198070228099845</v>
      </c>
      <c r="P536" s="3">
        <f t="shared" si="42"/>
        <v>0.22862422242018132</v>
      </c>
      <c r="Q536" s="9">
        <v>4.7000000000000002E-3</v>
      </c>
      <c r="R536" s="9" t="s">
        <v>30</v>
      </c>
      <c r="S536" s="9">
        <v>5.8000000000000003E-2</v>
      </c>
      <c r="T536" s="9" t="s">
        <v>201</v>
      </c>
      <c r="U536" s="9">
        <v>1.5299999999999999E-2</v>
      </c>
      <c r="V536" s="9" t="s">
        <v>30</v>
      </c>
      <c r="W536" s="9"/>
      <c r="X536" s="1" t="s">
        <v>1095</v>
      </c>
      <c r="Y536" s="1">
        <f t="shared" si="43"/>
        <v>-1.38842833994244</v>
      </c>
      <c r="Z536" s="1">
        <f t="shared" si="44"/>
        <v>1.8153085691824011</v>
      </c>
      <c r="AA536" s="1" t="s">
        <v>202</v>
      </c>
      <c r="AB536" s="1" t="s">
        <v>7383</v>
      </c>
      <c r="AC536" s="1" t="s">
        <v>1148</v>
      </c>
    </row>
    <row r="537" spans="1:29" ht="13" x14ac:dyDescent="0.2">
      <c r="A537" s="1" t="s">
        <v>555</v>
      </c>
      <c r="B537" s="1" t="s">
        <v>556</v>
      </c>
      <c r="C537" s="1">
        <v>464</v>
      </c>
      <c r="D537" s="8">
        <v>2.71</v>
      </c>
      <c r="E537" s="8">
        <v>2.83</v>
      </c>
      <c r="F537" s="8">
        <v>27.480000257492101</v>
      </c>
      <c r="G537" s="8">
        <v>7.4259996414184597</v>
      </c>
      <c r="H537" s="8">
        <v>6.4360000193118996</v>
      </c>
      <c r="I537" s="2">
        <v>2</v>
      </c>
      <c r="J537" s="17">
        <v>0.121338896453381</v>
      </c>
      <c r="K537" s="17">
        <v>2.44343090057373</v>
      </c>
      <c r="L537" s="17">
        <v>4.6558611094951602E-2</v>
      </c>
      <c r="M537" s="17">
        <v>0.61944109201431297</v>
      </c>
      <c r="N537" s="1">
        <f t="shared" si="40"/>
        <v>0.80769237503409386</v>
      </c>
      <c r="O537" s="3">
        <f t="shared" si="41"/>
        <v>0.370389994233847</v>
      </c>
      <c r="P537" s="3">
        <f t="shared" si="42"/>
        <v>1.1197447288945201</v>
      </c>
      <c r="Q537" s="9">
        <v>0.44400000000000001</v>
      </c>
      <c r="R537" s="9" t="s">
        <v>201</v>
      </c>
      <c r="S537" s="9">
        <v>0.94950000000000001</v>
      </c>
      <c r="T537" s="9" t="s">
        <v>201</v>
      </c>
      <c r="U537" s="9">
        <v>0.75390000000000001</v>
      </c>
      <c r="V537" s="9" t="s">
        <v>201</v>
      </c>
      <c r="W537" s="9"/>
      <c r="X537" s="1" t="s">
        <v>555</v>
      </c>
      <c r="Y537" s="1">
        <f t="shared" si="43"/>
        <v>-1.4328829689247033</v>
      </c>
      <c r="Z537" s="1">
        <f t="shared" si="44"/>
        <v>0.12268625668776158</v>
      </c>
      <c r="AA537" s="1" t="s">
        <v>202</v>
      </c>
      <c r="AB537" s="1" t="s">
        <v>8013</v>
      </c>
      <c r="AC537" s="1" t="s">
        <v>1220</v>
      </c>
    </row>
    <row r="538" spans="1:29" ht="13" x14ac:dyDescent="0.2">
      <c r="A538" s="1" t="s">
        <v>991</v>
      </c>
      <c r="B538" s="1" t="s">
        <v>992</v>
      </c>
      <c r="C538" s="1">
        <v>545</v>
      </c>
      <c r="D538" s="8">
        <v>1.91</v>
      </c>
      <c r="E538" s="8">
        <v>4.7699999999999996</v>
      </c>
      <c r="F538" s="8">
        <v>38.6799991130829</v>
      </c>
      <c r="G538" s="8">
        <v>8.8830001652240806</v>
      </c>
      <c r="H538" s="8">
        <v>5.7310000061988804</v>
      </c>
      <c r="I538" s="2">
        <v>4</v>
      </c>
      <c r="J538" s="17">
        <v>0.63095742464065596</v>
      </c>
      <c r="K538" s="17">
        <v>9.20449569821358E-2</v>
      </c>
      <c r="L538" s="17">
        <v>0.71121352910995495</v>
      </c>
      <c r="M538" s="17">
        <v>0.103752844035625</v>
      </c>
      <c r="N538" s="1">
        <f t="shared" si="40"/>
        <v>0.3844921886920929</v>
      </c>
      <c r="O538" s="3">
        <f t="shared" si="41"/>
        <v>0.36735513433814049</v>
      </c>
      <c r="P538" s="3">
        <f t="shared" si="42"/>
        <v>0.33258177429948754</v>
      </c>
      <c r="Q538" s="9">
        <v>1.18E-2</v>
      </c>
      <c r="R538" s="9" t="s">
        <v>30</v>
      </c>
      <c r="S538" s="9">
        <v>0.1037</v>
      </c>
      <c r="T538" s="9" t="s">
        <v>201</v>
      </c>
      <c r="U538" s="9">
        <v>3.4200000000000001E-2</v>
      </c>
      <c r="V538" s="9" t="s">
        <v>30</v>
      </c>
      <c r="W538" s="9"/>
      <c r="X538" s="1" t="s">
        <v>991</v>
      </c>
      <c r="Y538" s="1">
        <f t="shared" si="43"/>
        <v>-1.4447526562996782</v>
      </c>
      <c r="Z538" s="1">
        <f t="shared" si="44"/>
        <v>1.4659738939438649</v>
      </c>
      <c r="AA538" s="1" t="s">
        <v>202</v>
      </c>
      <c r="AB538" s="1" t="s">
        <v>7302</v>
      </c>
      <c r="AC538" s="1" t="s">
        <v>1134</v>
      </c>
    </row>
    <row r="539" spans="1:29" ht="13" x14ac:dyDescent="0.2"/>
    <row r="540" spans="1:29" ht="13" x14ac:dyDescent="0.2"/>
    <row r="541" spans="1:29" ht="13" x14ac:dyDescent="0.2"/>
    <row r="542" spans="1:29" ht="13" x14ac:dyDescent="0.2"/>
    <row r="543" spans="1:29" ht="13" x14ac:dyDescent="0.2"/>
    <row r="544" spans="1:29" ht="13" x14ac:dyDescent="0.2"/>
    <row r="545" ht="13" x14ac:dyDescent="0.2"/>
    <row r="546" ht="13" x14ac:dyDescent="0.2"/>
    <row r="547" ht="13" x14ac:dyDescent="0.2"/>
    <row r="548" ht="13" x14ac:dyDescent="0.2"/>
    <row r="549" ht="13" x14ac:dyDescent="0.2"/>
    <row r="550" ht="13" x14ac:dyDescent="0.2"/>
    <row r="551" ht="13" x14ac:dyDescent="0.2"/>
    <row r="552" ht="13" x14ac:dyDescent="0.2"/>
    <row r="553" ht="13" x14ac:dyDescent="0.2"/>
    <row r="554" ht="13" x14ac:dyDescent="0.2"/>
    <row r="555" ht="13" x14ac:dyDescent="0.2"/>
    <row r="556" ht="13" x14ac:dyDescent="0.2"/>
    <row r="557" ht="13" x14ac:dyDescent="0.2"/>
    <row r="558" ht="13" x14ac:dyDescent="0.2"/>
    <row r="559" ht="13" x14ac:dyDescent="0.2"/>
    <row r="560" ht="13" x14ac:dyDescent="0.2"/>
    <row r="561" ht="13" x14ac:dyDescent="0.2"/>
    <row r="562" ht="13" x14ac:dyDescent="0.2"/>
    <row r="563" ht="13" x14ac:dyDescent="0.2"/>
    <row r="564" ht="13" x14ac:dyDescent="0.2"/>
    <row r="565" ht="13" x14ac:dyDescent="0.2"/>
    <row r="566" ht="13" x14ac:dyDescent="0.2"/>
    <row r="567" ht="13" x14ac:dyDescent="0.2"/>
    <row r="568" ht="13" x14ac:dyDescent="0.2"/>
    <row r="569" ht="13" x14ac:dyDescent="0.2"/>
    <row r="570" ht="13" x14ac:dyDescent="0.2"/>
    <row r="571" ht="13" x14ac:dyDescent="0.2"/>
    <row r="572" ht="13" x14ac:dyDescent="0.2"/>
    <row r="573" ht="13" x14ac:dyDescent="0.2"/>
    <row r="574" ht="13" x14ac:dyDescent="0.2"/>
    <row r="575" ht="13" x14ac:dyDescent="0.2"/>
    <row r="576" ht="13" x14ac:dyDescent="0.2"/>
    <row r="577" ht="13" x14ac:dyDescent="0.2"/>
    <row r="578" ht="13" x14ac:dyDescent="0.2"/>
    <row r="579" ht="13" x14ac:dyDescent="0.2"/>
    <row r="580" ht="13" x14ac:dyDescent="0.2"/>
    <row r="581" ht="13" x14ac:dyDescent="0.2"/>
    <row r="582" ht="13" x14ac:dyDescent="0.2"/>
    <row r="583" ht="13" x14ac:dyDescent="0.2"/>
    <row r="584" ht="13" x14ac:dyDescent="0.2"/>
    <row r="585" ht="13" x14ac:dyDescent="0.2"/>
    <row r="586" ht="13" x14ac:dyDescent="0.2"/>
    <row r="587" ht="13" x14ac:dyDescent="0.2"/>
    <row r="588" ht="13" x14ac:dyDescent="0.2"/>
    <row r="589" ht="13" x14ac:dyDescent="0.2"/>
    <row r="590" ht="13" x14ac:dyDescent="0.2"/>
    <row r="591" ht="13" x14ac:dyDescent="0.2"/>
    <row r="592" ht="13" x14ac:dyDescent="0.2"/>
    <row r="593" ht="13" x14ac:dyDescent="0.2"/>
    <row r="594" ht="13" x14ac:dyDescent="0.2"/>
    <row r="595" ht="13" x14ac:dyDescent="0.2"/>
    <row r="596" ht="13" x14ac:dyDescent="0.2"/>
    <row r="597" ht="13" x14ac:dyDescent="0.2"/>
    <row r="598" ht="13" x14ac:dyDescent="0.2"/>
    <row r="599" ht="13" x14ac:dyDescent="0.2"/>
    <row r="600" ht="13" x14ac:dyDescent="0.2"/>
    <row r="601" ht="13" x14ac:dyDescent="0.2"/>
    <row r="602" ht="13" x14ac:dyDescent="0.2"/>
    <row r="603" ht="13" x14ac:dyDescent="0.2"/>
    <row r="604" ht="13" x14ac:dyDescent="0.2"/>
    <row r="605" ht="13" x14ac:dyDescent="0.2"/>
    <row r="606" ht="13" x14ac:dyDescent="0.2"/>
    <row r="607" ht="13" x14ac:dyDescent="0.2"/>
    <row r="608" ht="13" x14ac:dyDescent="0.2"/>
    <row r="609" ht="13" x14ac:dyDescent="0.2"/>
    <row r="610" ht="13" x14ac:dyDescent="0.2"/>
    <row r="611" ht="13" x14ac:dyDescent="0.2"/>
    <row r="612" ht="13" x14ac:dyDescent="0.2"/>
    <row r="613" ht="13" x14ac:dyDescent="0.2"/>
    <row r="614" ht="13" x14ac:dyDescent="0.2"/>
    <row r="615" ht="13" x14ac:dyDescent="0.2"/>
    <row r="616" ht="13" x14ac:dyDescent="0.2"/>
    <row r="617" ht="13" x14ac:dyDescent="0.2"/>
    <row r="618" ht="13" x14ac:dyDescent="0.2"/>
    <row r="619" ht="13" x14ac:dyDescent="0.2"/>
    <row r="620" ht="13" x14ac:dyDescent="0.2"/>
    <row r="621" ht="13" x14ac:dyDescent="0.2"/>
    <row r="622" ht="13" x14ac:dyDescent="0.2"/>
    <row r="623" ht="13" x14ac:dyDescent="0.2"/>
    <row r="624" ht="13" x14ac:dyDescent="0.2"/>
    <row r="625" ht="13" x14ac:dyDescent="0.2"/>
    <row r="626" ht="13" x14ac:dyDescent="0.2"/>
    <row r="627" ht="13" x14ac:dyDescent="0.2"/>
    <row r="628" ht="13" x14ac:dyDescent="0.2"/>
    <row r="629" ht="13" x14ac:dyDescent="0.2"/>
    <row r="630" ht="13" x14ac:dyDescent="0.2"/>
    <row r="631" ht="13" x14ac:dyDescent="0.2"/>
    <row r="632" ht="13" x14ac:dyDescent="0.2"/>
    <row r="633" ht="13" x14ac:dyDescent="0.2"/>
    <row r="634" ht="13" x14ac:dyDescent="0.2"/>
    <row r="635" ht="13" x14ac:dyDescent="0.2"/>
    <row r="636" ht="13" x14ac:dyDescent="0.2"/>
    <row r="637" ht="13" x14ac:dyDescent="0.2"/>
    <row r="638" ht="13" x14ac:dyDescent="0.2"/>
    <row r="639" ht="13" x14ac:dyDescent="0.2"/>
    <row r="640" ht="13" x14ac:dyDescent="0.2"/>
    <row r="641" ht="13" x14ac:dyDescent="0.2"/>
    <row r="642" ht="13" x14ac:dyDescent="0.2"/>
    <row r="643" ht="13" x14ac:dyDescent="0.2"/>
    <row r="644" ht="13" x14ac:dyDescent="0.2"/>
    <row r="645" ht="13" x14ac:dyDescent="0.2"/>
    <row r="646" ht="13" x14ac:dyDescent="0.2"/>
    <row r="647" ht="13" x14ac:dyDescent="0.2"/>
    <row r="648" ht="13" x14ac:dyDescent="0.2"/>
    <row r="649" ht="13" x14ac:dyDescent="0.2"/>
    <row r="650" ht="13" x14ac:dyDescent="0.2"/>
    <row r="651" ht="13" x14ac:dyDescent="0.2"/>
    <row r="652" ht="13" x14ac:dyDescent="0.2"/>
    <row r="653" ht="13" x14ac:dyDescent="0.2"/>
    <row r="654" ht="13" x14ac:dyDescent="0.2"/>
    <row r="655" ht="13" x14ac:dyDescent="0.2"/>
    <row r="656" ht="13" x14ac:dyDescent="0.2"/>
    <row r="657" ht="13" x14ac:dyDescent="0.2"/>
    <row r="658" ht="13" x14ac:dyDescent="0.2"/>
    <row r="659" ht="13" x14ac:dyDescent="0.2"/>
    <row r="660" ht="13" x14ac:dyDescent="0.2"/>
    <row r="661" ht="13" x14ac:dyDescent="0.2"/>
    <row r="662" ht="13" x14ac:dyDescent="0.2"/>
    <row r="663" ht="13" x14ac:dyDescent="0.2"/>
    <row r="664" ht="13" x14ac:dyDescent="0.2"/>
    <row r="665" ht="13" x14ac:dyDescent="0.2"/>
    <row r="666" ht="13" x14ac:dyDescent="0.2"/>
    <row r="667" ht="13" x14ac:dyDescent="0.2"/>
    <row r="668" ht="13" x14ac:dyDescent="0.2"/>
    <row r="669" ht="13" x14ac:dyDescent="0.2"/>
    <row r="670" ht="13" x14ac:dyDescent="0.2"/>
    <row r="671" ht="13" x14ac:dyDescent="0.2"/>
    <row r="672" ht="13" x14ac:dyDescent="0.2"/>
    <row r="673" ht="13" x14ac:dyDescent="0.2"/>
    <row r="674" ht="13" x14ac:dyDescent="0.2"/>
    <row r="675" ht="13" x14ac:dyDescent="0.2"/>
    <row r="676" ht="13" x14ac:dyDescent="0.2"/>
    <row r="677" ht="13" x14ac:dyDescent="0.2"/>
    <row r="678" ht="13" x14ac:dyDescent="0.2"/>
    <row r="679" ht="13" x14ac:dyDescent="0.2"/>
    <row r="680" ht="13" x14ac:dyDescent="0.2"/>
    <row r="681" ht="13" x14ac:dyDescent="0.2"/>
    <row r="682" ht="13" x14ac:dyDescent="0.2"/>
    <row r="683" ht="13" x14ac:dyDescent="0.2"/>
    <row r="684" ht="13" x14ac:dyDescent="0.2"/>
    <row r="685" ht="13" x14ac:dyDescent="0.2"/>
    <row r="686" ht="13" x14ac:dyDescent="0.2"/>
    <row r="687" ht="13" x14ac:dyDescent="0.2"/>
    <row r="688" ht="13" x14ac:dyDescent="0.2"/>
    <row r="689" ht="13" x14ac:dyDescent="0.2"/>
    <row r="690" ht="13" x14ac:dyDescent="0.2"/>
    <row r="691" ht="13" x14ac:dyDescent="0.2"/>
    <row r="692" ht="13" x14ac:dyDescent="0.2"/>
    <row r="693" ht="13" x14ac:dyDescent="0.2"/>
    <row r="694" ht="13" x14ac:dyDescent="0.2"/>
    <row r="695" ht="13" x14ac:dyDescent="0.2"/>
    <row r="696" ht="13" x14ac:dyDescent="0.2"/>
    <row r="697" ht="13" x14ac:dyDescent="0.2"/>
    <row r="698" ht="13" x14ac:dyDescent="0.2"/>
    <row r="699" ht="13" x14ac:dyDescent="0.2"/>
    <row r="700" ht="13" x14ac:dyDescent="0.2"/>
    <row r="701" ht="13" x14ac:dyDescent="0.2"/>
    <row r="702" ht="13" x14ac:dyDescent="0.2"/>
    <row r="703" ht="13" x14ac:dyDescent="0.2"/>
    <row r="704" ht="13" x14ac:dyDescent="0.2"/>
    <row r="705" ht="13" x14ac:dyDescent="0.2"/>
    <row r="706" ht="13" x14ac:dyDescent="0.2"/>
    <row r="707" ht="13" x14ac:dyDescent="0.2"/>
    <row r="708" ht="13" x14ac:dyDescent="0.2"/>
    <row r="709" ht="13" x14ac:dyDescent="0.2"/>
    <row r="710" ht="13" x14ac:dyDescent="0.2"/>
    <row r="711" ht="13" x14ac:dyDescent="0.2"/>
    <row r="712" ht="13" x14ac:dyDescent="0.2"/>
    <row r="713" ht="13" x14ac:dyDescent="0.2"/>
    <row r="714" ht="13" x14ac:dyDescent="0.2"/>
    <row r="715" ht="13" x14ac:dyDescent="0.2"/>
    <row r="716" ht="13" x14ac:dyDescent="0.2"/>
    <row r="717" ht="13" x14ac:dyDescent="0.2"/>
    <row r="718" ht="13" x14ac:dyDescent="0.2"/>
    <row r="719" ht="13" x14ac:dyDescent="0.2"/>
    <row r="720" ht="13" x14ac:dyDescent="0.2"/>
    <row r="721" ht="13" x14ac:dyDescent="0.2"/>
    <row r="722" ht="13" x14ac:dyDescent="0.2"/>
    <row r="723" ht="13" x14ac:dyDescent="0.2"/>
    <row r="724" ht="13" x14ac:dyDescent="0.2"/>
    <row r="725" ht="13" x14ac:dyDescent="0.2"/>
    <row r="726" ht="13" x14ac:dyDescent="0.2"/>
    <row r="727" ht="13" x14ac:dyDescent="0.2"/>
    <row r="728" ht="13" x14ac:dyDescent="0.2"/>
    <row r="729" ht="13" x14ac:dyDescent="0.2"/>
    <row r="730" ht="13" x14ac:dyDescent="0.2"/>
    <row r="731" ht="13" x14ac:dyDescent="0.2"/>
    <row r="732" ht="13" x14ac:dyDescent="0.2"/>
    <row r="733" ht="13" x14ac:dyDescent="0.2"/>
    <row r="734" ht="13" x14ac:dyDescent="0.2"/>
    <row r="735" ht="13" x14ac:dyDescent="0.2"/>
    <row r="736" ht="13" x14ac:dyDescent="0.2"/>
    <row r="737" ht="13" x14ac:dyDescent="0.2"/>
    <row r="738" ht="13" x14ac:dyDescent="0.2"/>
    <row r="739" ht="13" x14ac:dyDescent="0.2"/>
    <row r="740" ht="13" x14ac:dyDescent="0.2"/>
    <row r="741" ht="13" x14ac:dyDescent="0.2"/>
    <row r="742" ht="13" x14ac:dyDescent="0.2"/>
    <row r="743" ht="13" x14ac:dyDescent="0.2"/>
    <row r="744" ht="13" x14ac:dyDescent="0.2"/>
    <row r="745" ht="13" x14ac:dyDescent="0.2"/>
    <row r="746" ht="13" x14ac:dyDescent="0.2"/>
    <row r="747" ht="13" x14ac:dyDescent="0.2"/>
    <row r="748" ht="13" x14ac:dyDescent="0.2"/>
    <row r="749" ht="13" x14ac:dyDescent="0.2"/>
    <row r="750" ht="13" x14ac:dyDescent="0.2"/>
    <row r="751" ht="13" x14ac:dyDescent="0.2"/>
    <row r="752" ht="13" x14ac:dyDescent="0.2"/>
    <row r="753" ht="13" x14ac:dyDescent="0.2"/>
    <row r="754" ht="13" x14ac:dyDescent="0.2"/>
    <row r="755" ht="13" x14ac:dyDescent="0.2"/>
    <row r="756" ht="13" x14ac:dyDescent="0.2"/>
    <row r="757" ht="13" x14ac:dyDescent="0.2"/>
    <row r="758" ht="13" x14ac:dyDescent="0.2"/>
    <row r="759" ht="13" x14ac:dyDescent="0.2"/>
    <row r="760" ht="13" x14ac:dyDescent="0.2"/>
    <row r="761" ht="13" x14ac:dyDescent="0.2"/>
    <row r="762" ht="13" x14ac:dyDescent="0.2"/>
    <row r="763" ht="13" x14ac:dyDescent="0.2"/>
    <row r="764" ht="13" x14ac:dyDescent="0.2"/>
    <row r="765" ht="13" x14ac:dyDescent="0.2"/>
    <row r="766" ht="13" x14ac:dyDescent="0.2"/>
    <row r="767" ht="13" x14ac:dyDescent="0.2"/>
    <row r="768" ht="13" x14ac:dyDescent="0.2"/>
    <row r="769" ht="13" x14ac:dyDescent="0.2"/>
    <row r="770" ht="13" x14ac:dyDescent="0.2"/>
    <row r="771" ht="13" x14ac:dyDescent="0.2"/>
    <row r="772" ht="13" x14ac:dyDescent="0.2"/>
    <row r="773" ht="13" x14ac:dyDescent="0.2"/>
    <row r="774" ht="13" x14ac:dyDescent="0.2"/>
    <row r="775" ht="13" x14ac:dyDescent="0.2"/>
    <row r="776" ht="13" x14ac:dyDescent="0.2"/>
    <row r="777" ht="13" x14ac:dyDescent="0.2"/>
    <row r="778" ht="13" x14ac:dyDescent="0.2"/>
    <row r="779" ht="13" x14ac:dyDescent="0.2"/>
    <row r="780" ht="13" x14ac:dyDescent="0.2"/>
    <row r="781" ht="13" x14ac:dyDescent="0.2"/>
    <row r="782" ht="13" x14ac:dyDescent="0.2"/>
    <row r="783" ht="13" x14ac:dyDescent="0.2"/>
    <row r="784" ht="13" x14ac:dyDescent="0.2"/>
    <row r="785" ht="13" x14ac:dyDescent="0.2"/>
    <row r="786" ht="13" x14ac:dyDescent="0.2"/>
    <row r="787" ht="13" x14ac:dyDescent="0.2"/>
    <row r="788" ht="13" x14ac:dyDescent="0.2"/>
    <row r="789" ht="13" x14ac:dyDescent="0.2"/>
    <row r="790" ht="13" x14ac:dyDescent="0.2"/>
    <row r="791" ht="13" x14ac:dyDescent="0.2"/>
    <row r="792" ht="13" x14ac:dyDescent="0.2"/>
    <row r="793" ht="13" x14ac:dyDescent="0.2"/>
    <row r="794" ht="13" x14ac:dyDescent="0.2"/>
    <row r="795" ht="13" x14ac:dyDescent="0.2"/>
    <row r="796" ht="13" x14ac:dyDescent="0.2"/>
    <row r="797" ht="13" x14ac:dyDescent="0.2"/>
    <row r="798" ht="13" x14ac:dyDescent="0.2"/>
    <row r="799" ht="13" x14ac:dyDescent="0.2"/>
    <row r="800" ht="13" x14ac:dyDescent="0.2"/>
    <row r="801" ht="13" x14ac:dyDescent="0.2"/>
    <row r="802" ht="13" x14ac:dyDescent="0.2"/>
    <row r="803" ht="13" x14ac:dyDescent="0.2"/>
    <row r="804" ht="13" x14ac:dyDescent="0.2"/>
    <row r="805" ht="13" x14ac:dyDescent="0.2"/>
    <row r="806" ht="13" x14ac:dyDescent="0.2"/>
    <row r="807" ht="13" x14ac:dyDescent="0.2"/>
    <row r="808" ht="13" x14ac:dyDescent="0.2"/>
    <row r="809" ht="13" x14ac:dyDescent="0.2"/>
    <row r="810" ht="13" x14ac:dyDescent="0.2"/>
    <row r="811" ht="13" x14ac:dyDescent="0.2"/>
    <row r="812" ht="13" x14ac:dyDescent="0.2"/>
    <row r="813" ht="13" x14ac:dyDescent="0.2"/>
    <row r="814" ht="13" x14ac:dyDescent="0.2"/>
    <row r="815" ht="13" x14ac:dyDescent="0.2"/>
    <row r="816" ht="13" x14ac:dyDescent="0.2"/>
    <row r="817" ht="13" x14ac:dyDescent="0.2"/>
    <row r="818" ht="13" x14ac:dyDescent="0.2"/>
    <row r="819" ht="13" x14ac:dyDescent="0.2"/>
    <row r="820" ht="13" x14ac:dyDescent="0.2"/>
    <row r="821" ht="13" x14ac:dyDescent="0.2"/>
    <row r="822" ht="13" x14ac:dyDescent="0.2"/>
    <row r="823" ht="13" x14ac:dyDescent="0.2"/>
    <row r="824" ht="13" x14ac:dyDescent="0.2"/>
    <row r="825" ht="13" x14ac:dyDescent="0.2"/>
    <row r="826" ht="13" x14ac:dyDescent="0.2"/>
    <row r="827" ht="13" x14ac:dyDescent="0.2"/>
    <row r="828" ht="13" x14ac:dyDescent="0.2"/>
    <row r="829" ht="13" x14ac:dyDescent="0.2"/>
    <row r="830" ht="13" x14ac:dyDescent="0.2"/>
    <row r="831" ht="13" x14ac:dyDescent="0.2"/>
    <row r="832" ht="13" x14ac:dyDescent="0.2"/>
    <row r="833" ht="13" x14ac:dyDescent="0.2"/>
    <row r="834" ht="13" x14ac:dyDescent="0.2"/>
    <row r="835" ht="13" x14ac:dyDescent="0.2"/>
    <row r="836" ht="13" x14ac:dyDescent="0.2"/>
    <row r="837" ht="13" x14ac:dyDescent="0.2"/>
    <row r="838" ht="13" x14ac:dyDescent="0.2"/>
    <row r="839" ht="13" x14ac:dyDescent="0.2"/>
    <row r="840" ht="13" x14ac:dyDescent="0.2"/>
    <row r="841" ht="13" x14ac:dyDescent="0.2"/>
    <row r="842" ht="13" x14ac:dyDescent="0.2"/>
    <row r="843" ht="13" x14ac:dyDescent="0.2"/>
    <row r="844" ht="13" x14ac:dyDescent="0.2"/>
    <row r="845" ht="13" x14ac:dyDescent="0.2"/>
    <row r="846" ht="13" x14ac:dyDescent="0.2"/>
    <row r="847" ht="13" x14ac:dyDescent="0.2"/>
    <row r="848" ht="13" x14ac:dyDescent="0.2"/>
    <row r="849" ht="13" x14ac:dyDescent="0.2"/>
    <row r="850" ht="13" x14ac:dyDescent="0.2"/>
    <row r="851" ht="13" x14ac:dyDescent="0.2"/>
    <row r="852" ht="13" x14ac:dyDescent="0.2"/>
    <row r="853" ht="13" x14ac:dyDescent="0.2"/>
    <row r="854" ht="13" x14ac:dyDescent="0.2"/>
    <row r="855" ht="13" x14ac:dyDescent="0.2"/>
    <row r="856" ht="13" x14ac:dyDescent="0.2"/>
    <row r="857" ht="13" x14ac:dyDescent="0.2"/>
    <row r="858" ht="13" x14ac:dyDescent="0.2"/>
    <row r="859" ht="13" x14ac:dyDescent="0.2"/>
    <row r="860" ht="13" x14ac:dyDescent="0.2"/>
    <row r="861" ht="13" x14ac:dyDescent="0.2"/>
    <row r="862" ht="13" x14ac:dyDescent="0.2"/>
    <row r="863" ht="13" x14ac:dyDescent="0.2"/>
    <row r="864" ht="13" x14ac:dyDescent="0.2"/>
    <row r="865" ht="13" x14ac:dyDescent="0.2"/>
    <row r="866" ht="13" x14ac:dyDescent="0.2"/>
    <row r="867" ht="13" x14ac:dyDescent="0.2"/>
    <row r="868" ht="13" x14ac:dyDescent="0.2"/>
    <row r="869" ht="13" x14ac:dyDescent="0.2"/>
    <row r="870" ht="13" x14ac:dyDescent="0.2"/>
    <row r="871" ht="13" x14ac:dyDescent="0.2"/>
    <row r="872" ht="13" x14ac:dyDescent="0.2"/>
    <row r="873" ht="13" x14ac:dyDescent="0.2"/>
    <row r="874" ht="13" x14ac:dyDescent="0.2"/>
    <row r="875" ht="13" x14ac:dyDescent="0.2"/>
    <row r="876" ht="13" x14ac:dyDescent="0.2"/>
    <row r="877" ht="13" x14ac:dyDescent="0.2"/>
    <row r="878" ht="13" x14ac:dyDescent="0.2"/>
    <row r="879" ht="13" x14ac:dyDescent="0.2"/>
    <row r="880" ht="13" x14ac:dyDescent="0.2"/>
    <row r="881" ht="13" x14ac:dyDescent="0.2"/>
    <row r="882" ht="13" x14ac:dyDescent="0.2"/>
    <row r="883" ht="13" x14ac:dyDescent="0.2"/>
    <row r="884" ht="13" x14ac:dyDescent="0.2"/>
    <row r="885" ht="13" x14ac:dyDescent="0.2"/>
    <row r="886" ht="13" x14ac:dyDescent="0.2"/>
    <row r="887" ht="13" x14ac:dyDescent="0.2"/>
    <row r="888" ht="13" x14ac:dyDescent="0.2"/>
    <row r="889" ht="13" x14ac:dyDescent="0.2"/>
    <row r="890" ht="13" x14ac:dyDescent="0.2"/>
    <row r="891" ht="13" x14ac:dyDescent="0.2"/>
    <row r="892" ht="13" x14ac:dyDescent="0.2"/>
    <row r="893" ht="13" x14ac:dyDescent="0.2"/>
    <row r="894" ht="13" x14ac:dyDescent="0.2"/>
    <row r="895" ht="13" x14ac:dyDescent="0.2"/>
    <row r="896" ht="13" x14ac:dyDescent="0.2"/>
    <row r="897" ht="13" x14ac:dyDescent="0.2"/>
    <row r="898" ht="13" x14ac:dyDescent="0.2"/>
    <row r="899" ht="13" x14ac:dyDescent="0.2"/>
    <row r="900" ht="13" x14ac:dyDescent="0.2"/>
    <row r="901" ht="13" x14ac:dyDescent="0.2"/>
    <row r="902" ht="13" x14ac:dyDescent="0.2"/>
    <row r="903" ht="13" x14ac:dyDescent="0.2"/>
    <row r="904" ht="13" x14ac:dyDescent="0.2"/>
    <row r="905" ht="13" x14ac:dyDescent="0.2"/>
    <row r="906" ht="13" x14ac:dyDescent="0.2"/>
    <row r="907" ht="13" x14ac:dyDescent="0.2"/>
    <row r="908" ht="13" x14ac:dyDescent="0.2"/>
    <row r="909" ht="13" x14ac:dyDescent="0.2"/>
    <row r="910" ht="13" x14ac:dyDescent="0.2"/>
    <row r="911" ht="13" x14ac:dyDescent="0.2"/>
    <row r="912" ht="13" x14ac:dyDescent="0.2"/>
    <row r="913" ht="13" x14ac:dyDescent="0.2"/>
    <row r="914" ht="13" x14ac:dyDescent="0.2"/>
    <row r="915" ht="13" x14ac:dyDescent="0.2"/>
    <row r="916" ht="13" x14ac:dyDescent="0.2"/>
    <row r="917" ht="13" x14ac:dyDescent="0.2"/>
    <row r="918" ht="13" x14ac:dyDescent="0.2"/>
    <row r="919" ht="13" x14ac:dyDescent="0.2"/>
    <row r="920" ht="13" x14ac:dyDescent="0.2"/>
    <row r="921" ht="13" x14ac:dyDescent="0.2"/>
    <row r="922" ht="13" x14ac:dyDescent="0.2"/>
    <row r="923" ht="13" x14ac:dyDescent="0.2"/>
    <row r="924" ht="13" x14ac:dyDescent="0.2"/>
    <row r="925" ht="13" x14ac:dyDescent="0.2"/>
    <row r="926" ht="13" x14ac:dyDescent="0.2"/>
    <row r="927" ht="13" x14ac:dyDescent="0.2"/>
    <row r="928" ht="13" x14ac:dyDescent="0.2"/>
    <row r="929" ht="13" x14ac:dyDescent="0.2"/>
    <row r="930" ht="13" x14ac:dyDescent="0.2"/>
    <row r="931" ht="13" x14ac:dyDescent="0.2"/>
    <row r="932" ht="13" x14ac:dyDescent="0.2"/>
    <row r="933" ht="13" x14ac:dyDescent="0.2"/>
    <row r="934" ht="13" x14ac:dyDescent="0.2"/>
    <row r="935" ht="13" x14ac:dyDescent="0.2"/>
    <row r="936" ht="13" x14ac:dyDescent="0.2"/>
    <row r="937" ht="13" x14ac:dyDescent="0.2"/>
    <row r="938" ht="13" x14ac:dyDescent="0.2"/>
    <row r="939" ht="13" x14ac:dyDescent="0.2"/>
    <row r="940" ht="13" x14ac:dyDescent="0.2"/>
    <row r="941" ht="13" x14ac:dyDescent="0.2"/>
    <row r="942" ht="13" x14ac:dyDescent="0.2"/>
    <row r="943" ht="13" x14ac:dyDescent="0.2"/>
    <row r="944" ht="13" x14ac:dyDescent="0.2"/>
    <row r="945" ht="13" x14ac:dyDescent="0.2"/>
    <row r="946" ht="13" x14ac:dyDescent="0.2"/>
    <row r="947" ht="13" x14ac:dyDescent="0.2"/>
    <row r="948" ht="13" x14ac:dyDescent="0.2"/>
    <row r="949" ht="13" x14ac:dyDescent="0.2"/>
    <row r="950" ht="13" x14ac:dyDescent="0.2"/>
    <row r="951" ht="13" x14ac:dyDescent="0.2"/>
    <row r="952" ht="13" x14ac:dyDescent="0.2"/>
    <row r="953" ht="13" x14ac:dyDescent="0.2"/>
    <row r="954" ht="13" x14ac:dyDescent="0.2"/>
    <row r="955" ht="13" x14ac:dyDescent="0.2"/>
    <row r="956" ht="13" x14ac:dyDescent="0.2"/>
    <row r="957" ht="13" x14ac:dyDescent="0.2"/>
    <row r="958" ht="13" x14ac:dyDescent="0.2"/>
    <row r="959" ht="13" x14ac:dyDescent="0.2"/>
    <row r="960" ht="13" x14ac:dyDescent="0.2"/>
    <row r="961" ht="13" x14ac:dyDescent="0.2"/>
    <row r="962" ht="13" x14ac:dyDescent="0.2"/>
    <row r="963" ht="13" x14ac:dyDescent="0.2"/>
    <row r="964" ht="13" x14ac:dyDescent="0.2"/>
    <row r="965" ht="13" x14ac:dyDescent="0.2"/>
    <row r="966" ht="13" x14ac:dyDescent="0.2"/>
    <row r="967" ht="13" x14ac:dyDescent="0.2"/>
    <row r="968" ht="13" x14ac:dyDescent="0.2"/>
    <row r="969" ht="13" x14ac:dyDescent="0.2"/>
    <row r="970" ht="13" x14ac:dyDescent="0.2"/>
    <row r="971" ht="13" x14ac:dyDescent="0.2"/>
    <row r="972" ht="13" x14ac:dyDescent="0.2"/>
    <row r="973" ht="13" x14ac:dyDescent="0.2"/>
    <row r="974" ht="13" x14ac:dyDescent="0.2"/>
    <row r="975" ht="13" x14ac:dyDescent="0.2"/>
    <row r="976" ht="13" x14ac:dyDescent="0.2"/>
    <row r="977" ht="13" x14ac:dyDescent="0.2"/>
    <row r="978" ht="13" x14ac:dyDescent="0.2"/>
    <row r="979" ht="13" x14ac:dyDescent="0.2"/>
    <row r="980" ht="13" x14ac:dyDescent="0.2"/>
    <row r="981" ht="13" x14ac:dyDescent="0.2"/>
    <row r="982" ht="13" x14ac:dyDescent="0.2"/>
    <row r="983" ht="13" x14ac:dyDescent="0.2"/>
    <row r="984" ht="13" x14ac:dyDescent="0.2"/>
    <row r="985" ht="13" x14ac:dyDescent="0.2"/>
    <row r="986" ht="13" x14ac:dyDescent="0.2"/>
    <row r="987" ht="13" x14ac:dyDescent="0.2"/>
    <row r="988" ht="13" x14ac:dyDescent="0.2"/>
    <row r="989" ht="13" x14ac:dyDescent="0.2"/>
    <row r="990" ht="13" x14ac:dyDescent="0.2"/>
    <row r="991" ht="13" x14ac:dyDescent="0.2"/>
    <row r="992" ht="13" x14ac:dyDescent="0.2"/>
    <row r="993" ht="13" x14ac:dyDescent="0.2"/>
    <row r="994" ht="13" x14ac:dyDescent="0.2"/>
    <row r="995" ht="13" x14ac:dyDescent="0.2"/>
    <row r="996" ht="13" x14ac:dyDescent="0.2"/>
    <row r="997" ht="13" x14ac:dyDescent="0.2"/>
    <row r="998" ht="13" x14ac:dyDescent="0.2"/>
    <row r="999" ht="13" x14ac:dyDescent="0.2"/>
    <row r="1000" ht="13" x14ac:dyDescent="0.2"/>
    <row r="1001" ht="13" x14ac:dyDescent="0.2"/>
    <row r="1002" ht="13" x14ac:dyDescent="0.2"/>
    <row r="1003" ht="13" x14ac:dyDescent="0.2"/>
    <row r="1004" ht="13" x14ac:dyDescent="0.2"/>
    <row r="1005" ht="13" x14ac:dyDescent="0.2"/>
    <row r="1006" ht="13" x14ac:dyDescent="0.2"/>
    <row r="1007" ht="13" x14ac:dyDescent="0.2"/>
    <row r="1008" ht="13" x14ac:dyDescent="0.2"/>
    <row r="1009" ht="13" x14ac:dyDescent="0.2"/>
    <row r="1010" ht="13" x14ac:dyDescent="0.2"/>
    <row r="1011" ht="13" x14ac:dyDescent="0.2"/>
    <row r="1012" ht="13" x14ac:dyDescent="0.2"/>
    <row r="1013" ht="13" x14ac:dyDescent="0.2"/>
    <row r="1014" ht="13" x14ac:dyDescent="0.2"/>
    <row r="1015" ht="13" x14ac:dyDescent="0.2"/>
    <row r="1016" ht="13" x14ac:dyDescent="0.2"/>
    <row r="1017" ht="13" x14ac:dyDescent="0.2"/>
    <row r="1018" ht="13" x14ac:dyDescent="0.2"/>
    <row r="1019" ht="13" x14ac:dyDescent="0.2"/>
    <row r="1020" ht="13" x14ac:dyDescent="0.2"/>
    <row r="1021" ht="13" x14ac:dyDescent="0.2"/>
    <row r="1022" ht="13" x14ac:dyDescent="0.2"/>
    <row r="1023" ht="13" x14ac:dyDescent="0.2"/>
    <row r="1024" ht="13" x14ac:dyDescent="0.2"/>
    <row r="1025" ht="13" x14ac:dyDescent="0.2"/>
    <row r="1026" ht="13" x14ac:dyDescent="0.2"/>
    <row r="1027" ht="13" x14ac:dyDescent="0.2"/>
    <row r="1028" ht="13" x14ac:dyDescent="0.2"/>
    <row r="1029" ht="13" x14ac:dyDescent="0.2"/>
    <row r="1030" ht="13" x14ac:dyDescent="0.2"/>
    <row r="1031" ht="13" x14ac:dyDescent="0.2"/>
    <row r="1032" ht="13" x14ac:dyDescent="0.2"/>
    <row r="1033" ht="13" x14ac:dyDescent="0.2"/>
    <row r="1034" ht="13" x14ac:dyDescent="0.2"/>
    <row r="1035" ht="13" x14ac:dyDescent="0.2"/>
    <row r="1036" ht="13" x14ac:dyDescent="0.2"/>
    <row r="1037" ht="13" x14ac:dyDescent="0.2"/>
    <row r="1038" ht="13" x14ac:dyDescent="0.2"/>
    <row r="1039" ht="13" x14ac:dyDescent="0.2"/>
    <row r="1040" ht="13" x14ac:dyDescent="0.2"/>
    <row r="1041" ht="13" x14ac:dyDescent="0.2"/>
    <row r="1042" ht="13" x14ac:dyDescent="0.2"/>
    <row r="1043" ht="13" x14ac:dyDescent="0.2"/>
    <row r="1044" ht="13" x14ac:dyDescent="0.2"/>
    <row r="1045" ht="13" x14ac:dyDescent="0.2"/>
    <row r="1046" ht="13" x14ac:dyDescent="0.2"/>
    <row r="1047" ht="13" x14ac:dyDescent="0.2"/>
    <row r="1048" ht="13" x14ac:dyDescent="0.2"/>
    <row r="1049" ht="13" x14ac:dyDescent="0.2"/>
    <row r="1050" ht="13" x14ac:dyDescent="0.2"/>
    <row r="1051" ht="13" x14ac:dyDescent="0.2"/>
    <row r="1052" ht="13" x14ac:dyDescent="0.2"/>
    <row r="1053" ht="13" x14ac:dyDescent="0.2"/>
    <row r="1054" ht="13" x14ac:dyDescent="0.2"/>
    <row r="1055" ht="13" x14ac:dyDescent="0.2"/>
    <row r="1056" ht="13" x14ac:dyDescent="0.2"/>
    <row r="1057" ht="13" x14ac:dyDescent="0.2"/>
    <row r="1058" ht="13" x14ac:dyDescent="0.2"/>
    <row r="1059" ht="13" x14ac:dyDescent="0.2"/>
    <row r="1060" ht="13" x14ac:dyDescent="0.2"/>
    <row r="1061" ht="13" x14ac:dyDescent="0.2"/>
    <row r="1062" ht="13" x14ac:dyDescent="0.2"/>
    <row r="1063" ht="13" x14ac:dyDescent="0.2"/>
    <row r="1064" ht="13" x14ac:dyDescent="0.2"/>
    <row r="1065" ht="13" x14ac:dyDescent="0.2"/>
    <row r="1066" ht="13" x14ac:dyDescent="0.2"/>
    <row r="1067" ht="13" x14ac:dyDescent="0.2"/>
    <row r="1068" ht="13" x14ac:dyDescent="0.2"/>
    <row r="1069" ht="13" x14ac:dyDescent="0.2"/>
    <row r="1070" ht="13" x14ac:dyDescent="0.2"/>
    <row r="1071" ht="13" x14ac:dyDescent="0.2"/>
    <row r="1072" ht="13" x14ac:dyDescent="0.2"/>
    <row r="1073" ht="13" x14ac:dyDescent="0.2"/>
    <row r="1074" ht="13" x14ac:dyDescent="0.2"/>
    <row r="1075" ht="13" x14ac:dyDescent="0.2"/>
    <row r="1076" ht="13" x14ac:dyDescent="0.2"/>
    <row r="1077" ht="13" x14ac:dyDescent="0.2"/>
    <row r="1078" ht="13" x14ac:dyDescent="0.2"/>
    <row r="1079" ht="13" x14ac:dyDescent="0.2"/>
    <row r="1080" ht="13" x14ac:dyDescent="0.2"/>
    <row r="1081" ht="13" x14ac:dyDescent="0.2"/>
    <row r="1082" ht="13" x14ac:dyDescent="0.2"/>
    <row r="1083" ht="13" x14ac:dyDescent="0.2"/>
    <row r="1084" ht="13" x14ac:dyDescent="0.2"/>
    <row r="1085" ht="13" x14ac:dyDescent="0.2"/>
    <row r="1086" ht="13" x14ac:dyDescent="0.2"/>
    <row r="1087" ht="13" x14ac:dyDescent="0.2"/>
    <row r="1088" ht="13" x14ac:dyDescent="0.2"/>
    <row r="1089" ht="13" x14ac:dyDescent="0.2"/>
    <row r="1090" ht="13" x14ac:dyDescent="0.2"/>
    <row r="1091" ht="13" x14ac:dyDescent="0.2"/>
    <row r="1092" ht="13" x14ac:dyDescent="0.2"/>
    <row r="1093" ht="13" x14ac:dyDescent="0.2"/>
    <row r="1094" ht="13" x14ac:dyDescent="0.2"/>
    <row r="1095" ht="13" x14ac:dyDescent="0.2"/>
    <row r="1096" ht="13" x14ac:dyDescent="0.2"/>
    <row r="1097" ht="13" x14ac:dyDescent="0.2"/>
    <row r="1098" ht="13" x14ac:dyDescent="0.2"/>
    <row r="1099" ht="13" x14ac:dyDescent="0.2"/>
    <row r="1100" ht="13" x14ac:dyDescent="0.2"/>
    <row r="1101" ht="13" x14ac:dyDescent="0.2"/>
    <row r="1102" ht="13" x14ac:dyDescent="0.2"/>
    <row r="1103" ht="13" x14ac:dyDescent="0.2"/>
    <row r="1104" ht="13" x14ac:dyDescent="0.2"/>
    <row r="1105" ht="13" x14ac:dyDescent="0.2"/>
    <row r="1106" ht="13" x14ac:dyDescent="0.2"/>
    <row r="1107" ht="13" x14ac:dyDescent="0.2"/>
    <row r="1108" ht="13" x14ac:dyDescent="0.2"/>
    <row r="1109" ht="13" x14ac:dyDescent="0.2"/>
    <row r="1110" ht="13" x14ac:dyDescent="0.2"/>
    <row r="1111" ht="13" x14ac:dyDescent="0.2"/>
    <row r="1112" ht="13" x14ac:dyDescent="0.2"/>
    <row r="1113" ht="13" x14ac:dyDescent="0.2"/>
    <row r="1114" ht="13" x14ac:dyDescent="0.2"/>
    <row r="1115" ht="13" x14ac:dyDescent="0.2"/>
    <row r="1116" ht="13" x14ac:dyDescent="0.2"/>
    <row r="1117" ht="13" x14ac:dyDescent="0.2"/>
    <row r="1118" ht="13" x14ac:dyDescent="0.2"/>
    <row r="1119" ht="13" x14ac:dyDescent="0.2"/>
    <row r="1120" ht="13" x14ac:dyDescent="0.2"/>
    <row r="1121" ht="13" x14ac:dyDescent="0.2"/>
    <row r="1122" ht="13" x14ac:dyDescent="0.2"/>
    <row r="1123" ht="13" x14ac:dyDescent="0.2"/>
    <row r="1124" ht="13" x14ac:dyDescent="0.2"/>
    <row r="1125" ht="13" x14ac:dyDescent="0.2"/>
    <row r="1126" ht="13" x14ac:dyDescent="0.2"/>
    <row r="1127" ht="13" x14ac:dyDescent="0.2"/>
    <row r="1128" ht="13" x14ac:dyDescent="0.2"/>
    <row r="1129" ht="13" x14ac:dyDescent="0.2"/>
    <row r="1130" ht="13" x14ac:dyDescent="0.2"/>
    <row r="1131" ht="13" x14ac:dyDescent="0.2"/>
    <row r="1132" ht="13" x14ac:dyDescent="0.2"/>
    <row r="1133" ht="13" x14ac:dyDescent="0.2"/>
    <row r="1134" ht="13" x14ac:dyDescent="0.2"/>
    <row r="1135" ht="13" x14ac:dyDescent="0.2"/>
    <row r="1136" ht="13" x14ac:dyDescent="0.2"/>
    <row r="1137" ht="13" x14ac:dyDescent="0.2"/>
    <row r="1138" ht="13" x14ac:dyDescent="0.2"/>
    <row r="1139" ht="13" x14ac:dyDescent="0.2"/>
    <row r="1140" ht="13" x14ac:dyDescent="0.2"/>
    <row r="1141" ht="13" x14ac:dyDescent="0.2"/>
    <row r="1142" ht="13" x14ac:dyDescent="0.2"/>
    <row r="1143" ht="13" x14ac:dyDescent="0.2"/>
    <row r="1144" ht="13" x14ac:dyDescent="0.2"/>
    <row r="1145" ht="13" x14ac:dyDescent="0.2"/>
    <row r="1146" ht="13" x14ac:dyDescent="0.2"/>
    <row r="1147" ht="13" x14ac:dyDescent="0.2"/>
    <row r="1148" ht="13" x14ac:dyDescent="0.2"/>
    <row r="1149" ht="13" x14ac:dyDescent="0.2"/>
    <row r="1150" ht="13" x14ac:dyDescent="0.2"/>
    <row r="1151" ht="13" x14ac:dyDescent="0.2"/>
    <row r="1152" ht="13" x14ac:dyDescent="0.2"/>
    <row r="1153" ht="13" x14ac:dyDescent="0.2"/>
    <row r="1154" ht="13" x14ac:dyDescent="0.2"/>
    <row r="1155" ht="13" x14ac:dyDescent="0.2"/>
    <row r="1156" ht="13" x14ac:dyDescent="0.2"/>
    <row r="1157" ht="13" x14ac:dyDescent="0.2"/>
    <row r="1158" ht="13" x14ac:dyDescent="0.2"/>
    <row r="1159" ht="13" x14ac:dyDescent="0.2"/>
    <row r="1160" ht="13" x14ac:dyDescent="0.2"/>
    <row r="1161" ht="13" x14ac:dyDescent="0.2"/>
    <row r="1162" ht="13" x14ac:dyDescent="0.2"/>
    <row r="1163" ht="13" x14ac:dyDescent="0.2"/>
    <row r="1164" ht="13" x14ac:dyDescent="0.2"/>
    <row r="1165" ht="13" x14ac:dyDescent="0.2"/>
    <row r="1166" ht="13" x14ac:dyDescent="0.2"/>
    <row r="1167" ht="13" x14ac:dyDescent="0.2"/>
    <row r="1168" ht="13" x14ac:dyDescent="0.2"/>
    <row r="1169" ht="13" x14ac:dyDescent="0.2"/>
    <row r="1170" ht="13" x14ac:dyDescent="0.2"/>
    <row r="1171" ht="13" x14ac:dyDescent="0.2"/>
    <row r="1172" ht="13" x14ac:dyDescent="0.2"/>
    <row r="1173" ht="13" x14ac:dyDescent="0.2"/>
    <row r="1174" ht="13" x14ac:dyDescent="0.2"/>
    <row r="1175" ht="13" x14ac:dyDescent="0.2"/>
    <row r="1176" ht="13" x14ac:dyDescent="0.2"/>
    <row r="1177" ht="13" x14ac:dyDescent="0.2"/>
    <row r="1178" ht="13" x14ac:dyDescent="0.2"/>
    <row r="1179" ht="13" x14ac:dyDescent="0.2"/>
    <row r="1180" ht="13" x14ac:dyDescent="0.2"/>
    <row r="1181" ht="13" x14ac:dyDescent="0.2"/>
    <row r="1182" ht="13" x14ac:dyDescent="0.2"/>
    <row r="1183" ht="13" x14ac:dyDescent="0.2"/>
    <row r="1184" ht="13" x14ac:dyDescent="0.2"/>
    <row r="1185" ht="13" x14ac:dyDescent="0.2"/>
    <row r="1186" ht="13" x14ac:dyDescent="0.2"/>
    <row r="1187" ht="13" x14ac:dyDescent="0.2"/>
    <row r="1188" ht="13" x14ac:dyDescent="0.2"/>
    <row r="1189" ht="13" x14ac:dyDescent="0.2"/>
    <row r="1190" ht="13" x14ac:dyDescent="0.2"/>
    <row r="1191" ht="13" x14ac:dyDescent="0.2"/>
    <row r="1192" ht="13" x14ac:dyDescent="0.2"/>
    <row r="1193" ht="13" x14ac:dyDescent="0.2"/>
    <row r="1194" ht="13" x14ac:dyDescent="0.2"/>
    <row r="1195" ht="13" x14ac:dyDescent="0.2"/>
    <row r="1196" ht="13" x14ac:dyDescent="0.2"/>
    <row r="1197" ht="13" x14ac:dyDescent="0.2"/>
    <row r="1198" ht="13" x14ac:dyDescent="0.2"/>
    <row r="1199" ht="13" x14ac:dyDescent="0.2"/>
    <row r="1200" ht="13" x14ac:dyDescent="0.2"/>
    <row r="1201" ht="13" x14ac:dyDescent="0.2"/>
    <row r="1202" ht="13" x14ac:dyDescent="0.2"/>
    <row r="1203" ht="13" x14ac:dyDescent="0.2"/>
    <row r="1204" ht="13" x14ac:dyDescent="0.2"/>
    <row r="1205" ht="13" x14ac:dyDescent="0.2"/>
    <row r="1206" ht="13" x14ac:dyDescent="0.2"/>
    <row r="1207" ht="13" x14ac:dyDescent="0.2"/>
    <row r="1208" ht="13" x14ac:dyDescent="0.2"/>
    <row r="1209" ht="13" x14ac:dyDescent="0.2"/>
    <row r="1210" ht="13" x14ac:dyDescent="0.2"/>
    <row r="1211" ht="13" x14ac:dyDescent="0.2"/>
    <row r="1212" ht="13" x14ac:dyDescent="0.2"/>
    <row r="1213" ht="13" x14ac:dyDescent="0.2"/>
    <row r="1214" ht="13" x14ac:dyDescent="0.2"/>
    <row r="1215" ht="13" x14ac:dyDescent="0.2"/>
    <row r="1216" ht="13" x14ac:dyDescent="0.2"/>
    <row r="1217" ht="13" x14ac:dyDescent="0.2"/>
    <row r="1218" ht="13" x14ac:dyDescent="0.2"/>
    <row r="1219" ht="13" x14ac:dyDescent="0.2"/>
    <row r="1220" ht="13" x14ac:dyDescent="0.2"/>
    <row r="1221" ht="13" x14ac:dyDescent="0.2"/>
    <row r="1222" ht="13" x14ac:dyDescent="0.2"/>
    <row r="1223" ht="13" x14ac:dyDescent="0.2"/>
    <row r="1224" ht="13" x14ac:dyDescent="0.2"/>
    <row r="1225" ht="13" x14ac:dyDescent="0.2"/>
    <row r="1226" ht="13" x14ac:dyDescent="0.2"/>
    <row r="1227" ht="13" x14ac:dyDescent="0.2"/>
    <row r="1228" ht="13" x14ac:dyDescent="0.2"/>
    <row r="1229" ht="13" x14ac:dyDescent="0.2"/>
    <row r="1230" ht="13" x14ac:dyDescent="0.2"/>
    <row r="1231" ht="13" x14ac:dyDescent="0.2"/>
    <row r="1232" ht="13" x14ac:dyDescent="0.2"/>
    <row r="1233" ht="13" x14ac:dyDescent="0.2"/>
    <row r="1234" ht="13" x14ac:dyDescent="0.2"/>
    <row r="1235" ht="13" x14ac:dyDescent="0.2"/>
    <row r="1236" ht="13" x14ac:dyDescent="0.2"/>
    <row r="1237" ht="13" x14ac:dyDescent="0.2"/>
    <row r="1238" ht="13" x14ac:dyDescent="0.2"/>
    <row r="1239" ht="13" x14ac:dyDescent="0.2"/>
    <row r="1240" ht="13" x14ac:dyDescent="0.2"/>
    <row r="1241" ht="13" x14ac:dyDescent="0.2"/>
    <row r="1242" ht="13" x14ac:dyDescent="0.2"/>
    <row r="1243" ht="13" x14ac:dyDescent="0.2"/>
    <row r="1244" ht="13" x14ac:dyDescent="0.2"/>
    <row r="1245" ht="13" x14ac:dyDescent="0.2"/>
    <row r="1246" ht="13" x14ac:dyDescent="0.2"/>
    <row r="1247" ht="13" x14ac:dyDescent="0.2"/>
    <row r="1248" ht="13" x14ac:dyDescent="0.2"/>
    <row r="1249" ht="13" x14ac:dyDescent="0.2"/>
    <row r="1250" ht="13" x14ac:dyDescent="0.2"/>
    <row r="1251" ht="13" x14ac:dyDescent="0.2"/>
    <row r="1252" ht="13" x14ac:dyDescent="0.2"/>
    <row r="1253" ht="13" x14ac:dyDescent="0.2"/>
    <row r="1254" ht="13" x14ac:dyDescent="0.2"/>
    <row r="1255" ht="13" x14ac:dyDescent="0.2"/>
    <row r="1256" ht="13" x14ac:dyDescent="0.2"/>
    <row r="1257" ht="13" x14ac:dyDescent="0.2"/>
    <row r="1258" ht="13" x14ac:dyDescent="0.2"/>
    <row r="1259" ht="13" x14ac:dyDescent="0.2"/>
    <row r="1260" ht="13" x14ac:dyDescent="0.2"/>
    <row r="1261" ht="13" x14ac:dyDescent="0.2"/>
    <row r="1262" ht="13" x14ac:dyDescent="0.2"/>
    <row r="1263" ht="13" x14ac:dyDescent="0.2"/>
    <row r="1264" ht="13" x14ac:dyDescent="0.2"/>
    <row r="1265" ht="13" x14ac:dyDescent="0.2"/>
    <row r="1266" ht="13" x14ac:dyDescent="0.2"/>
    <row r="1267" ht="13" x14ac:dyDescent="0.2"/>
    <row r="1268" ht="13" x14ac:dyDescent="0.2"/>
    <row r="1269" ht="13" x14ac:dyDescent="0.2"/>
    <row r="1270" ht="13" x14ac:dyDescent="0.2"/>
    <row r="1271" ht="13" x14ac:dyDescent="0.2"/>
    <row r="1272" ht="13" x14ac:dyDescent="0.2"/>
    <row r="1273" ht="13" x14ac:dyDescent="0.2"/>
    <row r="1274" ht="13" x14ac:dyDescent="0.2"/>
    <row r="1275" ht="13" x14ac:dyDescent="0.2"/>
    <row r="1276" ht="13" x14ac:dyDescent="0.2"/>
    <row r="1277" ht="13" x14ac:dyDescent="0.2"/>
    <row r="1278" ht="13" x14ac:dyDescent="0.2"/>
    <row r="1279" ht="13" x14ac:dyDescent="0.2"/>
    <row r="1280" ht="13" x14ac:dyDescent="0.2"/>
    <row r="1281" ht="13" x14ac:dyDescent="0.2"/>
    <row r="1282" ht="13" x14ac:dyDescent="0.2"/>
    <row r="1283" ht="13" x14ac:dyDescent="0.2"/>
    <row r="1284" ht="13" x14ac:dyDescent="0.2"/>
    <row r="1285" ht="13" x14ac:dyDescent="0.2"/>
    <row r="1286" ht="13" x14ac:dyDescent="0.2"/>
    <row r="1287" ht="13" x14ac:dyDescent="0.2"/>
    <row r="1288" ht="13" x14ac:dyDescent="0.2"/>
    <row r="1289" ht="13" x14ac:dyDescent="0.2"/>
    <row r="1290" ht="13" x14ac:dyDescent="0.2"/>
    <row r="1291" ht="13" x14ac:dyDescent="0.2"/>
    <row r="1292" ht="13" x14ac:dyDescent="0.2"/>
    <row r="1293" ht="13" x14ac:dyDescent="0.2"/>
    <row r="1294" ht="13" x14ac:dyDescent="0.2"/>
    <row r="1295" ht="13" x14ac:dyDescent="0.2"/>
    <row r="1296" ht="13" x14ac:dyDescent="0.2"/>
    <row r="1297" ht="13" x14ac:dyDescent="0.2"/>
    <row r="1298" ht="13" x14ac:dyDescent="0.2"/>
    <row r="1299" ht="13" x14ac:dyDescent="0.2"/>
    <row r="1300" ht="13" x14ac:dyDescent="0.2"/>
    <row r="1301" ht="13" x14ac:dyDescent="0.2"/>
    <row r="1302" ht="13" x14ac:dyDescent="0.2"/>
    <row r="1303" ht="13" x14ac:dyDescent="0.2"/>
    <row r="1304" ht="13" x14ac:dyDescent="0.2"/>
    <row r="1305" ht="13" x14ac:dyDescent="0.2"/>
    <row r="1306" ht="13" x14ac:dyDescent="0.2"/>
    <row r="1307" ht="13" x14ac:dyDescent="0.2"/>
    <row r="1308" ht="13" x14ac:dyDescent="0.2"/>
    <row r="1309" ht="13" x14ac:dyDescent="0.2"/>
    <row r="1310" ht="13" x14ac:dyDescent="0.2"/>
    <row r="1311" ht="13" x14ac:dyDescent="0.2"/>
    <row r="1312" ht="13" x14ac:dyDescent="0.2"/>
    <row r="1313" ht="13" x14ac:dyDescent="0.2"/>
    <row r="1314" ht="13" x14ac:dyDescent="0.2"/>
    <row r="1315" ht="13" x14ac:dyDescent="0.2"/>
    <row r="1316" ht="13" x14ac:dyDescent="0.2"/>
    <row r="1317" ht="13" x14ac:dyDescent="0.2"/>
    <row r="1318" ht="13" x14ac:dyDescent="0.2"/>
    <row r="1319" ht="13" x14ac:dyDescent="0.2"/>
    <row r="1320" ht="13" x14ac:dyDescent="0.2"/>
    <row r="1321" ht="13" x14ac:dyDescent="0.2"/>
    <row r="1322" ht="13" x14ac:dyDescent="0.2"/>
    <row r="1323" ht="13" x14ac:dyDescent="0.2"/>
    <row r="1324" ht="13" x14ac:dyDescent="0.2"/>
    <row r="1325" ht="13" x14ac:dyDescent="0.2"/>
    <row r="1326" ht="13" x14ac:dyDescent="0.2"/>
    <row r="1327" ht="13" x14ac:dyDescent="0.2"/>
    <row r="1328" ht="13" x14ac:dyDescent="0.2"/>
    <row r="1329" ht="13" x14ac:dyDescent="0.2"/>
    <row r="1330" ht="13" x14ac:dyDescent="0.2"/>
    <row r="1331" ht="13" x14ac:dyDescent="0.2"/>
    <row r="1332" ht="13" x14ac:dyDescent="0.2"/>
    <row r="1333" ht="13" x14ac:dyDescent="0.2"/>
    <row r="1334" ht="13" x14ac:dyDescent="0.2"/>
    <row r="1335" ht="13" x14ac:dyDescent="0.2"/>
    <row r="1336" ht="13" x14ac:dyDescent="0.2"/>
    <row r="1337" ht="13" x14ac:dyDescent="0.2"/>
    <row r="1338" ht="13" x14ac:dyDescent="0.2"/>
    <row r="1339" ht="13" x14ac:dyDescent="0.2"/>
    <row r="1340" ht="13" x14ac:dyDescent="0.2"/>
    <row r="1341" ht="13" x14ac:dyDescent="0.2"/>
    <row r="1342" ht="13" x14ac:dyDescent="0.2"/>
    <row r="1343" ht="13" x14ac:dyDescent="0.2"/>
    <row r="1344" ht="13" x14ac:dyDescent="0.2"/>
    <row r="1345" ht="13" x14ac:dyDescent="0.2"/>
    <row r="1346" ht="13" x14ac:dyDescent="0.2"/>
    <row r="1347" ht="13" x14ac:dyDescent="0.2"/>
    <row r="1348" ht="13" x14ac:dyDescent="0.2"/>
    <row r="1349" ht="13" x14ac:dyDescent="0.2"/>
    <row r="1350" ht="13" x14ac:dyDescent="0.2"/>
    <row r="1351" ht="13" x14ac:dyDescent="0.2"/>
    <row r="1352" ht="13" x14ac:dyDescent="0.2"/>
    <row r="1353" ht="13" x14ac:dyDescent="0.2"/>
    <row r="1354" ht="13" x14ac:dyDescent="0.2"/>
    <row r="1355" ht="13" x14ac:dyDescent="0.2"/>
    <row r="1356" ht="13" x14ac:dyDescent="0.2"/>
    <row r="1357" ht="13" x14ac:dyDescent="0.2"/>
    <row r="1358" ht="13" x14ac:dyDescent="0.2"/>
    <row r="1359" ht="13" x14ac:dyDescent="0.2"/>
    <row r="1360" ht="13" x14ac:dyDescent="0.2"/>
    <row r="1361" ht="13" x14ac:dyDescent="0.2"/>
    <row r="1362" ht="13" x14ac:dyDescent="0.2"/>
    <row r="1363" ht="13" x14ac:dyDescent="0.2"/>
    <row r="1364" ht="13" x14ac:dyDescent="0.2"/>
    <row r="1365" ht="13" x14ac:dyDescent="0.2"/>
    <row r="1366" ht="13" x14ac:dyDescent="0.2"/>
    <row r="1367" ht="13" x14ac:dyDescent="0.2"/>
    <row r="1368" ht="13" x14ac:dyDescent="0.2"/>
    <row r="1369" ht="13" x14ac:dyDescent="0.2"/>
    <row r="1370" ht="13" x14ac:dyDescent="0.2"/>
    <row r="1371" ht="13" x14ac:dyDescent="0.2"/>
    <row r="1372" ht="13" x14ac:dyDescent="0.2"/>
    <row r="1373" ht="13" x14ac:dyDescent="0.2"/>
    <row r="1374" ht="13" x14ac:dyDescent="0.2"/>
    <row r="1375" ht="13" x14ac:dyDescent="0.2"/>
    <row r="1376" ht="13" x14ac:dyDescent="0.2"/>
    <row r="1377" ht="13" x14ac:dyDescent="0.2"/>
    <row r="1378" ht="13" x14ac:dyDescent="0.2"/>
    <row r="1379" ht="13" x14ac:dyDescent="0.2"/>
    <row r="1380" ht="13" x14ac:dyDescent="0.2"/>
    <row r="1381" ht="13" x14ac:dyDescent="0.2"/>
    <row r="1382" ht="13" x14ac:dyDescent="0.2"/>
    <row r="1383" ht="13" x14ac:dyDescent="0.2"/>
    <row r="1384" ht="13" x14ac:dyDescent="0.2"/>
    <row r="1385" ht="13" x14ac:dyDescent="0.2"/>
    <row r="1386" ht="13" x14ac:dyDescent="0.2"/>
    <row r="1387" ht="13" x14ac:dyDescent="0.2"/>
    <row r="1388" ht="13" x14ac:dyDescent="0.2"/>
    <row r="1389" ht="13" x14ac:dyDescent="0.2"/>
    <row r="1390" ht="13" x14ac:dyDescent="0.2"/>
    <row r="1391" ht="13" x14ac:dyDescent="0.2"/>
    <row r="1392" ht="13" x14ac:dyDescent="0.2"/>
    <row r="1393" ht="13" x14ac:dyDescent="0.2"/>
    <row r="1394" ht="13" x14ac:dyDescent="0.2"/>
    <row r="1395" ht="13" x14ac:dyDescent="0.2"/>
    <row r="1396" ht="13" x14ac:dyDescent="0.2"/>
    <row r="1397" ht="13" x14ac:dyDescent="0.2"/>
    <row r="1398" ht="13" x14ac:dyDescent="0.2"/>
    <row r="1399" ht="13" x14ac:dyDescent="0.2"/>
    <row r="1400" ht="13" x14ac:dyDescent="0.2"/>
    <row r="1401" ht="13" x14ac:dyDescent="0.2"/>
    <row r="1402" ht="13" x14ac:dyDescent="0.2"/>
    <row r="1403" ht="13" x14ac:dyDescent="0.2"/>
    <row r="1404" ht="13" x14ac:dyDescent="0.2"/>
    <row r="1405" ht="13" x14ac:dyDescent="0.2"/>
    <row r="1406" ht="13" x14ac:dyDescent="0.2"/>
    <row r="1407" ht="13" x14ac:dyDescent="0.2"/>
    <row r="1408" ht="13" x14ac:dyDescent="0.2"/>
    <row r="1409" ht="13" x14ac:dyDescent="0.2"/>
    <row r="1410" ht="13" x14ac:dyDescent="0.2"/>
    <row r="1411" ht="13" x14ac:dyDescent="0.2"/>
    <row r="1412" ht="13" x14ac:dyDescent="0.2"/>
    <row r="1413" ht="13" x14ac:dyDescent="0.2"/>
    <row r="1414" ht="13" x14ac:dyDescent="0.2"/>
    <row r="1415" ht="13" x14ac:dyDescent="0.2"/>
    <row r="1416" ht="13" x14ac:dyDescent="0.2"/>
    <row r="1417" ht="13" x14ac:dyDescent="0.2"/>
    <row r="1418" ht="13" x14ac:dyDescent="0.2"/>
    <row r="1419" ht="13" x14ac:dyDescent="0.2"/>
    <row r="1420" ht="13" x14ac:dyDescent="0.2"/>
    <row r="1421" ht="13" x14ac:dyDescent="0.2"/>
    <row r="1422" ht="13" x14ac:dyDescent="0.2"/>
    <row r="1423" ht="13" x14ac:dyDescent="0.2"/>
    <row r="1424" ht="13" x14ac:dyDescent="0.2"/>
    <row r="1425" ht="13" x14ac:dyDescent="0.2"/>
    <row r="1426" ht="13" x14ac:dyDescent="0.2"/>
    <row r="1427" ht="13" x14ac:dyDescent="0.2"/>
    <row r="1428" ht="13" x14ac:dyDescent="0.2"/>
    <row r="1429" ht="13" x14ac:dyDescent="0.2"/>
    <row r="1430" ht="13" x14ac:dyDescent="0.2"/>
    <row r="1431" ht="13" x14ac:dyDescent="0.2"/>
    <row r="1432" ht="13" x14ac:dyDescent="0.2"/>
    <row r="1433" ht="13" x14ac:dyDescent="0.2"/>
    <row r="1434" ht="13" x14ac:dyDescent="0.2"/>
    <row r="1435" ht="13" x14ac:dyDescent="0.2"/>
    <row r="1436" ht="13" x14ac:dyDescent="0.2"/>
    <row r="1437" ht="13" x14ac:dyDescent="0.2"/>
    <row r="1438" ht="13" x14ac:dyDescent="0.2"/>
    <row r="1439" ht="13" x14ac:dyDescent="0.2"/>
    <row r="1440" ht="13" x14ac:dyDescent="0.2"/>
    <row r="1441" ht="13" x14ac:dyDescent="0.2"/>
    <row r="1442" ht="13" x14ac:dyDescent="0.2"/>
    <row r="1443" ht="13" x14ac:dyDescent="0.2"/>
    <row r="1444" ht="13" x14ac:dyDescent="0.2"/>
    <row r="1445" ht="13" x14ac:dyDescent="0.2"/>
    <row r="1446" ht="13" x14ac:dyDescent="0.2"/>
    <row r="1447" ht="13" x14ac:dyDescent="0.2"/>
    <row r="1448" ht="13" x14ac:dyDescent="0.2"/>
    <row r="1449" ht="13" x14ac:dyDescent="0.2"/>
    <row r="1450" ht="13" x14ac:dyDescent="0.2"/>
    <row r="1451" ht="13" x14ac:dyDescent="0.2"/>
    <row r="1452" ht="13" x14ac:dyDescent="0.2"/>
    <row r="1453" ht="13" x14ac:dyDescent="0.2"/>
    <row r="1454" ht="13" x14ac:dyDescent="0.2"/>
    <row r="1455" ht="13" x14ac:dyDescent="0.2"/>
    <row r="1456" ht="13" x14ac:dyDescent="0.2"/>
    <row r="1457" ht="13" x14ac:dyDescent="0.2"/>
    <row r="1458" ht="13" x14ac:dyDescent="0.2"/>
    <row r="1459" ht="13" x14ac:dyDescent="0.2"/>
    <row r="1460" ht="13" x14ac:dyDescent="0.2"/>
    <row r="1461" ht="13" x14ac:dyDescent="0.2"/>
    <row r="1462" ht="13" x14ac:dyDescent="0.2"/>
    <row r="1463" ht="13" x14ac:dyDescent="0.2"/>
    <row r="1464" ht="13" x14ac:dyDescent="0.2"/>
    <row r="1465" ht="13" x14ac:dyDescent="0.2"/>
    <row r="1466" ht="13" x14ac:dyDescent="0.2"/>
    <row r="1467" ht="13" x14ac:dyDescent="0.2"/>
    <row r="1468" ht="13" x14ac:dyDescent="0.2"/>
    <row r="1469" ht="13" x14ac:dyDescent="0.2"/>
    <row r="1470" ht="13" x14ac:dyDescent="0.2"/>
    <row r="1471" ht="13" x14ac:dyDescent="0.2"/>
    <row r="1472" ht="13" x14ac:dyDescent="0.2"/>
    <row r="1473" ht="13" x14ac:dyDescent="0.2"/>
    <row r="1474" ht="13" x14ac:dyDescent="0.2"/>
    <row r="1475" ht="13" x14ac:dyDescent="0.2"/>
    <row r="1476" ht="13" x14ac:dyDescent="0.2"/>
    <row r="1477" ht="13" x14ac:dyDescent="0.2"/>
    <row r="1478" ht="13" x14ac:dyDescent="0.2"/>
    <row r="1479" ht="13" x14ac:dyDescent="0.2"/>
    <row r="1480" ht="13" x14ac:dyDescent="0.2"/>
    <row r="1481" ht="13" x14ac:dyDescent="0.2"/>
    <row r="1482" ht="13" x14ac:dyDescent="0.2"/>
    <row r="1483" ht="13" x14ac:dyDescent="0.2"/>
    <row r="1484" ht="13" x14ac:dyDescent="0.2"/>
    <row r="1485" ht="13" x14ac:dyDescent="0.2"/>
    <row r="1486" ht="13" x14ac:dyDescent="0.2"/>
    <row r="1487" ht="13" x14ac:dyDescent="0.2"/>
    <row r="1488" ht="13" x14ac:dyDescent="0.2"/>
    <row r="1489" ht="13" x14ac:dyDescent="0.2"/>
    <row r="1490" ht="13" x14ac:dyDescent="0.2"/>
    <row r="1491" ht="13" x14ac:dyDescent="0.2"/>
    <row r="1492" ht="13" x14ac:dyDescent="0.2"/>
    <row r="1493" ht="13" x14ac:dyDescent="0.2"/>
    <row r="1494" ht="13" x14ac:dyDescent="0.2"/>
    <row r="1495" ht="13" x14ac:dyDescent="0.2"/>
    <row r="1496" ht="13" x14ac:dyDescent="0.2"/>
    <row r="1497" ht="13" x14ac:dyDescent="0.2"/>
    <row r="1498" ht="13" x14ac:dyDescent="0.2"/>
    <row r="1499" ht="13" x14ac:dyDescent="0.2"/>
    <row r="1500" ht="13" x14ac:dyDescent="0.2"/>
    <row r="1501" ht="13" x14ac:dyDescent="0.2"/>
    <row r="1502" ht="13" x14ac:dyDescent="0.2"/>
    <row r="1503" ht="13" x14ac:dyDescent="0.2"/>
    <row r="1504" ht="13" x14ac:dyDescent="0.2"/>
    <row r="1505" ht="13" x14ac:dyDescent="0.2"/>
    <row r="1506" ht="13" x14ac:dyDescent="0.2"/>
    <row r="1507" ht="13" x14ac:dyDescent="0.2"/>
    <row r="1508" ht="13" x14ac:dyDescent="0.2"/>
    <row r="1509" ht="13" x14ac:dyDescent="0.2"/>
    <row r="1510" ht="13" x14ac:dyDescent="0.2"/>
    <row r="1511" ht="13" x14ac:dyDescent="0.2"/>
    <row r="1512" ht="13" x14ac:dyDescent="0.2"/>
    <row r="1513" ht="13" x14ac:dyDescent="0.2"/>
    <row r="1514" ht="13" x14ac:dyDescent="0.2"/>
    <row r="1515" ht="13" x14ac:dyDescent="0.2"/>
    <row r="1516" ht="13" x14ac:dyDescent="0.2"/>
    <row r="1517" ht="13" x14ac:dyDescent="0.2"/>
    <row r="1518" ht="13" x14ac:dyDescent="0.2"/>
    <row r="1519" ht="13" x14ac:dyDescent="0.2"/>
    <row r="1520" ht="13" x14ac:dyDescent="0.2"/>
    <row r="1521" ht="13" x14ac:dyDescent="0.2"/>
    <row r="1522" ht="13" x14ac:dyDescent="0.2"/>
    <row r="1523" ht="13" x14ac:dyDescent="0.2"/>
    <row r="1524" ht="13" x14ac:dyDescent="0.2"/>
    <row r="1525" ht="13" x14ac:dyDescent="0.2"/>
    <row r="1526" ht="13" x14ac:dyDescent="0.2"/>
    <row r="1527" ht="13" x14ac:dyDescent="0.2"/>
    <row r="1528" ht="13" x14ac:dyDescent="0.2"/>
    <row r="1529" ht="13" x14ac:dyDescent="0.2"/>
    <row r="1530" ht="13" x14ac:dyDescent="0.2"/>
    <row r="1531" ht="13" x14ac:dyDescent="0.2"/>
    <row r="1532" ht="13" x14ac:dyDescent="0.2"/>
    <row r="1533" ht="13" x14ac:dyDescent="0.2"/>
    <row r="1534" ht="13" x14ac:dyDescent="0.2"/>
    <row r="1535" ht="13" x14ac:dyDescent="0.2"/>
    <row r="1536" ht="13" x14ac:dyDescent="0.2"/>
    <row r="1537" ht="13" x14ac:dyDescent="0.2"/>
    <row r="1538" ht="13" x14ac:dyDescent="0.2"/>
    <row r="1539" ht="13" x14ac:dyDescent="0.2"/>
    <row r="1540" ht="13" x14ac:dyDescent="0.2"/>
    <row r="1541" ht="13" x14ac:dyDescent="0.2"/>
    <row r="1542" ht="13" x14ac:dyDescent="0.2"/>
    <row r="1543" ht="13" x14ac:dyDescent="0.2"/>
    <row r="1544" ht="13" x14ac:dyDescent="0.2"/>
    <row r="1545" ht="13" x14ac:dyDescent="0.2"/>
    <row r="1546" ht="13" x14ac:dyDescent="0.2"/>
    <row r="1547" ht="13" x14ac:dyDescent="0.2"/>
    <row r="1548" ht="13" x14ac:dyDescent="0.2"/>
    <row r="1549" ht="13" x14ac:dyDescent="0.2"/>
    <row r="1550" ht="13" x14ac:dyDescent="0.2"/>
    <row r="1551" ht="13" x14ac:dyDescent="0.2"/>
    <row r="1552" ht="13" x14ac:dyDescent="0.2"/>
    <row r="1553" ht="13" x14ac:dyDescent="0.2"/>
    <row r="1554" ht="13" x14ac:dyDescent="0.2"/>
    <row r="1555" ht="13" x14ac:dyDescent="0.2"/>
    <row r="1556" ht="13" x14ac:dyDescent="0.2"/>
    <row r="1557" ht="13" x14ac:dyDescent="0.2"/>
    <row r="1558" ht="13" x14ac:dyDescent="0.2"/>
    <row r="1559" ht="13" x14ac:dyDescent="0.2"/>
    <row r="1560" ht="13" x14ac:dyDescent="0.2"/>
    <row r="1561" ht="13" x14ac:dyDescent="0.2"/>
    <row r="1562" ht="13" x14ac:dyDescent="0.2"/>
    <row r="1563" ht="13" x14ac:dyDescent="0.2"/>
    <row r="1564" ht="13" x14ac:dyDescent="0.2"/>
    <row r="1565" ht="13" x14ac:dyDescent="0.2"/>
    <row r="1566" ht="13" x14ac:dyDescent="0.2"/>
    <row r="1567" ht="13" x14ac:dyDescent="0.2"/>
    <row r="1568" ht="13" x14ac:dyDescent="0.2"/>
    <row r="1569" ht="13" x14ac:dyDescent="0.2"/>
    <row r="1570" ht="13" x14ac:dyDescent="0.2"/>
    <row r="1571" ht="13" x14ac:dyDescent="0.2"/>
    <row r="1572" ht="13" x14ac:dyDescent="0.2"/>
    <row r="1573" ht="13" x14ac:dyDescent="0.2"/>
    <row r="1574" ht="13" x14ac:dyDescent="0.2"/>
    <row r="1575" ht="13" x14ac:dyDescent="0.2"/>
    <row r="1576" ht="13" x14ac:dyDescent="0.2"/>
    <row r="1577" ht="13" x14ac:dyDescent="0.2"/>
    <row r="1578" ht="13" x14ac:dyDescent="0.2"/>
    <row r="1579" ht="13" x14ac:dyDescent="0.2"/>
    <row r="1580" ht="13" x14ac:dyDescent="0.2"/>
    <row r="1581" ht="13" x14ac:dyDescent="0.2"/>
    <row r="1582" ht="13" x14ac:dyDescent="0.2"/>
    <row r="1583" ht="13" x14ac:dyDescent="0.2"/>
    <row r="1584" ht="13" x14ac:dyDescent="0.2"/>
    <row r="1585" ht="13" x14ac:dyDescent="0.2"/>
    <row r="1586" ht="13" x14ac:dyDescent="0.2"/>
    <row r="1587" ht="13" x14ac:dyDescent="0.2"/>
    <row r="1588" ht="13" x14ac:dyDescent="0.2"/>
    <row r="1589" ht="13" x14ac:dyDescent="0.2"/>
    <row r="1590" ht="13" x14ac:dyDescent="0.2"/>
    <row r="1591" ht="13" x14ac:dyDescent="0.2"/>
    <row r="1592" ht="13" x14ac:dyDescent="0.2"/>
    <row r="1593" ht="13" x14ac:dyDescent="0.2"/>
    <row r="1594" ht="13" x14ac:dyDescent="0.2"/>
    <row r="1595" ht="13" x14ac:dyDescent="0.2"/>
    <row r="1596" ht="13" x14ac:dyDescent="0.2"/>
    <row r="1597" ht="13" x14ac:dyDescent="0.2"/>
    <row r="1598" ht="13" x14ac:dyDescent="0.2"/>
    <row r="1599" ht="13" x14ac:dyDescent="0.2"/>
    <row r="1600" ht="13" x14ac:dyDescent="0.2"/>
    <row r="1601" ht="13" x14ac:dyDescent="0.2"/>
    <row r="1602" ht="13" x14ac:dyDescent="0.2"/>
    <row r="1603" ht="13" x14ac:dyDescent="0.2"/>
    <row r="1604" ht="13" x14ac:dyDescent="0.2"/>
    <row r="1605" ht="13" x14ac:dyDescent="0.2"/>
    <row r="1606" ht="13" x14ac:dyDescent="0.2"/>
    <row r="1607" ht="13" x14ac:dyDescent="0.2"/>
    <row r="1608" ht="13" x14ac:dyDescent="0.2"/>
    <row r="1609" ht="13" x14ac:dyDescent="0.2"/>
    <row r="1610" ht="13" x14ac:dyDescent="0.2"/>
    <row r="1611" ht="13" x14ac:dyDescent="0.2"/>
    <row r="1612" ht="13" x14ac:dyDescent="0.2"/>
    <row r="1613" ht="13" x14ac:dyDescent="0.2"/>
    <row r="1614" ht="13" x14ac:dyDescent="0.2"/>
    <row r="1615" ht="13" x14ac:dyDescent="0.2"/>
    <row r="1616" ht="13" x14ac:dyDescent="0.2"/>
    <row r="1617" ht="13" x14ac:dyDescent="0.2"/>
    <row r="1618" ht="13" x14ac:dyDescent="0.2"/>
    <row r="1619" ht="13" x14ac:dyDescent="0.2"/>
    <row r="1620" ht="13" x14ac:dyDescent="0.2"/>
    <row r="1621" ht="13" x14ac:dyDescent="0.2"/>
    <row r="1622" ht="13" x14ac:dyDescent="0.2"/>
    <row r="1623" ht="13" x14ac:dyDescent="0.2"/>
    <row r="1624" ht="13" x14ac:dyDescent="0.2"/>
    <row r="1625" ht="13" x14ac:dyDescent="0.2"/>
    <row r="1626" ht="13" x14ac:dyDescent="0.2"/>
    <row r="1627" ht="13" x14ac:dyDescent="0.2"/>
    <row r="1628" ht="13" x14ac:dyDescent="0.2"/>
    <row r="1629" ht="13" x14ac:dyDescent="0.2"/>
    <row r="1630" ht="13" x14ac:dyDescent="0.2"/>
    <row r="1631" ht="13" x14ac:dyDescent="0.2"/>
    <row r="1632" ht="13" x14ac:dyDescent="0.2"/>
    <row r="1633" ht="13" x14ac:dyDescent="0.2"/>
    <row r="1634" ht="13" x14ac:dyDescent="0.2"/>
    <row r="1635" ht="13" x14ac:dyDescent="0.2"/>
    <row r="1636" ht="13" x14ac:dyDescent="0.2"/>
    <row r="1637" ht="13" x14ac:dyDescent="0.2"/>
    <row r="1638" ht="13" x14ac:dyDescent="0.2"/>
    <row r="1639" ht="13" x14ac:dyDescent="0.2"/>
    <row r="1640" ht="13" x14ac:dyDescent="0.2"/>
    <row r="1641" ht="13" x14ac:dyDescent="0.2"/>
    <row r="1642" ht="13" x14ac:dyDescent="0.2"/>
    <row r="1643" ht="13" x14ac:dyDescent="0.2"/>
    <row r="1644" ht="13" x14ac:dyDescent="0.2"/>
    <row r="1645" ht="13" x14ac:dyDescent="0.2"/>
    <row r="1646" ht="13" x14ac:dyDescent="0.2"/>
    <row r="1647" ht="13" x14ac:dyDescent="0.2"/>
    <row r="1648" ht="13" x14ac:dyDescent="0.2"/>
    <row r="1649" ht="13" x14ac:dyDescent="0.2"/>
    <row r="1650" ht="13" x14ac:dyDescent="0.2"/>
    <row r="1651" ht="13" x14ac:dyDescent="0.2"/>
    <row r="1652" ht="13" x14ac:dyDescent="0.2"/>
    <row r="1653" ht="13" x14ac:dyDescent="0.2"/>
    <row r="1654" ht="13" x14ac:dyDescent="0.2"/>
    <row r="1655" ht="13" x14ac:dyDescent="0.2"/>
    <row r="1656" ht="13" x14ac:dyDescent="0.2"/>
    <row r="1657" ht="13" x14ac:dyDescent="0.2"/>
    <row r="1658" ht="13" x14ac:dyDescent="0.2"/>
    <row r="1659" ht="13" x14ac:dyDescent="0.2"/>
    <row r="1660" ht="13" x14ac:dyDescent="0.2"/>
    <row r="1661" ht="13" x14ac:dyDescent="0.2"/>
    <row r="1662" ht="13" x14ac:dyDescent="0.2"/>
    <row r="1663" ht="13" x14ac:dyDescent="0.2"/>
    <row r="1664" ht="13" x14ac:dyDescent="0.2"/>
    <row r="1665" ht="13" x14ac:dyDescent="0.2"/>
    <row r="1666" ht="13" x14ac:dyDescent="0.2"/>
    <row r="1667" ht="13" x14ac:dyDescent="0.2"/>
    <row r="1668" ht="13" x14ac:dyDescent="0.2"/>
    <row r="1669" ht="13" x14ac:dyDescent="0.2"/>
    <row r="1670" ht="13" x14ac:dyDescent="0.2"/>
    <row r="1671" ht="13" x14ac:dyDescent="0.2"/>
    <row r="1672" ht="13" x14ac:dyDescent="0.2"/>
    <row r="1673" ht="13" x14ac:dyDescent="0.2"/>
    <row r="1674" ht="13" x14ac:dyDescent="0.2"/>
    <row r="1675" ht="13" x14ac:dyDescent="0.2"/>
    <row r="1676" ht="13" x14ac:dyDescent="0.2"/>
    <row r="1677" ht="13" x14ac:dyDescent="0.2"/>
    <row r="1678" ht="13" x14ac:dyDescent="0.2"/>
    <row r="1679" ht="13" x14ac:dyDescent="0.2"/>
    <row r="1680" ht="13" x14ac:dyDescent="0.2"/>
    <row r="1681" ht="13" x14ac:dyDescent="0.2"/>
    <row r="1682" ht="13" x14ac:dyDescent="0.2"/>
    <row r="1683" ht="13" x14ac:dyDescent="0.2"/>
    <row r="1684" ht="13" x14ac:dyDescent="0.2"/>
    <row r="1685" ht="13" x14ac:dyDescent="0.2"/>
    <row r="1686" ht="13" x14ac:dyDescent="0.2"/>
    <row r="1687" ht="13" x14ac:dyDescent="0.2"/>
    <row r="1688" ht="13" x14ac:dyDescent="0.2"/>
    <row r="1689" ht="13" x14ac:dyDescent="0.2"/>
    <row r="1690" ht="13" x14ac:dyDescent="0.2"/>
    <row r="1691" ht="13" x14ac:dyDescent="0.2"/>
    <row r="1692" ht="13" x14ac:dyDescent="0.2"/>
    <row r="1693" ht="13" x14ac:dyDescent="0.2"/>
    <row r="1694" ht="13" x14ac:dyDescent="0.2"/>
    <row r="1695" ht="13" x14ac:dyDescent="0.2"/>
    <row r="1696" ht="13" x14ac:dyDescent="0.2"/>
    <row r="1697" ht="13" x14ac:dyDescent="0.2"/>
    <row r="1698" ht="13" x14ac:dyDescent="0.2"/>
    <row r="1699" ht="13" x14ac:dyDescent="0.2"/>
    <row r="1700" ht="13" x14ac:dyDescent="0.2"/>
    <row r="1701" ht="13" x14ac:dyDescent="0.2"/>
    <row r="1702" ht="13" x14ac:dyDescent="0.2"/>
    <row r="1703" ht="13" x14ac:dyDescent="0.2"/>
    <row r="1704" ht="13" x14ac:dyDescent="0.2"/>
    <row r="1705" ht="13" x14ac:dyDescent="0.2"/>
    <row r="1706" ht="13" x14ac:dyDescent="0.2"/>
    <row r="1707" ht="13" x14ac:dyDescent="0.2"/>
    <row r="1708" ht="13" x14ac:dyDescent="0.2"/>
    <row r="1709" ht="13" x14ac:dyDescent="0.2"/>
    <row r="1710" ht="13" x14ac:dyDescent="0.2"/>
    <row r="1711" ht="13" x14ac:dyDescent="0.2"/>
    <row r="1712" ht="13" x14ac:dyDescent="0.2"/>
    <row r="1713" ht="13" x14ac:dyDescent="0.2"/>
    <row r="1714" ht="13" x14ac:dyDescent="0.2"/>
    <row r="1715" ht="13" x14ac:dyDescent="0.2"/>
    <row r="1716" ht="13" x14ac:dyDescent="0.2"/>
    <row r="1717" ht="13" x14ac:dyDescent="0.2"/>
    <row r="1718" ht="13" x14ac:dyDescent="0.2"/>
    <row r="1719" ht="13" x14ac:dyDescent="0.2"/>
    <row r="1720" ht="13" x14ac:dyDescent="0.2"/>
    <row r="1721" ht="13" x14ac:dyDescent="0.2"/>
    <row r="1722" ht="13" x14ac:dyDescent="0.2"/>
    <row r="1723" ht="13" x14ac:dyDescent="0.2"/>
    <row r="1724" ht="13" x14ac:dyDescent="0.2"/>
    <row r="1725" ht="13" x14ac:dyDescent="0.2"/>
    <row r="1726" ht="13" x14ac:dyDescent="0.2"/>
    <row r="1727" ht="13" x14ac:dyDescent="0.2"/>
    <row r="1728" ht="13" x14ac:dyDescent="0.2"/>
    <row r="1729" ht="13" x14ac:dyDescent="0.2"/>
    <row r="1730" ht="13" x14ac:dyDescent="0.2"/>
    <row r="1731" ht="13" x14ac:dyDescent="0.2"/>
    <row r="1732" ht="13" x14ac:dyDescent="0.2"/>
    <row r="1733" ht="13" x14ac:dyDescent="0.2"/>
    <row r="1734" ht="13" x14ac:dyDescent="0.2"/>
    <row r="1735" ht="13" x14ac:dyDescent="0.2"/>
    <row r="1736" ht="13" x14ac:dyDescent="0.2"/>
    <row r="1737" ht="13" x14ac:dyDescent="0.2"/>
    <row r="1738" ht="13" x14ac:dyDescent="0.2"/>
    <row r="1739" ht="13" x14ac:dyDescent="0.2"/>
    <row r="1740" ht="13" x14ac:dyDescent="0.2"/>
    <row r="1741" ht="13" x14ac:dyDescent="0.2"/>
    <row r="1742" ht="13" x14ac:dyDescent="0.2"/>
    <row r="1743" ht="13" x14ac:dyDescent="0.2"/>
    <row r="1744" ht="13" x14ac:dyDescent="0.2"/>
    <row r="1745" ht="13" x14ac:dyDescent="0.2"/>
    <row r="1746" ht="13" x14ac:dyDescent="0.2"/>
    <row r="1747" ht="13" x14ac:dyDescent="0.2"/>
    <row r="1748" ht="13" x14ac:dyDescent="0.2"/>
    <row r="1749" ht="13" x14ac:dyDescent="0.2"/>
    <row r="1750" ht="13" x14ac:dyDescent="0.2"/>
    <row r="1751" ht="13" x14ac:dyDescent="0.2"/>
    <row r="1752" ht="13" x14ac:dyDescent="0.2"/>
    <row r="1753" ht="13" x14ac:dyDescent="0.2"/>
    <row r="1754" ht="13" x14ac:dyDescent="0.2"/>
    <row r="1755" ht="13" x14ac:dyDescent="0.2"/>
    <row r="1756" ht="13" x14ac:dyDescent="0.2"/>
    <row r="1757" ht="13" x14ac:dyDescent="0.2"/>
    <row r="1758" ht="13" x14ac:dyDescent="0.2"/>
    <row r="1759" ht="13" x14ac:dyDescent="0.2"/>
    <row r="1760" ht="13" x14ac:dyDescent="0.2"/>
    <row r="1761" ht="13" x14ac:dyDescent="0.2"/>
    <row r="1762" ht="13" x14ac:dyDescent="0.2"/>
    <row r="1763" ht="13" x14ac:dyDescent="0.2"/>
    <row r="1764" ht="13" x14ac:dyDescent="0.2"/>
    <row r="1765" ht="13" x14ac:dyDescent="0.2"/>
    <row r="1766" ht="13" x14ac:dyDescent="0.2"/>
    <row r="1767" ht="13" x14ac:dyDescent="0.2"/>
    <row r="1768" ht="13" x14ac:dyDescent="0.2"/>
    <row r="1769" ht="13" x14ac:dyDescent="0.2"/>
    <row r="1770" ht="13" x14ac:dyDescent="0.2"/>
    <row r="1771" ht="13" x14ac:dyDescent="0.2"/>
    <row r="1772" ht="13" x14ac:dyDescent="0.2"/>
  </sheetData>
  <mergeCells count="3">
    <mergeCell ref="J1:M1"/>
    <mergeCell ref="Q1:W1"/>
    <mergeCell ref="X1:AA1"/>
  </mergeCells>
  <conditionalFormatting sqref="A1:A1048576">
    <cfRule type="duplicateValues" dxfId="6" priority="4"/>
  </conditionalFormatting>
  <conditionalFormatting sqref="X3:X1048576">
    <cfRule type="duplicateValues" dxfId="5" priority="3"/>
  </conditionalFormatting>
  <conditionalFormatting sqref="X2">
    <cfRule type="duplicateValues" dxfId="4" priority="2"/>
  </conditionalFormatting>
  <conditionalFormatting sqref="X1">
    <cfRule type="duplicateValues" dxfId="3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1772"/>
  <sheetViews>
    <sheetView topLeftCell="R1" workbookViewId="0">
      <pane ySplit="2" topLeftCell="A3" activePane="bottomLeft" state="frozen"/>
      <selection pane="bottomLeft" activeCell="AF11" sqref="AF11"/>
    </sheetView>
  </sheetViews>
  <sheetFormatPr baseColWidth="10" defaultColWidth="9.1640625" defaultRowHeight="15" x14ac:dyDescent="0.2"/>
  <cols>
    <col min="1" max="1" width="12.83203125" style="1" customWidth="1"/>
    <col min="2" max="2" width="18.33203125" style="1" bestFit="1" customWidth="1"/>
    <col min="3" max="8" width="9.1640625" style="1"/>
    <col min="9" max="9" width="13.33203125" style="1" bestFit="1" customWidth="1"/>
    <col min="10" max="13" width="9.1640625" style="17"/>
    <col min="14" max="14" width="11.5" style="3" customWidth="1"/>
    <col min="15" max="15" width="11" style="3" customWidth="1"/>
    <col min="16" max="16" width="11.6640625" style="3" customWidth="1"/>
    <col min="17" max="17" width="13" style="3" customWidth="1"/>
    <col min="18" max="18" width="12.1640625" style="3" customWidth="1"/>
    <col min="19" max="19" width="15.5" style="3" customWidth="1"/>
    <col min="20" max="20" width="10.5" style="3" customWidth="1"/>
    <col min="21" max="21" width="13.5" style="3" customWidth="1"/>
    <col min="22" max="22" width="13.83203125" style="3" customWidth="1"/>
    <col min="23" max="23" width="18.1640625" style="3" customWidth="1"/>
    <col min="24" max="24" width="11" style="3" bestFit="1" customWidth="1"/>
    <col min="25" max="25" width="9.1640625" style="1"/>
    <col min="26" max="26" width="12" style="1" customWidth="1"/>
    <col min="27" max="27" width="9.1640625" style="1"/>
    <col min="28" max="28" width="33.33203125" style="1" customWidth="1"/>
    <col min="29" max="29" width="50.5" style="1" bestFit="1" customWidth="1"/>
    <col min="30" max="16384" width="9.1640625" style="1"/>
  </cols>
  <sheetData>
    <row r="1" spans="1:29" ht="25" x14ac:dyDescent="0.2">
      <c r="J1" s="18" t="s">
        <v>7300</v>
      </c>
      <c r="K1" s="18"/>
      <c r="L1" s="18"/>
      <c r="M1" s="18"/>
      <c r="Q1" s="19" t="s">
        <v>1113</v>
      </c>
      <c r="R1" s="19"/>
      <c r="S1" s="19"/>
      <c r="T1" s="19"/>
      <c r="U1" s="19"/>
      <c r="V1" s="19"/>
      <c r="W1" s="19"/>
      <c r="X1" s="20" t="s">
        <v>0</v>
      </c>
      <c r="Y1" s="20"/>
      <c r="Z1" s="20"/>
      <c r="AA1" s="20"/>
    </row>
    <row r="2" spans="1:29" ht="28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7" t="s">
        <v>1114</v>
      </c>
      <c r="K2" s="17" t="s">
        <v>1115</v>
      </c>
      <c r="L2" s="17" t="s">
        <v>1116</v>
      </c>
      <c r="M2" s="17" t="s">
        <v>1117</v>
      </c>
      <c r="N2" s="4" t="s">
        <v>14</v>
      </c>
      <c r="O2" s="4" t="s">
        <v>15</v>
      </c>
      <c r="P2" s="4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6" t="s">
        <v>21</v>
      </c>
      <c r="V2" s="6" t="s">
        <v>22</v>
      </c>
      <c r="W2" s="6" t="s">
        <v>23</v>
      </c>
      <c r="X2" s="1" t="s">
        <v>1</v>
      </c>
      <c r="Y2" s="7" t="s">
        <v>24</v>
      </c>
      <c r="Z2" s="7" t="s">
        <v>25</v>
      </c>
      <c r="AA2" s="1" t="s">
        <v>26</v>
      </c>
      <c r="AB2" s="12" t="s">
        <v>7301</v>
      </c>
      <c r="AC2" s="14" t="s">
        <v>1127</v>
      </c>
    </row>
    <row r="3" spans="1:29" ht="13" x14ac:dyDescent="0.2">
      <c r="A3" s="1" t="s">
        <v>347</v>
      </c>
      <c r="B3" s="1" t="s">
        <v>348</v>
      </c>
      <c r="C3" s="1">
        <v>565</v>
      </c>
      <c r="D3" s="1">
        <v>1.58</v>
      </c>
      <c r="E3" s="1">
        <v>2</v>
      </c>
      <c r="F3" s="1">
        <v>35.130000114440897</v>
      </c>
      <c r="G3" s="1">
        <v>5.5709999054670298</v>
      </c>
      <c r="H3" s="1">
        <v>1.7939999699592599</v>
      </c>
      <c r="I3" s="1">
        <v>3</v>
      </c>
      <c r="J3" s="17">
        <v>0.53951060771942105</v>
      </c>
      <c r="K3" s="17">
        <v>0.55975759029388406</v>
      </c>
      <c r="L3" s="17">
        <v>0.63679552078247104</v>
      </c>
      <c r="M3" s="17">
        <v>0.61944109201431297</v>
      </c>
      <c r="N3" s="3">
        <f t="shared" ref="N3:N66" si="0">AVERAGE(J3:M3)</f>
        <v>0.58887620270252228</v>
      </c>
      <c r="O3" s="3">
        <f t="shared" ref="O3:O66" si="1">MEDIAN(J3:M3)</f>
        <v>0.58959934115409851</v>
      </c>
      <c r="P3" s="3">
        <f t="shared" ref="P3:P66" si="2">STDEV(J3:M3)</f>
        <v>4.6602321331772771E-2</v>
      </c>
      <c r="Q3" s="9" t="s">
        <v>29</v>
      </c>
      <c r="R3" s="9" t="s">
        <v>30</v>
      </c>
      <c r="S3" s="9">
        <v>4.4999999999999997E-3</v>
      </c>
      <c r="T3" s="9" t="s">
        <v>30</v>
      </c>
      <c r="U3" s="9">
        <v>4.0000000000000002E-4</v>
      </c>
      <c r="V3" s="9" t="s">
        <v>30</v>
      </c>
      <c r="W3" s="9" t="s">
        <v>31</v>
      </c>
      <c r="X3" s="3" t="s">
        <v>347</v>
      </c>
      <c r="Y3" s="1">
        <f>LOG(O3, 2)</f>
        <v>-0.7621931825884467</v>
      </c>
      <c r="Z3" s="1">
        <f>-LOG10(U3)</f>
        <v>3.3979400086720375</v>
      </c>
      <c r="AA3" s="1" t="s">
        <v>31</v>
      </c>
      <c r="AB3" s="1" t="s">
        <v>8119</v>
      </c>
      <c r="AC3" s="1" t="s">
        <v>1310</v>
      </c>
    </row>
    <row r="4" spans="1:29" ht="13" x14ac:dyDescent="0.2">
      <c r="A4" s="1" t="s">
        <v>301</v>
      </c>
      <c r="B4" s="1" t="s">
        <v>302</v>
      </c>
      <c r="C4" s="1">
        <v>434</v>
      </c>
      <c r="D4" s="1">
        <v>3.59</v>
      </c>
      <c r="E4" s="1">
        <v>3.67</v>
      </c>
      <c r="F4" s="1">
        <v>30.540001392364498</v>
      </c>
      <c r="G4" s="1">
        <v>7.9499997198581696</v>
      </c>
      <c r="H4" s="1">
        <v>7.9499997198581696</v>
      </c>
      <c r="I4" s="1">
        <v>2</v>
      </c>
      <c r="J4" s="17">
        <v>0.51050502061843905</v>
      </c>
      <c r="K4" s="17">
        <v>0.54954087734222401</v>
      </c>
      <c r="L4" s="17">
        <v>0.608134984970093</v>
      </c>
      <c r="M4" s="17">
        <v>0.69823241233825695</v>
      </c>
      <c r="N4" s="3">
        <f t="shared" si="0"/>
        <v>0.59160332381725322</v>
      </c>
      <c r="O4" s="3">
        <f t="shared" si="1"/>
        <v>0.57883793115615845</v>
      </c>
      <c r="P4" s="3">
        <f t="shared" si="2"/>
        <v>8.1627696534293401E-2</v>
      </c>
      <c r="Q4" s="9">
        <v>4.0000000000000002E-4</v>
      </c>
      <c r="R4" s="9" t="s">
        <v>30</v>
      </c>
      <c r="S4" s="9">
        <v>2.24E-2</v>
      </c>
      <c r="T4" s="9" t="s">
        <v>30</v>
      </c>
      <c r="U4" s="9">
        <v>2.0999999999999999E-3</v>
      </c>
      <c r="V4" s="9" t="s">
        <v>30</v>
      </c>
      <c r="W4" s="9" t="s">
        <v>31</v>
      </c>
      <c r="X4" s="3" t="s">
        <v>301</v>
      </c>
      <c r="Y4" s="1">
        <f t="shared" ref="Y4:Y67" si="3">LOG(O4, 2)</f>
        <v>-0.78876863034694356</v>
      </c>
      <c r="Z4" s="1">
        <f t="shared" ref="Z4:Z67" si="4">-LOG10(U4)</f>
        <v>2.6777807052660809</v>
      </c>
      <c r="AA4" s="1" t="s">
        <v>31</v>
      </c>
      <c r="AB4" s="1" t="s">
        <v>7917</v>
      </c>
      <c r="AC4" s="1" t="s">
        <v>4833</v>
      </c>
    </row>
    <row r="5" spans="1:29" ht="13" x14ac:dyDescent="0.2">
      <c r="A5" s="1" t="s">
        <v>917</v>
      </c>
      <c r="B5" s="1" t="s">
        <v>918</v>
      </c>
      <c r="C5" s="1">
        <v>313</v>
      </c>
      <c r="D5" s="1">
        <v>7.2</v>
      </c>
      <c r="E5" s="1">
        <v>7.92</v>
      </c>
      <c r="F5" s="1">
        <v>48.240000009536701</v>
      </c>
      <c r="G5" s="1">
        <v>21.080000698566401</v>
      </c>
      <c r="H5" s="1">
        <v>12.880000472068801</v>
      </c>
      <c r="I5" s="1">
        <v>6</v>
      </c>
      <c r="J5" s="17">
        <v>0.52966344356536899</v>
      </c>
      <c r="K5" s="17">
        <v>0.39084088802337602</v>
      </c>
      <c r="L5" s="17">
        <v>0.648634433746338</v>
      </c>
      <c r="M5" s="17">
        <v>0.59703528881072998</v>
      </c>
      <c r="N5" s="3">
        <f t="shared" si="0"/>
        <v>0.54154351353645325</v>
      </c>
      <c r="O5" s="3">
        <f t="shared" si="1"/>
        <v>0.56334936618804954</v>
      </c>
      <c r="P5" s="3">
        <f t="shared" si="2"/>
        <v>0.11165455612967384</v>
      </c>
      <c r="Q5" s="9">
        <v>8.9999999999999998E-4</v>
      </c>
      <c r="R5" s="9" t="s">
        <v>30</v>
      </c>
      <c r="S5" s="9">
        <v>2.6599999999999999E-2</v>
      </c>
      <c r="T5" s="9" t="s">
        <v>30</v>
      </c>
      <c r="U5" s="9">
        <v>3.8E-3</v>
      </c>
      <c r="V5" s="9" t="s">
        <v>30</v>
      </c>
      <c r="W5" s="9" t="s">
        <v>31</v>
      </c>
      <c r="X5" s="3" t="s">
        <v>917</v>
      </c>
      <c r="Y5" s="1">
        <f t="shared" si="3"/>
        <v>-0.82789819470332726</v>
      </c>
      <c r="Z5" s="1">
        <f t="shared" si="4"/>
        <v>2.4202164033831899</v>
      </c>
      <c r="AA5" s="1" t="s">
        <v>31</v>
      </c>
      <c r="AB5" s="1" t="s">
        <v>8058</v>
      </c>
      <c r="AC5" s="1" t="s">
        <v>1155</v>
      </c>
    </row>
    <row r="6" spans="1:29" ht="13" x14ac:dyDescent="0.2">
      <c r="A6" s="1" t="s">
        <v>211</v>
      </c>
      <c r="B6" s="1" t="s">
        <v>212</v>
      </c>
      <c r="C6" s="1">
        <v>298</v>
      </c>
      <c r="D6" s="1">
        <v>7.76</v>
      </c>
      <c r="E6" s="1">
        <v>8.9499999999999993</v>
      </c>
      <c r="F6" s="1">
        <v>54.259997606277501</v>
      </c>
      <c r="G6" s="1">
        <v>24.819999933242801</v>
      </c>
      <c r="H6" s="1">
        <v>18.440000712871601</v>
      </c>
      <c r="I6" s="1">
        <v>9</v>
      </c>
      <c r="J6" s="17">
        <v>0.69823241233825695</v>
      </c>
      <c r="K6" s="17">
        <v>0.52480745315551802</v>
      </c>
      <c r="L6" s="17">
        <v>0.59703528881072998</v>
      </c>
      <c r="M6" s="17">
        <v>0.46989411115646401</v>
      </c>
      <c r="N6" s="3">
        <f t="shared" si="0"/>
        <v>0.57249231636524223</v>
      </c>
      <c r="O6" s="3">
        <f t="shared" si="1"/>
        <v>0.560921370983124</v>
      </c>
      <c r="P6" s="3">
        <f t="shared" si="2"/>
        <v>9.8679898532503724E-2</v>
      </c>
      <c r="Q6" s="9">
        <v>6.9999999999999999E-4</v>
      </c>
      <c r="R6" s="9" t="s">
        <v>30</v>
      </c>
      <c r="S6" s="9">
        <v>2.8299999999999999E-2</v>
      </c>
      <c r="T6" s="9" t="s">
        <v>30</v>
      </c>
      <c r="U6" s="9">
        <v>3.2000000000000002E-3</v>
      </c>
      <c r="V6" s="9" t="s">
        <v>30</v>
      </c>
      <c r="W6" s="9" t="s">
        <v>31</v>
      </c>
      <c r="X6" s="3" t="s">
        <v>211</v>
      </c>
      <c r="Y6" s="1">
        <f t="shared" si="3"/>
        <v>-0.83412954445097376</v>
      </c>
      <c r="Z6" s="1">
        <f t="shared" si="4"/>
        <v>2.4948500216800942</v>
      </c>
      <c r="AA6" s="1" t="s">
        <v>31</v>
      </c>
      <c r="AB6" s="1" t="s">
        <v>7601</v>
      </c>
      <c r="AC6" s="1" t="s">
        <v>1155</v>
      </c>
    </row>
    <row r="7" spans="1:29" ht="13" x14ac:dyDescent="0.2">
      <c r="A7" s="1" t="s">
        <v>393</v>
      </c>
      <c r="B7" s="1" t="s">
        <v>394</v>
      </c>
      <c r="C7" s="1">
        <v>416</v>
      </c>
      <c r="D7" s="1">
        <v>4.07</v>
      </c>
      <c r="E7" s="1">
        <v>4.09</v>
      </c>
      <c r="F7" s="1">
        <v>59.799998998642003</v>
      </c>
      <c r="G7" s="1">
        <v>20.100000500678998</v>
      </c>
      <c r="H7" s="1">
        <v>12.559999525546999</v>
      </c>
      <c r="I7" s="1">
        <v>3</v>
      </c>
      <c r="J7" s="17">
        <v>0.70469307899475098</v>
      </c>
      <c r="K7" s="17">
        <v>0.49659231305122398</v>
      </c>
      <c r="L7" s="17">
        <v>0.57016426324844405</v>
      </c>
      <c r="M7" s="17">
        <v>0.36982819437980702</v>
      </c>
      <c r="N7" s="3">
        <f t="shared" si="0"/>
        <v>0.53531946241855655</v>
      </c>
      <c r="O7" s="3">
        <f t="shared" si="1"/>
        <v>0.53337828814983401</v>
      </c>
      <c r="P7" s="3">
        <f t="shared" si="2"/>
        <v>0.13998658749104873</v>
      </c>
      <c r="Q7" s="9">
        <v>1.6000000000000001E-3</v>
      </c>
      <c r="R7" s="9" t="s">
        <v>30</v>
      </c>
      <c r="S7" s="9">
        <v>4.4299999999999999E-2</v>
      </c>
      <c r="T7" s="9" t="s">
        <v>30</v>
      </c>
      <c r="U7" s="9">
        <v>7.0000000000000001E-3</v>
      </c>
      <c r="V7" s="9" t="s">
        <v>30</v>
      </c>
      <c r="W7" s="9" t="s">
        <v>31</v>
      </c>
      <c r="X7" s="3" t="s">
        <v>393</v>
      </c>
      <c r="Y7" s="1">
        <f t="shared" si="3"/>
        <v>-0.90676899556299206</v>
      </c>
      <c r="Z7" s="1">
        <f t="shared" si="4"/>
        <v>2.1549019599857431</v>
      </c>
      <c r="AA7" s="1" t="s">
        <v>31</v>
      </c>
      <c r="AB7" s="1" t="s">
        <v>7763</v>
      </c>
      <c r="AC7" s="1" t="s">
        <v>1815</v>
      </c>
    </row>
    <row r="8" spans="1:29" ht="13" x14ac:dyDescent="0.2">
      <c r="A8" s="1" t="s">
        <v>391</v>
      </c>
      <c r="B8" s="1" t="s">
        <v>392</v>
      </c>
      <c r="C8" s="1">
        <v>479</v>
      </c>
      <c r="D8" s="1">
        <v>2.41</v>
      </c>
      <c r="E8" s="1">
        <v>2.58</v>
      </c>
      <c r="F8" s="1">
        <v>31.400001049041698</v>
      </c>
      <c r="G8" s="1">
        <v>7.0079997181892404</v>
      </c>
      <c r="H8" s="1">
        <v>3.63899990916252</v>
      </c>
      <c r="I8" s="1">
        <v>2</v>
      </c>
      <c r="J8" s="17">
        <v>0.648634433746338</v>
      </c>
      <c r="K8" s="17">
        <v>0.49203953146934498</v>
      </c>
      <c r="L8" s="17">
        <v>0.53951060771942105</v>
      </c>
      <c r="M8" s="17">
        <v>0.40926066040992698</v>
      </c>
      <c r="N8" s="3">
        <f t="shared" si="0"/>
        <v>0.52236130833625771</v>
      </c>
      <c r="O8" s="3">
        <f t="shared" si="1"/>
        <v>0.51577506959438302</v>
      </c>
      <c r="P8" s="3">
        <f t="shared" si="2"/>
        <v>9.9916911121000943E-2</v>
      </c>
      <c r="Q8" s="9">
        <v>5.9999999999999995E-4</v>
      </c>
      <c r="R8" s="9" t="s">
        <v>30</v>
      </c>
      <c r="S8" s="9">
        <v>1.5900000000000001E-2</v>
      </c>
      <c r="T8" s="9" t="s">
        <v>30</v>
      </c>
      <c r="U8" s="9">
        <v>2.3999999999999998E-3</v>
      </c>
      <c r="V8" s="9" t="s">
        <v>30</v>
      </c>
      <c r="W8" s="9" t="s">
        <v>31</v>
      </c>
      <c r="X8" s="3" t="s">
        <v>391</v>
      </c>
      <c r="Y8" s="1">
        <f t="shared" si="3"/>
        <v>-0.95518605390793476</v>
      </c>
      <c r="Z8" s="1">
        <f t="shared" si="4"/>
        <v>2.6197887582883941</v>
      </c>
      <c r="AA8" s="1" t="s">
        <v>31</v>
      </c>
      <c r="AB8" s="1" t="s">
        <v>8214</v>
      </c>
      <c r="AC8" s="1" t="s">
        <v>1185</v>
      </c>
    </row>
    <row r="9" spans="1:29" ht="13" x14ac:dyDescent="0.2">
      <c r="A9" s="1" t="s">
        <v>327</v>
      </c>
      <c r="B9" s="1" t="s">
        <v>328</v>
      </c>
      <c r="C9" s="1">
        <v>285</v>
      </c>
      <c r="D9" s="1">
        <v>8.34</v>
      </c>
      <c r="E9" s="1">
        <v>9.06</v>
      </c>
      <c r="F9" s="1">
        <v>47.089999914169297</v>
      </c>
      <c r="G9" s="1">
        <v>27.799999713897702</v>
      </c>
      <c r="H9" s="1">
        <v>13.899999856948901</v>
      </c>
      <c r="I9" s="1">
        <v>6</v>
      </c>
      <c r="J9" s="17">
        <v>0.35318318009376498</v>
      </c>
      <c r="K9" s="17">
        <v>0.36307805776596103</v>
      </c>
      <c r="L9" s="17">
        <v>0.55975759029388406</v>
      </c>
      <c r="M9" s="17">
        <v>0.49659231305122398</v>
      </c>
      <c r="N9" s="3">
        <f t="shared" si="0"/>
        <v>0.4431527853012085</v>
      </c>
      <c r="O9" s="3">
        <f t="shared" si="1"/>
        <v>0.4298351854085925</v>
      </c>
      <c r="P9" s="3">
        <f t="shared" si="2"/>
        <v>0.10158568718829106</v>
      </c>
      <c r="Q9" s="9">
        <v>5.0000000000000001E-4</v>
      </c>
      <c r="R9" s="9" t="s">
        <v>30</v>
      </c>
      <c r="S9" s="9">
        <v>7.7000000000000002E-3</v>
      </c>
      <c r="T9" s="9" t="s">
        <v>30</v>
      </c>
      <c r="U9" s="9">
        <v>1.6000000000000001E-3</v>
      </c>
      <c r="V9" s="9" t="s">
        <v>30</v>
      </c>
      <c r="W9" s="9" t="s">
        <v>31</v>
      </c>
      <c r="X9" s="3" t="s">
        <v>327</v>
      </c>
      <c r="Y9" s="1">
        <f t="shared" si="3"/>
        <v>-1.2181445112915044</v>
      </c>
      <c r="Z9" s="1">
        <f t="shared" si="4"/>
        <v>2.795880017344075</v>
      </c>
      <c r="AA9" s="1" t="s">
        <v>31</v>
      </c>
      <c r="AB9" s="1" t="s">
        <v>7586</v>
      </c>
      <c r="AC9" s="1" t="s">
        <v>1185</v>
      </c>
    </row>
    <row r="10" spans="1:29" ht="13" x14ac:dyDescent="0.2">
      <c r="A10" s="1" t="s">
        <v>183</v>
      </c>
      <c r="B10" s="1" t="s">
        <v>184</v>
      </c>
      <c r="C10" s="1">
        <v>158</v>
      </c>
      <c r="D10" s="1">
        <v>15.44</v>
      </c>
      <c r="E10" s="1">
        <v>15.53</v>
      </c>
      <c r="F10" s="1">
        <v>35.780000686645501</v>
      </c>
      <c r="G10" s="1">
        <v>26.910001039505001</v>
      </c>
      <c r="H10" s="1">
        <v>23.8499999046326</v>
      </c>
      <c r="I10" s="1">
        <v>12</v>
      </c>
      <c r="J10" s="17">
        <v>0.55975759029388406</v>
      </c>
      <c r="K10" s="17">
        <v>0.25822600722312899</v>
      </c>
      <c r="L10" s="17">
        <v>0.64268773794174205</v>
      </c>
      <c r="M10" s="17">
        <v>0.27039584517478898</v>
      </c>
      <c r="N10" s="3">
        <f t="shared" si="0"/>
        <v>0.43276679515838601</v>
      </c>
      <c r="O10" s="3">
        <f t="shared" si="1"/>
        <v>0.41507671773433652</v>
      </c>
      <c r="P10" s="3">
        <f t="shared" si="2"/>
        <v>0.19750297577491105</v>
      </c>
      <c r="Q10" s="9">
        <v>3.0999999999999999E-3</v>
      </c>
      <c r="R10" s="9" t="s">
        <v>30</v>
      </c>
      <c r="S10" s="9">
        <v>4.2200000000000001E-2</v>
      </c>
      <c r="T10" s="9" t="s">
        <v>30</v>
      </c>
      <c r="U10" s="9">
        <v>1.0500000000000001E-2</v>
      </c>
      <c r="V10" s="9" t="s">
        <v>30</v>
      </c>
      <c r="W10" s="9" t="s">
        <v>31</v>
      </c>
      <c r="X10" s="3" t="s">
        <v>183</v>
      </c>
      <c r="Y10" s="1">
        <f t="shared" si="3"/>
        <v>-1.2685500835703416</v>
      </c>
      <c r="Z10" s="1">
        <f t="shared" si="4"/>
        <v>1.9788107009300619</v>
      </c>
      <c r="AA10" s="1" t="s">
        <v>31</v>
      </c>
      <c r="AB10" s="1" t="s">
        <v>7741</v>
      </c>
      <c r="AC10" s="1" t="s">
        <v>1134</v>
      </c>
    </row>
    <row r="11" spans="1:29" ht="13" x14ac:dyDescent="0.2">
      <c r="A11" s="1" t="s">
        <v>267</v>
      </c>
      <c r="B11" s="1" t="s">
        <v>268</v>
      </c>
      <c r="C11" s="1">
        <v>393</v>
      </c>
      <c r="D11" s="1">
        <v>4.49</v>
      </c>
      <c r="E11" s="1">
        <v>4.6900000000000004</v>
      </c>
      <c r="F11" s="1">
        <v>17.689999938011201</v>
      </c>
      <c r="G11" s="1">
        <v>9.3209996819496208</v>
      </c>
      <c r="H11" s="1">
        <v>3.7909999489784201</v>
      </c>
      <c r="I11" s="1">
        <v>4</v>
      </c>
      <c r="J11" s="17">
        <v>0.64268773794174205</v>
      </c>
      <c r="K11" s="17">
        <v>0.30199515819549599</v>
      </c>
      <c r="L11" s="17">
        <v>0.51522862911224399</v>
      </c>
      <c r="M11" s="17">
        <v>0.23988328874111201</v>
      </c>
      <c r="N11" s="3">
        <f t="shared" si="0"/>
        <v>0.42494870349764852</v>
      </c>
      <c r="O11" s="3">
        <f t="shared" si="1"/>
        <v>0.40861189365386996</v>
      </c>
      <c r="P11" s="3">
        <f t="shared" si="2"/>
        <v>0.18701830046905429</v>
      </c>
      <c r="Q11" s="9">
        <v>2.5999999999999999E-3</v>
      </c>
      <c r="R11" s="9" t="s">
        <v>30</v>
      </c>
      <c r="S11" s="9">
        <v>3.4700000000000002E-2</v>
      </c>
      <c r="T11" s="9" t="s">
        <v>30</v>
      </c>
      <c r="U11" s="9">
        <v>8.6999999999999994E-3</v>
      </c>
      <c r="V11" s="9" t="s">
        <v>30</v>
      </c>
      <c r="W11" s="9" t="s">
        <v>31</v>
      </c>
      <c r="X11" s="3" t="s">
        <v>267</v>
      </c>
      <c r="Y11" s="1">
        <f t="shared" si="3"/>
        <v>-1.291196897018553</v>
      </c>
      <c r="Z11" s="1">
        <f t="shared" si="4"/>
        <v>2.0604807473813813</v>
      </c>
      <c r="AA11" s="1" t="s">
        <v>31</v>
      </c>
      <c r="AB11" s="1" t="s">
        <v>8281</v>
      </c>
      <c r="AC11" s="1" t="s">
        <v>1450</v>
      </c>
    </row>
    <row r="12" spans="1:29" ht="13" x14ac:dyDescent="0.2">
      <c r="A12" s="1" t="s">
        <v>727</v>
      </c>
      <c r="B12" s="1" t="s">
        <v>728</v>
      </c>
      <c r="C12" s="1">
        <v>253</v>
      </c>
      <c r="D12" s="1">
        <v>10.02</v>
      </c>
      <c r="E12" s="1">
        <v>12.4</v>
      </c>
      <c r="F12" s="1">
        <v>34.209999442100496</v>
      </c>
      <c r="G12" s="1">
        <v>12.849999964237201</v>
      </c>
      <c r="H12" s="1">
        <v>9.4839997589588201</v>
      </c>
      <c r="I12" s="1">
        <v>9</v>
      </c>
      <c r="J12" s="17">
        <v>0.50582468509674094</v>
      </c>
      <c r="K12" s="17">
        <v>0.18535315990448001</v>
      </c>
      <c r="L12" s="17">
        <v>0.57016426324844405</v>
      </c>
      <c r="M12" s="17">
        <v>0.20701412856578799</v>
      </c>
      <c r="N12" s="3">
        <f t="shared" si="0"/>
        <v>0.36708905920386325</v>
      </c>
      <c r="O12" s="3">
        <f t="shared" si="1"/>
        <v>0.3564194068312645</v>
      </c>
      <c r="P12" s="3">
        <f t="shared" si="2"/>
        <v>0.19928123586410634</v>
      </c>
      <c r="Q12" s="9">
        <v>2.5999999999999999E-3</v>
      </c>
      <c r="R12" s="9" t="s">
        <v>30</v>
      </c>
      <c r="S12" s="9">
        <v>2.7400000000000001E-2</v>
      </c>
      <c r="T12" s="9" t="s">
        <v>30</v>
      </c>
      <c r="U12" s="9">
        <v>7.9000000000000008E-3</v>
      </c>
      <c r="V12" s="9" t="s">
        <v>30</v>
      </c>
      <c r="W12" s="9" t="s">
        <v>31</v>
      </c>
      <c r="X12" s="3" t="s">
        <v>727</v>
      </c>
      <c r="Y12" s="1">
        <f t="shared" si="3"/>
        <v>-1.4883522019754243</v>
      </c>
      <c r="Z12" s="1">
        <f t="shared" si="4"/>
        <v>2.1023729087095586</v>
      </c>
      <c r="AA12" s="1" t="s">
        <v>31</v>
      </c>
      <c r="AB12" s="1" t="s">
        <v>7565</v>
      </c>
      <c r="AC12" s="1" t="s">
        <v>1148</v>
      </c>
    </row>
    <row r="13" spans="1:29" ht="13" x14ac:dyDescent="0.2">
      <c r="A13" s="1" t="s">
        <v>293</v>
      </c>
      <c r="B13" s="1" t="s">
        <v>294</v>
      </c>
      <c r="C13" s="1">
        <v>395</v>
      </c>
      <c r="D13" s="1">
        <v>4.43</v>
      </c>
      <c r="E13" s="1">
        <v>4.62</v>
      </c>
      <c r="F13" s="1">
        <v>64.289999008178697</v>
      </c>
      <c r="G13" s="1">
        <v>29.4600009918213</v>
      </c>
      <c r="H13" s="1">
        <v>19.640000164508798</v>
      </c>
      <c r="I13" s="1">
        <v>4</v>
      </c>
      <c r="J13" s="17">
        <v>0.54954087734222401</v>
      </c>
      <c r="K13" s="17">
        <v>0.272897779941559</v>
      </c>
      <c r="L13" s="17">
        <v>0.42854851484298701</v>
      </c>
      <c r="M13" s="17">
        <v>0.242102906107903</v>
      </c>
      <c r="N13" s="3">
        <f t="shared" si="0"/>
        <v>0.37327251955866825</v>
      </c>
      <c r="O13" s="3">
        <f t="shared" si="1"/>
        <v>0.350723147392273</v>
      </c>
      <c r="P13" s="3">
        <f t="shared" si="2"/>
        <v>0.14306936016772825</v>
      </c>
      <c r="Q13" s="9">
        <v>1E-3</v>
      </c>
      <c r="R13" s="9" t="s">
        <v>30</v>
      </c>
      <c r="S13" s="9">
        <v>1.1599999999999999E-2</v>
      </c>
      <c r="T13" s="9" t="s">
        <v>30</v>
      </c>
      <c r="U13" s="9">
        <v>3.0999999999999999E-3</v>
      </c>
      <c r="V13" s="9" t="s">
        <v>30</v>
      </c>
      <c r="W13" s="9" t="s">
        <v>31</v>
      </c>
      <c r="X13" s="3" t="s">
        <v>293</v>
      </c>
      <c r="Y13" s="1">
        <f t="shared" si="3"/>
        <v>-1.5115954446615905</v>
      </c>
      <c r="Z13" s="1">
        <f t="shared" si="4"/>
        <v>2.5086383061657274</v>
      </c>
      <c r="AA13" s="1" t="s">
        <v>31</v>
      </c>
      <c r="AB13" s="1" t="s">
        <v>7312</v>
      </c>
      <c r="AC13" s="1" t="s">
        <v>1624</v>
      </c>
    </row>
    <row r="14" spans="1:29" ht="13" x14ac:dyDescent="0.2">
      <c r="A14" s="1" t="s">
        <v>573</v>
      </c>
      <c r="B14" s="1" t="s">
        <v>574</v>
      </c>
      <c r="C14" s="1">
        <v>187</v>
      </c>
      <c r="D14" s="1">
        <v>13.43</v>
      </c>
      <c r="E14" s="1">
        <v>15.22</v>
      </c>
      <c r="F14" s="1">
        <v>36.309999227523797</v>
      </c>
      <c r="G14" s="1">
        <v>11.500000208616299</v>
      </c>
      <c r="H14" s="1">
        <v>9.4889998435974103</v>
      </c>
      <c r="I14" s="1">
        <v>10</v>
      </c>
      <c r="J14" s="17">
        <v>0.63679552078247104</v>
      </c>
      <c r="K14" s="17">
        <v>0.283139199018478</v>
      </c>
      <c r="L14" s="17">
        <v>0.40550854802131697</v>
      </c>
      <c r="M14" s="17">
        <v>0.18535315990448001</v>
      </c>
      <c r="N14" s="3">
        <f t="shared" si="0"/>
        <v>0.37769910693168651</v>
      </c>
      <c r="O14" s="3">
        <f t="shared" si="1"/>
        <v>0.34432387351989746</v>
      </c>
      <c r="P14" s="3">
        <f t="shared" si="2"/>
        <v>0.19480148545498141</v>
      </c>
      <c r="Q14" s="9">
        <v>2.5000000000000001E-3</v>
      </c>
      <c r="R14" s="9" t="s">
        <v>30</v>
      </c>
      <c r="S14" s="9">
        <v>2.7699999999999999E-2</v>
      </c>
      <c r="T14" s="9" t="s">
        <v>30</v>
      </c>
      <c r="U14" s="9">
        <v>7.7999999999999996E-3</v>
      </c>
      <c r="V14" s="9" t="s">
        <v>30</v>
      </c>
      <c r="W14" s="9" t="s">
        <v>31</v>
      </c>
      <c r="X14" s="3" t="s">
        <v>573</v>
      </c>
      <c r="Y14" s="1">
        <f t="shared" si="3"/>
        <v>-1.5381618819878971</v>
      </c>
      <c r="Z14" s="1">
        <f t="shared" si="4"/>
        <v>2.1079053973095196</v>
      </c>
      <c r="AA14" s="1" t="s">
        <v>31</v>
      </c>
      <c r="AB14" s="1" t="s">
        <v>7424</v>
      </c>
      <c r="AC14" s="1" t="s">
        <v>1231</v>
      </c>
    </row>
    <row r="15" spans="1:29" ht="13" x14ac:dyDescent="0.2">
      <c r="A15" s="1" t="s">
        <v>875</v>
      </c>
      <c r="B15" s="1" t="s">
        <v>876</v>
      </c>
      <c r="C15" s="1">
        <v>476</v>
      </c>
      <c r="D15" s="1">
        <v>2.5099999999999998</v>
      </c>
      <c r="E15" s="1">
        <v>2.59</v>
      </c>
      <c r="F15" s="1">
        <v>45.680001378059401</v>
      </c>
      <c r="G15" s="1">
        <v>14.3999993801117</v>
      </c>
      <c r="H15" s="1">
        <v>6.5839998424053201</v>
      </c>
      <c r="I15" s="1">
        <v>2</v>
      </c>
      <c r="J15" s="17">
        <v>0.63095736503601096</v>
      </c>
      <c r="K15" s="17">
        <v>0.237684026360512</v>
      </c>
      <c r="L15" s="17">
        <v>0.35974934697151201</v>
      </c>
      <c r="M15" s="17">
        <v>0.18365383148193401</v>
      </c>
      <c r="N15" s="3">
        <f t="shared" si="0"/>
        <v>0.35301114246249227</v>
      </c>
      <c r="O15" s="3">
        <f t="shared" si="1"/>
        <v>0.29871668666601203</v>
      </c>
      <c r="P15" s="3">
        <f t="shared" si="2"/>
        <v>0.19940055878712942</v>
      </c>
      <c r="Q15" s="9">
        <v>2.5000000000000001E-3</v>
      </c>
      <c r="R15" s="9" t="s">
        <v>30</v>
      </c>
      <c r="S15" s="9">
        <v>2.5000000000000001E-2</v>
      </c>
      <c r="T15" s="9" t="s">
        <v>30</v>
      </c>
      <c r="U15" s="9">
        <v>7.4000000000000003E-3</v>
      </c>
      <c r="V15" s="9" t="s">
        <v>30</v>
      </c>
      <c r="W15" s="9" t="s">
        <v>31</v>
      </c>
      <c r="X15" s="3" t="s">
        <v>875</v>
      </c>
      <c r="Y15" s="1">
        <f t="shared" si="3"/>
        <v>-1.7431502643431203</v>
      </c>
      <c r="Z15" s="1">
        <f t="shared" si="4"/>
        <v>2.1307682802690238</v>
      </c>
      <c r="AA15" s="1" t="s">
        <v>31</v>
      </c>
      <c r="AB15" s="1" t="s">
        <v>7992</v>
      </c>
      <c r="AC15" s="1" t="s">
        <v>1624</v>
      </c>
    </row>
    <row r="16" spans="1:29" ht="13" x14ac:dyDescent="0.2">
      <c r="A16" s="1" t="s">
        <v>122</v>
      </c>
      <c r="B16" s="1" t="s">
        <v>123</v>
      </c>
      <c r="C16" s="1">
        <v>412</v>
      </c>
      <c r="D16" s="1">
        <v>4.0999999999999996</v>
      </c>
      <c r="E16" s="1">
        <v>4.12</v>
      </c>
      <c r="F16" s="1">
        <v>48.8299995660782</v>
      </c>
      <c r="G16" s="1">
        <v>12.5</v>
      </c>
      <c r="H16" s="1">
        <v>7.4220001697540301</v>
      </c>
      <c r="I16" s="1">
        <v>2</v>
      </c>
      <c r="J16" s="17">
        <v>0.39084088802337602</v>
      </c>
      <c r="K16" s="17">
        <v>9.5499262213706998E-2</v>
      </c>
      <c r="L16" s="17">
        <v>0.63095736503601096</v>
      </c>
      <c r="M16" s="17">
        <v>0.14190575480461101</v>
      </c>
      <c r="N16" s="3">
        <f t="shared" si="0"/>
        <v>0.31480081751942623</v>
      </c>
      <c r="O16" s="3">
        <f t="shared" si="1"/>
        <v>0.2663733214139935</v>
      </c>
      <c r="P16" s="3">
        <f t="shared" si="2"/>
        <v>0.24746914267609163</v>
      </c>
      <c r="Q16" s="9">
        <v>4.1000000000000003E-3</v>
      </c>
      <c r="R16" s="9" t="s">
        <v>30</v>
      </c>
      <c r="S16" s="9">
        <v>3.49E-2</v>
      </c>
      <c r="T16" s="9" t="s">
        <v>30</v>
      </c>
      <c r="U16" s="9">
        <v>1.1599999999999999E-2</v>
      </c>
      <c r="V16" s="9" t="s">
        <v>30</v>
      </c>
      <c r="W16" s="9" t="s">
        <v>31</v>
      </c>
      <c r="X16" s="3" t="s">
        <v>122</v>
      </c>
      <c r="Y16" s="1">
        <f t="shared" si="3"/>
        <v>-1.9084784981805101</v>
      </c>
      <c r="Z16" s="1">
        <f t="shared" si="4"/>
        <v>1.9355420107730816</v>
      </c>
      <c r="AA16" s="1" t="s">
        <v>31</v>
      </c>
      <c r="AB16" s="1" t="s">
        <v>7657</v>
      </c>
      <c r="AC16" s="1" t="s">
        <v>1810</v>
      </c>
    </row>
    <row r="17" spans="1:29" ht="13" x14ac:dyDescent="0.2">
      <c r="A17" s="1" t="s">
        <v>581</v>
      </c>
      <c r="B17" s="1" t="s">
        <v>582</v>
      </c>
      <c r="C17" s="1">
        <v>402</v>
      </c>
      <c r="D17" s="1">
        <v>4.2</v>
      </c>
      <c r="E17" s="1">
        <v>4.2300000000000004</v>
      </c>
      <c r="F17" s="1">
        <v>43.070000410079999</v>
      </c>
      <c r="G17" s="1">
        <v>21.8999996781349</v>
      </c>
      <c r="H17" s="1">
        <v>18.250000476837201</v>
      </c>
      <c r="I17" s="1">
        <v>2</v>
      </c>
      <c r="J17" s="17">
        <v>0.43251383304595897</v>
      </c>
      <c r="K17" s="17">
        <v>0.244343057274818</v>
      </c>
      <c r="L17" s="17">
        <v>0.21281389892101299</v>
      </c>
      <c r="M17" s="17">
        <v>0.112719744443893</v>
      </c>
      <c r="N17" s="3">
        <f t="shared" si="0"/>
        <v>0.25059763342142077</v>
      </c>
      <c r="O17" s="3">
        <f t="shared" si="1"/>
        <v>0.22857847809791548</v>
      </c>
      <c r="P17" s="3">
        <f t="shared" si="2"/>
        <v>0.13362952052884269</v>
      </c>
      <c r="Q17" s="9">
        <v>5.9999999999999995E-4</v>
      </c>
      <c r="R17" s="9" t="s">
        <v>30</v>
      </c>
      <c r="S17" s="9">
        <v>4.4000000000000003E-3</v>
      </c>
      <c r="T17" s="9" t="s">
        <v>30</v>
      </c>
      <c r="U17" s="9">
        <v>1.5E-3</v>
      </c>
      <c r="V17" s="9" t="s">
        <v>30</v>
      </c>
      <c r="W17" s="9" t="s">
        <v>31</v>
      </c>
      <c r="X17" s="3" t="s">
        <v>581</v>
      </c>
      <c r="Y17" s="1">
        <f t="shared" si="3"/>
        <v>-2.1292385224946528</v>
      </c>
      <c r="Z17" s="1">
        <f t="shared" si="4"/>
        <v>2.8239087409443187</v>
      </c>
      <c r="AA17" s="1" t="s">
        <v>31</v>
      </c>
      <c r="AB17" s="1" t="s">
        <v>7357</v>
      </c>
      <c r="AC17" s="1" t="s">
        <v>1185</v>
      </c>
    </row>
    <row r="18" spans="1:29" ht="13" x14ac:dyDescent="0.2">
      <c r="A18" s="1" t="s">
        <v>489</v>
      </c>
      <c r="B18" s="1" t="s">
        <v>490</v>
      </c>
      <c r="C18" s="1">
        <v>508</v>
      </c>
      <c r="D18" s="1">
        <v>2.09</v>
      </c>
      <c r="E18" s="1">
        <v>2.14</v>
      </c>
      <c r="F18" s="1">
        <v>25.220000743865999</v>
      </c>
      <c r="G18" s="1">
        <v>7.4179999530315399</v>
      </c>
      <c r="H18" s="1">
        <v>3.85800004005432</v>
      </c>
      <c r="I18" s="1">
        <v>2</v>
      </c>
      <c r="J18" s="17">
        <v>0.17060823738575001</v>
      </c>
      <c r="K18" s="17">
        <v>7.6559662818908705E-2</v>
      </c>
      <c r="L18" s="17">
        <v>0.35318318009376498</v>
      </c>
      <c r="M18" s="17">
        <v>0.135518938302994</v>
      </c>
      <c r="N18" s="3">
        <f t="shared" si="0"/>
        <v>0.18396750465035444</v>
      </c>
      <c r="O18" s="3">
        <f t="shared" si="1"/>
        <v>0.15306358784437202</v>
      </c>
      <c r="P18" s="3">
        <f t="shared" si="2"/>
        <v>0.11929811804274229</v>
      </c>
      <c r="Q18" s="9">
        <v>2.9999999999999997E-4</v>
      </c>
      <c r="R18" s="9" t="s">
        <v>30</v>
      </c>
      <c r="S18" s="9">
        <v>2.3E-3</v>
      </c>
      <c r="T18" s="9" t="s">
        <v>30</v>
      </c>
      <c r="U18" s="9">
        <v>8.0000000000000004E-4</v>
      </c>
      <c r="V18" s="9" t="s">
        <v>30</v>
      </c>
      <c r="W18" s="9" t="s">
        <v>31</v>
      </c>
      <c r="X18" s="3" t="s">
        <v>489</v>
      </c>
      <c r="Y18" s="1">
        <f t="shared" si="3"/>
        <v>-2.7077969726258106</v>
      </c>
      <c r="Z18" s="1">
        <f t="shared" si="4"/>
        <v>3.0969100130080562</v>
      </c>
      <c r="AA18" s="1" t="s">
        <v>31</v>
      </c>
      <c r="AB18" s="1" t="s">
        <v>8297</v>
      </c>
      <c r="AC18" s="1" t="s">
        <v>1148</v>
      </c>
    </row>
    <row r="19" spans="1:29" ht="13" x14ac:dyDescent="0.2">
      <c r="A19" s="1" t="s">
        <v>669</v>
      </c>
      <c r="B19" s="1" t="s">
        <v>670</v>
      </c>
      <c r="C19" s="1">
        <v>437</v>
      </c>
      <c r="D19" s="1">
        <v>3.37</v>
      </c>
      <c r="E19" s="1">
        <v>5.01</v>
      </c>
      <c r="F19" s="1">
        <v>40.650001168251002</v>
      </c>
      <c r="G19" s="1">
        <v>18.989999592304201</v>
      </c>
      <c r="H19" s="1">
        <v>7.4179999530315399</v>
      </c>
      <c r="I19" s="1">
        <v>2</v>
      </c>
      <c r="J19" s="17">
        <v>0.14454397559165999</v>
      </c>
      <c r="K19" s="17">
        <v>5.0118722021579701E-2</v>
      </c>
      <c r="L19" s="17">
        <v>0.24888573586940799</v>
      </c>
      <c r="M19" s="17">
        <v>4.6131756156683003E-2</v>
      </c>
      <c r="N19" s="3">
        <f t="shared" si="0"/>
        <v>0.12242004740983267</v>
      </c>
      <c r="O19" s="3">
        <f t="shared" si="1"/>
        <v>9.7331348806619838E-2</v>
      </c>
      <c r="P19" s="3">
        <f t="shared" si="2"/>
        <v>9.5795656809990498E-2</v>
      </c>
      <c r="Q19" s="9">
        <v>1E-4</v>
      </c>
      <c r="R19" s="9" t="s">
        <v>30</v>
      </c>
      <c r="S19" s="9">
        <v>8.9999999999999998E-4</v>
      </c>
      <c r="T19" s="9" t="s">
        <v>30</v>
      </c>
      <c r="U19" s="9">
        <v>4.0000000000000002E-4</v>
      </c>
      <c r="V19" s="9" t="s">
        <v>30</v>
      </c>
      <c r="W19" s="9" t="s">
        <v>31</v>
      </c>
      <c r="X19" s="3" t="s">
        <v>669</v>
      </c>
      <c r="Y19" s="1">
        <f t="shared" si="3"/>
        <v>-3.3609516418734589</v>
      </c>
      <c r="Z19" s="1">
        <f t="shared" si="4"/>
        <v>3.3979400086720375</v>
      </c>
      <c r="AA19" s="1" t="s">
        <v>31</v>
      </c>
      <c r="AB19" s="1" t="s">
        <v>7964</v>
      </c>
      <c r="AC19" s="1" t="s">
        <v>1213</v>
      </c>
    </row>
    <row r="20" spans="1:29" ht="13" x14ac:dyDescent="0.2">
      <c r="A20" s="1" t="s">
        <v>110</v>
      </c>
      <c r="B20" s="1" t="s">
        <v>111</v>
      </c>
      <c r="C20" s="1">
        <v>447</v>
      </c>
      <c r="D20" s="1">
        <v>3.05</v>
      </c>
      <c r="E20" s="1">
        <v>3.14</v>
      </c>
      <c r="F20" s="1">
        <v>47.799998521804802</v>
      </c>
      <c r="G20" s="1">
        <v>20.129999518394499</v>
      </c>
      <c r="H20" s="1">
        <v>15.090000629425001</v>
      </c>
      <c r="I20" s="1">
        <v>2</v>
      </c>
      <c r="J20" s="17">
        <v>3.3728730678558398</v>
      </c>
      <c r="K20" s="17">
        <v>2.6061534881591801</v>
      </c>
      <c r="L20" s="17">
        <v>2.7289776802063002</v>
      </c>
      <c r="M20" s="17">
        <v>1.8879913091659499</v>
      </c>
      <c r="N20" s="3">
        <f t="shared" si="0"/>
        <v>2.6489988863468175</v>
      </c>
      <c r="O20" s="3">
        <f t="shared" si="1"/>
        <v>2.6675655841827401</v>
      </c>
      <c r="P20" s="3">
        <f t="shared" si="2"/>
        <v>0.60864842035314226</v>
      </c>
      <c r="Q20" s="9">
        <v>2.1299999999999999E-2</v>
      </c>
      <c r="R20" s="9" t="s">
        <v>30</v>
      </c>
      <c r="S20" s="9">
        <v>8.5000000000000006E-3</v>
      </c>
      <c r="T20" s="9" t="s">
        <v>30</v>
      </c>
      <c r="U20" s="9">
        <v>1.23E-2</v>
      </c>
      <c r="V20" s="9" t="s">
        <v>30</v>
      </c>
      <c r="W20" s="9" t="s">
        <v>130</v>
      </c>
      <c r="X20" s="3" t="s">
        <v>110</v>
      </c>
      <c r="Y20" s="1">
        <f t="shared" si="3"/>
        <v>1.4155237412697799</v>
      </c>
      <c r="Z20" s="1">
        <f t="shared" si="4"/>
        <v>1.9100948885606022</v>
      </c>
      <c r="AA20" s="1" t="s">
        <v>130</v>
      </c>
      <c r="AB20" s="1" t="s">
        <v>7613</v>
      </c>
      <c r="AC20" s="1" t="s">
        <v>1356</v>
      </c>
    </row>
    <row r="21" spans="1:29" ht="13" x14ac:dyDescent="0.2">
      <c r="A21" s="1" t="s">
        <v>985</v>
      </c>
      <c r="B21" s="1" t="s">
        <v>986</v>
      </c>
      <c r="C21" s="1">
        <v>132</v>
      </c>
      <c r="D21" s="1">
        <v>17.260000000000002</v>
      </c>
      <c r="E21" s="1">
        <v>17.63</v>
      </c>
      <c r="F21" s="1">
        <v>70.980000495910602</v>
      </c>
      <c r="G21" s="1">
        <v>53.729999065399198</v>
      </c>
      <c r="H21" s="1">
        <v>38.040000200271599</v>
      </c>
      <c r="I21" s="1">
        <v>11</v>
      </c>
      <c r="J21" s="17">
        <v>1.8535315990448</v>
      </c>
      <c r="K21" s="17">
        <v>2.3334579467773402</v>
      </c>
      <c r="L21" s="17">
        <v>2.8575904369354199</v>
      </c>
      <c r="M21" s="17">
        <v>3.3113112449646001</v>
      </c>
      <c r="N21" s="3">
        <f t="shared" si="0"/>
        <v>2.5889728069305398</v>
      </c>
      <c r="O21" s="3">
        <f t="shared" si="1"/>
        <v>2.5955241918563798</v>
      </c>
      <c r="P21" s="3">
        <f t="shared" si="2"/>
        <v>0.63247921289332432</v>
      </c>
      <c r="Q21" s="9">
        <v>2.6700000000000002E-2</v>
      </c>
      <c r="R21" s="9" t="s">
        <v>30</v>
      </c>
      <c r="S21" s="9">
        <v>1.04E-2</v>
      </c>
      <c r="T21" s="9" t="s">
        <v>30</v>
      </c>
      <c r="U21" s="9">
        <v>1.52E-2</v>
      </c>
      <c r="V21" s="9" t="s">
        <v>30</v>
      </c>
      <c r="W21" s="9" t="s">
        <v>130</v>
      </c>
      <c r="X21" s="3" t="s">
        <v>985</v>
      </c>
      <c r="Y21" s="1">
        <f t="shared" si="3"/>
        <v>1.3760259345833641</v>
      </c>
      <c r="Z21" s="1">
        <f t="shared" si="4"/>
        <v>1.8181564120552274</v>
      </c>
      <c r="AA21" s="1" t="s">
        <v>130</v>
      </c>
      <c r="AB21" s="1" t="s">
        <v>7585</v>
      </c>
      <c r="AC21" s="1" t="s">
        <v>1148</v>
      </c>
    </row>
    <row r="22" spans="1:29" ht="13" x14ac:dyDescent="0.2">
      <c r="A22" s="1" t="s">
        <v>531</v>
      </c>
      <c r="B22" s="1" t="s">
        <v>532</v>
      </c>
      <c r="C22" s="1">
        <v>363</v>
      </c>
      <c r="D22" s="1">
        <v>5.22</v>
      </c>
      <c r="E22" s="1">
        <v>5.32</v>
      </c>
      <c r="F22" s="1">
        <v>35.760000348091097</v>
      </c>
      <c r="G22" s="1">
        <v>28.479999303817699</v>
      </c>
      <c r="H22" s="1">
        <v>13.940000534057599</v>
      </c>
      <c r="I22" s="1">
        <v>3</v>
      </c>
      <c r="J22" s="17">
        <v>1.6595869064331099</v>
      </c>
      <c r="K22" s="17">
        <v>1.7378008365631099</v>
      </c>
      <c r="L22" s="17">
        <v>2.0137243270874001</v>
      </c>
      <c r="M22" s="17">
        <v>2.07014131546021</v>
      </c>
      <c r="N22" s="3">
        <f t="shared" si="0"/>
        <v>1.8703133463859576</v>
      </c>
      <c r="O22" s="3">
        <f t="shared" si="1"/>
        <v>1.875762581825255</v>
      </c>
      <c r="P22" s="3">
        <f t="shared" si="2"/>
        <v>0.20204217741587299</v>
      </c>
      <c r="Q22" s="9">
        <v>1.0999999999999999E-2</v>
      </c>
      <c r="R22" s="9" t="s">
        <v>30</v>
      </c>
      <c r="S22" s="9">
        <v>1.6999999999999999E-3</v>
      </c>
      <c r="T22" s="9" t="s">
        <v>30</v>
      </c>
      <c r="U22" s="9">
        <v>3.3E-3</v>
      </c>
      <c r="V22" s="9" t="s">
        <v>30</v>
      </c>
      <c r="W22" s="9" t="s">
        <v>130</v>
      </c>
      <c r="X22" s="3" t="s">
        <v>531</v>
      </c>
      <c r="Y22" s="1">
        <f t="shared" si="3"/>
        <v>0.90747723526310908</v>
      </c>
      <c r="Z22" s="1">
        <f t="shared" si="4"/>
        <v>2.4814860601221125</v>
      </c>
      <c r="AA22" s="1" t="s">
        <v>130</v>
      </c>
      <c r="AB22" s="1" t="s">
        <v>7783</v>
      </c>
      <c r="AC22" s="1" t="s">
        <v>1148</v>
      </c>
    </row>
    <row r="23" spans="1:29" ht="13" x14ac:dyDescent="0.2">
      <c r="A23" s="1" t="s">
        <v>88</v>
      </c>
      <c r="B23" s="1" t="s">
        <v>89</v>
      </c>
      <c r="C23" s="1">
        <v>415</v>
      </c>
      <c r="D23" s="1">
        <v>4.07</v>
      </c>
      <c r="E23" s="1">
        <v>4.12</v>
      </c>
      <c r="F23" s="1">
        <v>36.489999294280999</v>
      </c>
      <c r="G23" s="1">
        <v>36.489999294280999</v>
      </c>
      <c r="H23" s="1">
        <v>8.1079997122287804</v>
      </c>
      <c r="I23" s="1">
        <v>3</v>
      </c>
      <c r="J23" s="17">
        <v>10.2801628112793</v>
      </c>
      <c r="K23" s="17">
        <v>4.1686940193176296</v>
      </c>
      <c r="L23" s="17">
        <v>6.8548822402954102</v>
      </c>
      <c r="M23" s="17">
        <v>2.9376497268676798</v>
      </c>
      <c r="N23" s="3">
        <f t="shared" si="0"/>
        <v>6.0603471994400051</v>
      </c>
      <c r="O23" s="3">
        <f t="shared" si="1"/>
        <v>5.5117881298065203</v>
      </c>
      <c r="P23" s="3">
        <f t="shared" si="2"/>
        <v>3.2541112964036949</v>
      </c>
      <c r="Q23" s="9">
        <v>6.1199999999999997E-2</v>
      </c>
      <c r="R23" s="9" t="s">
        <v>201</v>
      </c>
      <c r="S23" s="9">
        <v>4.7399999999999998E-2</v>
      </c>
      <c r="T23" s="9" t="s">
        <v>30</v>
      </c>
      <c r="U23" s="9">
        <v>5.2900000000000003E-2</v>
      </c>
      <c r="V23" s="9" t="s">
        <v>201</v>
      </c>
      <c r="W23" s="9"/>
      <c r="X23" s="3" t="s">
        <v>88</v>
      </c>
      <c r="Y23" s="1">
        <f t="shared" si="3"/>
        <v>2.4625204326807837</v>
      </c>
      <c r="Z23" s="1">
        <f t="shared" si="4"/>
        <v>1.2765443279648143</v>
      </c>
      <c r="AA23" s="1" t="s">
        <v>202</v>
      </c>
      <c r="AB23" s="1" t="s">
        <v>7457</v>
      </c>
      <c r="AC23" s="1" t="s">
        <v>1810</v>
      </c>
    </row>
    <row r="24" spans="1:29" ht="13" x14ac:dyDescent="0.2">
      <c r="A24" s="1" t="s">
        <v>104</v>
      </c>
      <c r="B24" s="1" t="s">
        <v>105</v>
      </c>
      <c r="C24" s="1">
        <v>21</v>
      </c>
      <c r="D24" s="1">
        <v>48.41</v>
      </c>
      <c r="E24" s="1">
        <v>51.61</v>
      </c>
      <c r="F24" s="1">
        <v>54.989999532699599</v>
      </c>
      <c r="G24" s="1">
        <v>38.850000500679002</v>
      </c>
      <c r="H24" s="1">
        <v>28.999999165535002</v>
      </c>
      <c r="I24" s="1">
        <v>34</v>
      </c>
      <c r="J24" s="17">
        <v>11.066237449646</v>
      </c>
      <c r="K24" s="17">
        <v>1.9054607152938801</v>
      </c>
      <c r="L24" s="17">
        <v>7.8704581260681197</v>
      </c>
      <c r="M24" s="17">
        <v>1.49968481063843</v>
      </c>
      <c r="N24" s="3">
        <f t="shared" si="0"/>
        <v>5.5854602754116076</v>
      </c>
      <c r="O24" s="3">
        <f t="shared" si="1"/>
        <v>4.8879594206809998</v>
      </c>
      <c r="P24" s="3">
        <f t="shared" si="2"/>
        <v>4.6724758434232969</v>
      </c>
      <c r="Q24" s="9">
        <v>0.16400000000000001</v>
      </c>
      <c r="R24" s="9" t="s">
        <v>201</v>
      </c>
      <c r="S24" s="9">
        <v>0.1313</v>
      </c>
      <c r="T24" s="9" t="s">
        <v>201</v>
      </c>
      <c r="U24" s="9">
        <v>0.14449999999999999</v>
      </c>
      <c r="V24" s="9" t="s">
        <v>201</v>
      </c>
      <c r="W24" s="9"/>
      <c r="X24" s="3" t="s">
        <v>104</v>
      </c>
      <c r="Y24" s="1">
        <f t="shared" si="3"/>
        <v>2.2892323081056412</v>
      </c>
      <c r="Z24" s="1">
        <f t="shared" si="4"/>
        <v>0.84013215290743337</v>
      </c>
      <c r="AA24" s="1" t="s">
        <v>202</v>
      </c>
      <c r="AB24" s="1" t="s">
        <v>7871</v>
      </c>
      <c r="AC24" s="1" t="s">
        <v>1155</v>
      </c>
    </row>
    <row r="25" spans="1:29" ht="13" x14ac:dyDescent="0.2">
      <c r="A25" s="1" t="s">
        <v>1101</v>
      </c>
      <c r="B25" s="1" t="s">
        <v>1102</v>
      </c>
      <c r="C25" s="1">
        <v>374</v>
      </c>
      <c r="D25" s="1">
        <v>4.96</v>
      </c>
      <c r="E25" s="1">
        <v>5.17</v>
      </c>
      <c r="F25" s="1">
        <v>27.649998664856</v>
      </c>
      <c r="G25" s="1">
        <v>7.3729999363422403</v>
      </c>
      <c r="H25" s="1">
        <v>7.3729999363422403</v>
      </c>
      <c r="I25" s="1">
        <v>4</v>
      </c>
      <c r="J25" s="17">
        <v>5.2966346740722701</v>
      </c>
      <c r="K25" s="17">
        <v>6.7297663688659703</v>
      </c>
      <c r="L25" s="17">
        <v>1.2473834753036499</v>
      </c>
      <c r="M25" s="17">
        <v>1.6443717479705799</v>
      </c>
      <c r="N25" s="3">
        <f t="shared" si="0"/>
        <v>3.7295390665531172</v>
      </c>
      <c r="O25" s="3">
        <f t="shared" si="1"/>
        <v>3.4705032110214251</v>
      </c>
      <c r="P25" s="3">
        <f t="shared" si="2"/>
        <v>2.7059300085987061</v>
      </c>
      <c r="Q25" s="9">
        <v>0.1704</v>
      </c>
      <c r="R25" s="9" t="s">
        <v>201</v>
      </c>
      <c r="S25" s="9">
        <v>0.11650000000000001</v>
      </c>
      <c r="T25" s="9" t="s">
        <v>201</v>
      </c>
      <c r="U25" s="9">
        <v>0.13700000000000001</v>
      </c>
      <c r="V25" s="9" t="s">
        <v>201</v>
      </c>
      <c r="W25" s="9"/>
      <c r="X25" s="3" t="s">
        <v>1101</v>
      </c>
      <c r="Y25" s="1">
        <f t="shared" si="3"/>
        <v>1.7951448637863268</v>
      </c>
      <c r="Z25" s="1">
        <f t="shared" si="4"/>
        <v>0.86327943284359321</v>
      </c>
      <c r="AA25" s="1" t="s">
        <v>202</v>
      </c>
      <c r="AB25" s="1" t="s">
        <v>7822</v>
      </c>
      <c r="AC25" s="1" t="s">
        <v>1194</v>
      </c>
    </row>
    <row r="26" spans="1:29" ht="13" x14ac:dyDescent="0.2">
      <c r="A26" s="1" t="s">
        <v>126</v>
      </c>
      <c r="B26" s="1" t="s">
        <v>127</v>
      </c>
      <c r="C26" s="1">
        <v>223</v>
      </c>
      <c r="D26" s="1">
        <v>11.57</v>
      </c>
      <c r="E26" s="1">
        <v>11.73</v>
      </c>
      <c r="F26" s="1">
        <v>43.959999084472699</v>
      </c>
      <c r="G26" s="1">
        <v>40.659999847412102</v>
      </c>
      <c r="H26" s="1">
        <v>22.529999911785101</v>
      </c>
      <c r="I26" s="1">
        <v>9</v>
      </c>
      <c r="J26" s="17">
        <v>7.72680568695068</v>
      </c>
      <c r="K26" s="17">
        <v>1.4060475826263401</v>
      </c>
      <c r="L26" s="17">
        <v>5.3951063156127903</v>
      </c>
      <c r="M26" s="17">
        <v>1.05681753158569</v>
      </c>
      <c r="N26" s="3">
        <f t="shared" si="0"/>
        <v>3.8961942791938746</v>
      </c>
      <c r="O26" s="3">
        <f t="shared" si="1"/>
        <v>3.4005769491195652</v>
      </c>
      <c r="P26" s="3">
        <f t="shared" si="2"/>
        <v>3.2240353562702722</v>
      </c>
      <c r="Q26" s="9">
        <v>0.20569999999999999</v>
      </c>
      <c r="R26" s="9" t="s">
        <v>201</v>
      </c>
      <c r="S26" s="9">
        <v>0.1477</v>
      </c>
      <c r="T26" s="9" t="s">
        <v>201</v>
      </c>
      <c r="U26" s="9">
        <v>0.17030000000000001</v>
      </c>
      <c r="V26" s="9" t="s">
        <v>201</v>
      </c>
      <c r="W26" s="9"/>
      <c r="X26" s="3" t="s">
        <v>126</v>
      </c>
      <c r="Y26" s="1">
        <f t="shared" si="3"/>
        <v>1.7657795378393084</v>
      </c>
      <c r="Z26" s="1">
        <f t="shared" si="4"/>
        <v>0.76878535203739895</v>
      </c>
      <c r="AA26" s="1" t="s">
        <v>202</v>
      </c>
      <c r="AB26" s="1" t="s">
        <v>7810</v>
      </c>
      <c r="AC26" s="1" t="s">
        <v>1185</v>
      </c>
    </row>
    <row r="27" spans="1:29" ht="13" x14ac:dyDescent="0.2">
      <c r="A27" s="1" t="s">
        <v>421</v>
      </c>
      <c r="B27" s="1" t="s">
        <v>422</v>
      </c>
      <c r="C27" s="1">
        <v>228</v>
      </c>
      <c r="D27" s="1">
        <v>11.21</v>
      </c>
      <c r="E27" s="1">
        <v>11.59</v>
      </c>
      <c r="F27" s="1">
        <v>71.189999580383301</v>
      </c>
      <c r="G27" s="1">
        <v>30.0399988889694</v>
      </c>
      <c r="H27" s="1">
        <v>22.220000624656699</v>
      </c>
      <c r="I27" s="1">
        <v>7</v>
      </c>
      <c r="J27" s="17">
        <v>5.9703526496887198</v>
      </c>
      <c r="K27" s="17">
        <v>0.42461955547332803</v>
      </c>
      <c r="L27" s="17">
        <v>6.4863443374633798</v>
      </c>
      <c r="M27" s="17">
        <v>0.36982819437980702</v>
      </c>
      <c r="N27" s="3">
        <f t="shared" si="0"/>
        <v>3.3127861842513084</v>
      </c>
      <c r="O27" s="3">
        <f t="shared" si="1"/>
        <v>3.1974861025810242</v>
      </c>
      <c r="P27" s="3">
        <f t="shared" si="2"/>
        <v>3.3732595055708159</v>
      </c>
      <c r="Q27" s="9">
        <v>0.31850000000000001</v>
      </c>
      <c r="R27" s="9" t="s">
        <v>201</v>
      </c>
      <c r="S27" s="9">
        <v>0.22869999999999999</v>
      </c>
      <c r="T27" s="9" t="s">
        <v>201</v>
      </c>
      <c r="U27" s="9">
        <v>0.26390000000000002</v>
      </c>
      <c r="V27" s="9" t="s">
        <v>201</v>
      </c>
      <c r="W27" s="9"/>
      <c r="X27" s="3" t="s">
        <v>421</v>
      </c>
      <c r="Y27" s="1">
        <f t="shared" si="3"/>
        <v>1.6769380886515539</v>
      </c>
      <c r="Z27" s="1">
        <f t="shared" si="4"/>
        <v>0.57856060977995027</v>
      </c>
      <c r="AA27" s="1" t="s">
        <v>202</v>
      </c>
      <c r="AB27" s="1" t="s">
        <v>7622</v>
      </c>
      <c r="AC27" s="1" t="s">
        <v>1155</v>
      </c>
    </row>
    <row r="28" spans="1:29" ht="13" x14ac:dyDescent="0.2">
      <c r="A28" s="1" t="s">
        <v>921</v>
      </c>
      <c r="B28" s="1" t="s">
        <v>922</v>
      </c>
      <c r="C28" s="1">
        <v>519</v>
      </c>
      <c r="D28" s="1">
        <v>2.04</v>
      </c>
      <c r="E28" s="1">
        <v>2.3199999999999998</v>
      </c>
      <c r="F28" s="1">
        <v>35.210001468658398</v>
      </c>
      <c r="G28" s="1">
        <v>29.580000042915302</v>
      </c>
      <c r="H28" s="1">
        <v>8.45099985599518</v>
      </c>
      <c r="I28" s="1">
        <v>2</v>
      </c>
      <c r="J28" s="17">
        <v>1.06659615039825</v>
      </c>
      <c r="K28" s="17">
        <v>2.2908675670623802</v>
      </c>
      <c r="L28" s="17">
        <v>3.63078045845032</v>
      </c>
      <c r="M28" s="17">
        <v>8.3945999145507795</v>
      </c>
      <c r="N28" s="3">
        <f t="shared" si="0"/>
        <v>3.8457110226154323</v>
      </c>
      <c r="O28" s="3">
        <f t="shared" si="1"/>
        <v>2.9608240127563503</v>
      </c>
      <c r="P28" s="3">
        <f t="shared" si="2"/>
        <v>3.2083018843224007</v>
      </c>
      <c r="Q28" s="9">
        <v>0.2107</v>
      </c>
      <c r="R28" s="9" t="s">
        <v>201</v>
      </c>
      <c r="S28" s="9">
        <v>0.151</v>
      </c>
      <c r="T28" s="9" t="s">
        <v>201</v>
      </c>
      <c r="U28" s="9">
        <v>0.17419999999999999</v>
      </c>
      <c r="V28" s="9" t="s">
        <v>201</v>
      </c>
      <c r="W28" s="9"/>
      <c r="X28" s="3" t="s">
        <v>921</v>
      </c>
      <c r="Y28" s="1">
        <f t="shared" si="3"/>
        <v>1.5659987412857699</v>
      </c>
      <c r="Z28" s="1">
        <f t="shared" si="4"/>
        <v>0.75895184932835558</v>
      </c>
      <c r="AA28" s="1" t="s">
        <v>202</v>
      </c>
      <c r="AB28" s="1" t="s">
        <v>8043</v>
      </c>
      <c r="AC28" s="1" t="s">
        <v>1310</v>
      </c>
    </row>
    <row r="29" spans="1:29" ht="13" x14ac:dyDescent="0.2">
      <c r="A29" s="1" t="s">
        <v>543</v>
      </c>
      <c r="B29" s="1" t="s">
        <v>544</v>
      </c>
      <c r="C29" s="1">
        <v>336</v>
      </c>
      <c r="D29" s="1">
        <v>6.21</v>
      </c>
      <c r="E29" s="1">
        <v>6.95</v>
      </c>
      <c r="F29" s="1">
        <v>43.810001015663097</v>
      </c>
      <c r="G29" s="1">
        <v>8.8919997215270996</v>
      </c>
      <c r="H29" s="1">
        <v>3.7370000034570698</v>
      </c>
      <c r="I29" s="1">
        <v>4</v>
      </c>
      <c r="J29" s="17">
        <v>1.61435854434967</v>
      </c>
      <c r="K29" s="17">
        <v>5.7543992996215803</v>
      </c>
      <c r="L29" s="17">
        <v>0.80167806148529097</v>
      </c>
      <c r="M29" s="17">
        <v>3.49945163726807</v>
      </c>
      <c r="N29" s="3">
        <f t="shared" si="0"/>
        <v>2.9174718856811528</v>
      </c>
      <c r="O29" s="3">
        <f t="shared" si="1"/>
        <v>2.5569050908088702</v>
      </c>
      <c r="P29" s="3">
        <f t="shared" si="2"/>
        <v>2.2031451359428065</v>
      </c>
      <c r="Q29" s="9">
        <v>0.23830000000000001</v>
      </c>
      <c r="R29" s="9" t="s">
        <v>201</v>
      </c>
      <c r="S29" s="9">
        <v>0.1462</v>
      </c>
      <c r="T29" s="9" t="s">
        <v>201</v>
      </c>
      <c r="U29" s="9">
        <v>0.18010000000000001</v>
      </c>
      <c r="V29" s="9" t="s">
        <v>201</v>
      </c>
      <c r="W29" s="9"/>
      <c r="X29" s="3" t="s">
        <v>543</v>
      </c>
      <c r="Y29" s="1">
        <f t="shared" si="3"/>
        <v>1.3543986104972032</v>
      </c>
      <c r="Z29" s="1">
        <f t="shared" si="4"/>
        <v>0.74448628718046661</v>
      </c>
      <c r="AA29" s="1" t="s">
        <v>202</v>
      </c>
      <c r="AB29" s="1" t="s">
        <v>7938</v>
      </c>
      <c r="AC29" s="1" t="s">
        <v>1310</v>
      </c>
    </row>
    <row r="30" spans="1:29" ht="13" x14ac:dyDescent="0.2">
      <c r="A30" s="1" t="s">
        <v>653</v>
      </c>
      <c r="B30" s="1" t="s">
        <v>654</v>
      </c>
      <c r="C30" s="1">
        <v>489</v>
      </c>
      <c r="D30" s="1">
        <v>2.2400000000000002</v>
      </c>
      <c r="E30" s="1">
        <v>3.01</v>
      </c>
      <c r="F30" s="1">
        <v>30.180001258850101</v>
      </c>
      <c r="G30" s="1">
        <v>13.449999690055799</v>
      </c>
      <c r="H30" s="1">
        <v>5.0909999758005098</v>
      </c>
      <c r="I30" s="1">
        <v>2</v>
      </c>
      <c r="J30" s="17">
        <v>0.76559662818908703</v>
      </c>
      <c r="K30" s="17">
        <v>3.7325015068054199</v>
      </c>
      <c r="L30" s="17">
        <v>1.1168632507324201</v>
      </c>
      <c r="M30" s="17">
        <v>5.3456435203552202</v>
      </c>
      <c r="N30" s="3">
        <f t="shared" si="0"/>
        <v>2.7401512265205366</v>
      </c>
      <c r="O30" s="3">
        <f t="shared" si="1"/>
        <v>2.42468237876892</v>
      </c>
      <c r="P30" s="3">
        <f t="shared" si="2"/>
        <v>2.1838253048373297</v>
      </c>
      <c r="Q30" s="9">
        <v>0.27879999999999999</v>
      </c>
      <c r="R30" s="9" t="s">
        <v>201</v>
      </c>
      <c r="S30" s="9">
        <v>0.16880000000000001</v>
      </c>
      <c r="T30" s="9" t="s">
        <v>201</v>
      </c>
      <c r="U30" s="9">
        <v>0.20930000000000001</v>
      </c>
      <c r="V30" s="9" t="s">
        <v>201</v>
      </c>
      <c r="W30" s="9"/>
      <c r="X30" s="3" t="s">
        <v>653</v>
      </c>
      <c r="Y30" s="1">
        <f t="shared" si="3"/>
        <v>1.2777957738619909</v>
      </c>
      <c r="Z30" s="1">
        <f t="shared" si="4"/>
        <v>0.67923077166131351</v>
      </c>
      <c r="AA30" s="1" t="s">
        <v>202</v>
      </c>
      <c r="AB30" s="1" t="s">
        <v>8193</v>
      </c>
      <c r="AC30" s="1" t="s">
        <v>1310</v>
      </c>
    </row>
    <row r="31" spans="1:29" ht="13" x14ac:dyDescent="0.2">
      <c r="A31" s="1" t="s">
        <v>1055</v>
      </c>
      <c r="B31" s="1" t="s">
        <v>1056</v>
      </c>
      <c r="C31" s="1">
        <v>548</v>
      </c>
      <c r="D31" s="1">
        <v>1.86</v>
      </c>
      <c r="E31" s="1">
        <v>1.99</v>
      </c>
      <c r="F31" s="1">
        <v>22.890000045299502</v>
      </c>
      <c r="G31" s="1">
        <v>5.9700001031160399</v>
      </c>
      <c r="H31" s="1">
        <v>5.9700001031160399</v>
      </c>
      <c r="I31" s="1">
        <v>2</v>
      </c>
      <c r="J31" s="17">
        <v>2.1086280345916699</v>
      </c>
      <c r="K31" s="17">
        <v>6.4863443374633798</v>
      </c>
      <c r="L31" s="17">
        <v>0.82413810491561901</v>
      </c>
      <c r="M31" s="17">
        <v>2.6302680969238299</v>
      </c>
      <c r="N31" s="3">
        <f t="shared" si="0"/>
        <v>3.0123446434736247</v>
      </c>
      <c r="O31" s="3">
        <f t="shared" si="1"/>
        <v>2.3694480657577497</v>
      </c>
      <c r="P31" s="3">
        <f t="shared" si="2"/>
        <v>2.4371847095793018</v>
      </c>
      <c r="Q31" s="9">
        <v>0.25459999999999999</v>
      </c>
      <c r="R31" s="9" t="s">
        <v>201</v>
      </c>
      <c r="S31" s="9">
        <v>0.16289999999999999</v>
      </c>
      <c r="T31" s="9" t="s">
        <v>201</v>
      </c>
      <c r="U31" s="9">
        <v>0.19719999999999999</v>
      </c>
      <c r="V31" s="9" t="s">
        <v>201</v>
      </c>
      <c r="W31" s="9"/>
      <c r="X31" s="3" t="s">
        <v>1055</v>
      </c>
      <c r="Y31" s="1">
        <f t="shared" si="3"/>
        <v>1.2445510399133888</v>
      </c>
      <c r="Z31" s="1">
        <f t="shared" si="4"/>
        <v>0.70509308939480764</v>
      </c>
      <c r="AA31" s="1" t="s">
        <v>202</v>
      </c>
      <c r="AB31" s="1" t="s">
        <v>7860</v>
      </c>
      <c r="AC31" s="1" t="s">
        <v>1148</v>
      </c>
    </row>
    <row r="32" spans="1:29" ht="13" x14ac:dyDescent="0.2">
      <c r="A32" s="1" t="s">
        <v>1103</v>
      </c>
      <c r="B32" s="1" t="s">
        <v>1104</v>
      </c>
      <c r="C32" s="1">
        <v>509</v>
      </c>
      <c r="D32" s="1">
        <v>2.08</v>
      </c>
      <c r="E32" s="1">
        <v>2.15</v>
      </c>
      <c r="F32" s="1">
        <v>41.589999198913603</v>
      </c>
      <c r="G32" s="1">
        <v>15.9299999475479</v>
      </c>
      <c r="H32" s="1">
        <v>11.500000208616299</v>
      </c>
      <c r="I32" s="1">
        <v>2</v>
      </c>
      <c r="J32" s="17">
        <v>0.648634433746338</v>
      </c>
      <c r="K32" s="17">
        <v>0.89536476135253895</v>
      </c>
      <c r="L32" s="17">
        <v>3.49945163726807</v>
      </c>
      <c r="M32" s="17">
        <v>7.72680568695068</v>
      </c>
      <c r="N32" s="3">
        <f t="shared" si="0"/>
        <v>3.1925641298294067</v>
      </c>
      <c r="O32" s="3">
        <f t="shared" si="1"/>
        <v>2.1974081993103045</v>
      </c>
      <c r="P32" s="3">
        <f t="shared" si="2"/>
        <v>3.2864484213048426</v>
      </c>
      <c r="Q32" s="9">
        <v>0.33289999999999997</v>
      </c>
      <c r="R32" s="9" t="s">
        <v>201</v>
      </c>
      <c r="S32" s="9">
        <v>0.23669999999999999</v>
      </c>
      <c r="T32" s="9" t="s">
        <v>201</v>
      </c>
      <c r="U32" s="9">
        <v>0.27429999999999999</v>
      </c>
      <c r="V32" s="9" t="s">
        <v>201</v>
      </c>
      <c r="W32" s="9"/>
      <c r="X32" s="3" t="s">
        <v>1103</v>
      </c>
      <c r="Y32" s="1">
        <f t="shared" si="3"/>
        <v>1.1358028954409416</v>
      </c>
      <c r="Z32" s="1">
        <f t="shared" si="4"/>
        <v>0.56177419239547055</v>
      </c>
      <c r="AA32" s="1" t="s">
        <v>202</v>
      </c>
      <c r="AB32" s="1" t="s">
        <v>7715</v>
      </c>
      <c r="AC32" s="1" t="s">
        <v>1624</v>
      </c>
    </row>
    <row r="33" spans="1:29" ht="13" x14ac:dyDescent="0.2">
      <c r="A33" s="1" t="s">
        <v>497</v>
      </c>
      <c r="B33" s="1" t="s">
        <v>498</v>
      </c>
      <c r="C33" s="1">
        <v>496</v>
      </c>
      <c r="D33" s="1">
        <v>2.17</v>
      </c>
      <c r="E33" s="1">
        <v>2.2999999999999998</v>
      </c>
      <c r="F33" s="1">
        <v>25.6000012159348</v>
      </c>
      <c r="G33" s="1">
        <v>10.7199996709824</v>
      </c>
      <c r="H33" s="1">
        <v>3.5009998828172701</v>
      </c>
      <c r="I33" s="1">
        <v>3</v>
      </c>
      <c r="J33" s="17">
        <v>0.98174792528152499</v>
      </c>
      <c r="K33" s="17">
        <v>1.47231245040894</v>
      </c>
      <c r="L33" s="17">
        <v>2.77971315383911</v>
      </c>
      <c r="M33" s="17">
        <v>3.7670381069183398</v>
      </c>
      <c r="N33" s="3">
        <f t="shared" si="0"/>
        <v>2.2502029091119788</v>
      </c>
      <c r="O33" s="3">
        <f t="shared" si="1"/>
        <v>2.1260128021240252</v>
      </c>
      <c r="P33" s="3">
        <f t="shared" si="2"/>
        <v>1.2642865878063128</v>
      </c>
      <c r="Q33" s="9">
        <v>0.2298</v>
      </c>
      <c r="R33" s="9" t="s">
        <v>201</v>
      </c>
      <c r="S33" s="9">
        <v>0.10100000000000001</v>
      </c>
      <c r="T33" s="9" t="s">
        <v>201</v>
      </c>
      <c r="U33" s="9">
        <v>0.1424</v>
      </c>
      <c r="V33" s="9" t="s">
        <v>201</v>
      </c>
      <c r="W33" s="9"/>
      <c r="X33" s="3" t="s">
        <v>497</v>
      </c>
      <c r="Y33" s="1">
        <f t="shared" si="3"/>
        <v>1.0881502843126842</v>
      </c>
      <c r="Z33" s="1">
        <f t="shared" si="4"/>
        <v>0.84649001069916241</v>
      </c>
      <c r="AA33" s="1" t="s">
        <v>202</v>
      </c>
      <c r="AB33" s="1" t="s">
        <v>8209</v>
      </c>
      <c r="AC33" s="1" t="s">
        <v>1220</v>
      </c>
    </row>
    <row r="34" spans="1:29" ht="13" x14ac:dyDescent="0.2">
      <c r="A34" s="1" t="s">
        <v>1025</v>
      </c>
      <c r="B34" s="1" t="s">
        <v>1026</v>
      </c>
      <c r="C34" s="1">
        <v>529</v>
      </c>
      <c r="D34" s="1">
        <v>2.02</v>
      </c>
      <c r="E34" s="1">
        <v>2.02</v>
      </c>
      <c r="F34" s="1">
        <v>18.2600006461143</v>
      </c>
      <c r="G34" s="1">
        <v>5.4790001362562197</v>
      </c>
      <c r="H34" s="1">
        <v>5.4790001362562197</v>
      </c>
      <c r="I34" s="1">
        <v>2</v>
      </c>
      <c r="J34" s="17">
        <v>2.5351285934448198</v>
      </c>
      <c r="K34" s="17">
        <v>3.53183174133301</v>
      </c>
      <c r="L34" s="17">
        <v>0.74473196268081698</v>
      </c>
      <c r="M34" s="17">
        <v>1.3677288293838501</v>
      </c>
      <c r="N34" s="3">
        <f t="shared" si="0"/>
        <v>2.0448552817106243</v>
      </c>
      <c r="O34" s="3">
        <f t="shared" si="1"/>
        <v>1.9514287114143349</v>
      </c>
      <c r="P34" s="3">
        <f t="shared" si="2"/>
        <v>1.2383171091977565</v>
      </c>
      <c r="Q34" s="9">
        <v>0.31530000000000002</v>
      </c>
      <c r="R34" s="9" t="s">
        <v>201</v>
      </c>
      <c r="S34" s="9">
        <v>0.13150000000000001</v>
      </c>
      <c r="T34" s="9" t="s">
        <v>201</v>
      </c>
      <c r="U34" s="9">
        <v>0.19009999999999999</v>
      </c>
      <c r="V34" s="9" t="s">
        <v>201</v>
      </c>
      <c r="W34" s="9"/>
      <c r="X34" s="3" t="s">
        <v>1025</v>
      </c>
      <c r="Y34" s="1">
        <f t="shared" si="3"/>
        <v>0.96453075994951265</v>
      </c>
      <c r="Z34" s="1">
        <f t="shared" si="4"/>
        <v>0.72101788313455684</v>
      </c>
      <c r="AA34" s="1" t="s">
        <v>202</v>
      </c>
      <c r="AB34" s="1" t="s">
        <v>8310</v>
      </c>
      <c r="AC34" s="1" t="s">
        <v>1450</v>
      </c>
    </row>
    <row r="35" spans="1:29" ht="13" x14ac:dyDescent="0.2">
      <c r="A35" s="1" t="s">
        <v>877</v>
      </c>
      <c r="B35" s="1" t="s">
        <v>878</v>
      </c>
      <c r="C35" s="1">
        <v>375</v>
      </c>
      <c r="D35" s="1">
        <v>4.88</v>
      </c>
      <c r="E35" s="1">
        <v>5.07</v>
      </c>
      <c r="F35" s="1">
        <v>23.350000381469702</v>
      </c>
      <c r="G35" s="1">
        <v>15.6599998474121</v>
      </c>
      <c r="H35" s="1">
        <v>7.4179999530315399</v>
      </c>
      <c r="I35" s="1">
        <v>4</v>
      </c>
      <c r="J35" s="17">
        <v>6.1944108009338397</v>
      </c>
      <c r="K35" s="17">
        <v>0.96382904052734397</v>
      </c>
      <c r="L35" s="17">
        <v>2.8575904369354199</v>
      </c>
      <c r="M35" s="17">
        <v>0.53951060771942105</v>
      </c>
      <c r="N35" s="3">
        <f t="shared" si="0"/>
        <v>2.6388352215290061</v>
      </c>
      <c r="O35" s="3">
        <f t="shared" si="1"/>
        <v>1.9107097387313821</v>
      </c>
      <c r="P35" s="3">
        <f t="shared" si="2"/>
        <v>2.5757057987839671</v>
      </c>
      <c r="Q35" s="9">
        <v>0.375</v>
      </c>
      <c r="R35" s="9" t="s">
        <v>201</v>
      </c>
      <c r="S35" s="9">
        <v>0.24249999999999999</v>
      </c>
      <c r="T35" s="9" t="s">
        <v>201</v>
      </c>
      <c r="U35" s="9">
        <v>0.29289999999999999</v>
      </c>
      <c r="V35" s="9" t="s">
        <v>201</v>
      </c>
      <c r="W35" s="9"/>
      <c r="X35" s="3" t="s">
        <v>877</v>
      </c>
      <c r="Y35" s="1">
        <f t="shared" si="3"/>
        <v>0.93410863111569686</v>
      </c>
      <c r="Z35" s="1">
        <f t="shared" si="4"/>
        <v>0.5332806283184014</v>
      </c>
      <c r="AA35" s="1" t="s">
        <v>202</v>
      </c>
      <c r="AB35" s="1" t="s">
        <v>7633</v>
      </c>
      <c r="AC35" s="1" t="s">
        <v>1155</v>
      </c>
    </row>
    <row r="36" spans="1:29" ht="13" x14ac:dyDescent="0.2">
      <c r="A36" s="1" t="s">
        <v>1083</v>
      </c>
      <c r="B36" s="1" t="s">
        <v>1084</v>
      </c>
      <c r="C36" s="1">
        <v>260</v>
      </c>
      <c r="D36" s="1">
        <v>9.7100000000000009</v>
      </c>
      <c r="E36" s="1">
        <v>9.8699999999999992</v>
      </c>
      <c r="F36" s="1">
        <v>33.410000801086397</v>
      </c>
      <c r="G36" s="1">
        <v>18.219999969005599</v>
      </c>
      <c r="H36" s="1">
        <v>11.0600002110004</v>
      </c>
      <c r="I36" s="1">
        <v>5</v>
      </c>
      <c r="J36" s="17">
        <v>2.7289776802063002</v>
      </c>
      <c r="K36" s="17">
        <v>2.2908675670623802</v>
      </c>
      <c r="L36" s="17">
        <v>1.52756607532501</v>
      </c>
      <c r="M36" s="17">
        <v>1.3061709403991699</v>
      </c>
      <c r="N36" s="3">
        <f t="shared" si="0"/>
        <v>1.9633955657482152</v>
      </c>
      <c r="O36" s="3">
        <f t="shared" si="1"/>
        <v>1.9092168211936951</v>
      </c>
      <c r="P36" s="3">
        <f t="shared" si="2"/>
        <v>0.66212925186113492</v>
      </c>
      <c r="Q36" s="9">
        <v>0.13880000000000001</v>
      </c>
      <c r="R36" s="9" t="s">
        <v>201</v>
      </c>
      <c r="S36" s="9">
        <v>3.6600000000000001E-2</v>
      </c>
      <c r="T36" s="9" t="s">
        <v>30</v>
      </c>
      <c r="U36" s="9">
        <v>6.2E-2</v>
      </c>
      <c r="V36" s="9" t="s">
        <v>201</v>
      </c>
      <c r="W36" s="9"/>
      <c r="X36" s="3" t="s">
        <v>1083</v>
      </c>
      <c r="Y36" s="1">
        <f t="shared" si="3"/>
        <v>0.932980952452796</v>
      </c>
      <c r="Z36" s="1">
        <f t="shared" si="4"/>
        <v>1.2076083105017461</v>
      </c>
      <c r="AA36" s="1" t="s">
        <v>202</v>
      </c>
      <c r="AB36" s="1" t="s">
        <v>8086</v>
      </c>
      <c r="AC36" s="1" t="s">
        <v>1810</v>
      </c>
    </row>
    <row r="37" spans="1:29" ht="13" x14ac:dyDescent="0.2">
      <c r="A37" s="1" t="s">
        <v>809</v>
      </c>
      <c r="B37" s="1" t="s">
        <v>810</v>
      </c>
      <c r="C37" s="1">
        <v>320</v>
      </c>
      <c r="D37" s="1">
        <v>6.95</v>
      </c>
      <c r="E37" s="1">
        <v>7.24</v>
      </c>
      <c r="F37" s="1">
        <v>36.660000681877101</v>
      </c>
      <c r="G37" s="1">
        <v>19.200000166892998</v>
      </c>
      <c r="H37" s="1">
        <v>10.2200001478195</v>
      </c>
      <c r="I37" s="1">
        <v>7</v>
      </c>
      <c r="J37" s="17">
        <v>3.49945163726807</v>
      </c>
      <c r="K37" s="17">
        <v>0.88715600967407204</v>
      </c>
      <c r="L37" s="17">
        <v>2.6546056270599401</v>
      </c>
      <c r="M37" s="17">
        <v>0.68548822402954102</v>
      </c>
      <c r="N37" s="3">
        <f t="shared" si="0"/>
        <v>1.9316753745079058</v>
      </c>
      <c r="O37" s="3">
        <f t="shared" si="1"/>
        <v>1.7708808183670062</v>
      </c>
      <c r="P37" s="3">
        <f t="shared" si="2"/>
        <v>1.3692520680599605</v>
      </c>
      <c r="Q37" s="9">
        <v>0.42420000000000002</v>
      </c>
      <c r="R37" s="9" t="s">
        <v>201</v>
      </c>
      <c r="S37" s="9">
        <v>0.18809999999999999</v>
      </c>
      <c r="T37" s="9" t="s">
        <v>201</v>
      </c>
      <c r="U37" s="9">
        <v>0.26679999999999998</v>
      </c>
      <c r="V37" s="9" t="s">
        <v>201</v>
      </c>
      <c r="W37" s="9"/>
      <c r="X37" s="3" t="s">
        <v>809</v>
      </c>
      <c r="Y37" s="1">
        <f t="shared" si="3"/>
        <v>0.82446712087769014</v>
      </c>
      <c r="Z37" s="1">
        <f t="shared" si="4"/>
        <v>0.57381417475548868</v>
      </c>
      <c r="AA37" s="1" t="s">
        <v>202</v>
      </c>
      <c r="AB37" s="1" t="s">
        <v>7634</v>
      </c>
      <c r="AC37" s="1" t="s">
        <v>1155</v>
      </c>
    </row>
    <row r="38" spans="1:29" ht="13" x14ac:dyDescent="0.2">
      <c r="A38" s="1" t="s">
        <v>157</v>
      </c>
      <c r="B38" s="1" t="s">
        <v>158</v>
      </c>
      <c r="C38" s="1">
        <v>112</v>
      </c>
      <c r="D38" s="1">
        <v>19.02</v>
      </c>
      <c r="E38" s="1">
        <v>20.059999999999999</v>
      </c>
      <c r="F38" s="1">
        <v>90.530002117156997</v>
      </c>
      <c r="G38" s="1">
        <v>90.530002117156997</v>
      </c>
      <c r="H38" s="1">
        <v>90.530002117156997</v>
      </c>
      <c r="I38" s="1">
        <v>25</v>
      </c>
      <c r="J38" s="17">
        <v>2.91071701049805</v>
      </c>
      <c r="K38" s="17">
        <v>0.40179079771041898</v>
      </c>
      <c r="L38" s="17">
        <v>4.5289759635925302</v>
      </c>
      <c r="M38" s="17">
        <v>0.59156161546707198</v>
      </c>
      <c r="N38" s="3">
        <f t="shared" si="0"/>
        <v>2.1082613468170179</v>
      </c>
      <c r="O38" s="3">
        <f t="shared" si="1"/>
        <v>1.751139312982561</v>
      </c>
      <c r="P38" s="3">
        <f t="shared" si="2"/>
        <v>1.9762096850696751</v>
      </c>
      <c r="Q38" s="9">
        <v>0.4733</v>
      </c>
      <c r="R38" s="9" t="s">
        <v>201</v>
      </c>
      <c r="S38" s="9">
        <v>0.26840000000000003</v>
      </c>
      <c r="T38" s="9" t="s">
        <v>201</v>
      </c>
      <c r="U38" s="9">
        <v>0.34370000000000001</v>
      </c>
      <c r="V38" s="9" t="s">
        <v>201</v>
      </c>
      <c r="W38" s="9"/>
      <c r="X38" s="3" t="s">
        <v>157</v>
      </c>
      <c r="Y38" s="1">
        <f t="shared" si="3"/>
        <v>0.80829386284289895</v>
      </c>
      <c r="Z38" s="1">
        <f t="shared" si="4"/>
        <v>0.4638204678627747</v>
      </c>
      <c r="AA38" s="1" t="s">
        <v>202</v>
      </c>
      <c r="AB38" s="1" t="s">
        <v>7557</v>
      </c>
      <c r="AC38" s="1" t="s">
        <v>1194</v>
      </c>
    </row>
    <row r="39" spans="1:29" ht="13" x14ac:dyDescent="0.2">
      <c r="A39" s="1" t="s">
        <v>407</v>
      </c>
      <c r="B39" s="1" t="s">
        <v>408</v>
      </c>
      <c r="C39" s="1">
        <v>411</v>
      </c>
      <c r="D39" s="1">
        <v>4.0999999999999996</v>
      </c>
      <c r="E39" s="1">
        <v>4.13</v>
      </c>
      <c r="F39" s="1">
        <v>49.770000576972997</v>
      </c>
      <c r="G39" s="1">
        <v>20.929999649524699</v>
      </c>
      <c r="H39" s="1">
        <v>8.8370002806186694</v>
      </c>
      <c r="I39" s="1">
        <v>2</v>
      </c>
      <c r="J39" s="17">
        <v>1.0092529058456401</v>
      </c>
      <c r="K39" s="17">
        <v>2.07014131546021</v>
      </c>
      <c r="L39" s="17">
        <v>1.2589254379272501</v>
      </c>
      <c r="M39" s="17">
        <v>2.6061534881591801</v>
      </c>
      <c r="N39" s="3">
        <f t="shared" si="0"/>
        <v>1.73611828684807</v>
      </c>
      <c r="O39" s="3">
        <f t="shared" si="1"/>
        <v>1.66453337669373</v>
      </c>
      <c r="P39" s="3">
        <f t="shared" si="2"/>
        <v>0.73588471296453017</v>
      </c>
      <c r="Q39" s="9">
        <v>0.32119999999999999</v>
      </c>
      <c r="R39" s="9" t="s">
        <v>201</v>
      </c>
      <c r="S39" s="9">
        <v>7.85E-2</v>
      </c>
      <c r="T39" s="9" t="s">
        <v>201</v>
      </c>
      <c r="U39" s="9">
        <v>0.13919999999999999</v>
      </c>
      <c r="V39" s="9" t="s">
        <v>201</v>
      </c>
      <c r="W39" s="9"/>
      <c r="X39" s="3" t="s">
        <v>407</v>
      </c>
      <c r="Y39" s="1">
        <f t="shared" si="3"/>
        <v>0.73511779923020626</v>
      </c>
      <c r="Z39" s="1">
        <f t="shared" si="4"/>
        <v>0.85636076472545675</v>
      </c>
      <c r="AA39" s="1" t="s">
        <v>202</v>
      </c>
      <c r="AB39" s="1" t="s">
        <v>8172</v>
      </c>
      <c r="AC39" s="1" t="s">
        <v>1155</v>
      </c>
    </row>
    <row r="40" spans="1:29" ht="13" x14ac:dyDescent="0.2">
      <c r="A40" s="1" t="s">
        <v>265</v>
      </c>
      <c r="B40" s="1" t="s">
        <v>266</v>
      </c>
      <c r="C40" s="1">
        <v>520</v>
      </c>
      <c r="D40" s="1">
        <v>2.04</v>
      </c>
      <c r="E40" s="1">
        <v>2.23</v>
      </c>
      <c r="F40" s="1">
        <v>50.330001115799</v>
      </c>
      <c r="G40" s="1">
        <v>23.839999735355399</v>
      </c>
      <c r="H40" s="1">
        <v>16.560000181198099</v>
      </c>
      <c r="I40" s="1">
        <v>4</v>
      </c>
      <c r="J40" s="17">
        <v>0.90364944934845004</v>
      </c>
      <c r="K40" s="17">
        <v>1.4588142633438099</v>
      </c>
      <c r="L40" s="17">
        <v>1.69044089317322</v>
      </c>
      <c r="M40" s="17">
        <v>2.9648313522338898</v>
      </c>
      <c r="N40" s="3">
        <f t="shared" si="0"/>
        <v>1.7544339895248426</v>
      </c>
      <c r="O40" s="3">
        <f t="shared" si="1"/>
        <v>1.5746275782585148</v>
      </c>
      <c r="P40" s="3">
        <f t="shared" si="2"/>
        <v>0.87185286379912097</v>
      </c>
      <c r="Q40" s="9">
        <v>0.37380000000000002</v>
      </c>
      <c r="R40" s="9" t="s">
        <v>201</v>
      </c>
      <c r="S40" s="9">
        <v>0.1089</v>
      </c>
      <c r="T40" s="9" t="s">
        <v>201</v>
      </c>
      <c r="U40" s="9">
        <v>0.18190000000000001</v>
      </c>
      <c r="V40" s="9" t="s">
        <v>201</v>
      </c>
      <c r="W40" s="9"/>
      <c r="X40" s="3" t="s">
        <v>265</v>
      </c>
      <c r="Y40" s="1">
        <f t="shared" si="3"/>
        <v>0.65501065113127177</v>
      </c>
      <c r="Z40" s="1">
        <f t="shared" si="4"/>
        <v>0.74016730093651639</v>
      </c>
      <c r="AA40" s="1" t="s">
        <v>202</v>
      </c>
      <c r="AB40" s="1" t="s">
        <v>7480</v>
      </c>
      <c r="AC40" s="1" t="s">
        <v>1356</v>
      </c>
    </row>
    <row r="41" spans="1:29" ht="13" x14ac:dyDescent="0.2">
      <c r="A41" s="1" t="s">
        <v>423</v>
      </c>
      <c r="B41" s="1" t="s">
        <v>424</v>
      </c>
      <c r="C41" s="1">
        <v>371</v>
      </c>
      <c r="D41" s="1">
        <v>4.99</v>
      </c>
      <c r="E41" s="1">
        <v>5.1100000000000003</v>
      </c>
      <c r="F41" s="1">
        <v>42.289999127388</v>
      </c>
      <c r="G41" s="1">
        <v>20.7000002264977</v>
      </c>
      <c r="H41" s="1">
        <v>7.9300001263618496</v>
      </c>
      <c r="I41" s="1">
        <v>2</v>
      </c>
      <c r="J41" s="17">
        <v>1.5559656620025599</v>
      </c>
      <c r="K41" s="17">
        <v>5.5975761413574201</v>
      </c>
      <c r="L41" s="17">
        <v>0.380189388990402</v>
      </c>
      <c r="M41" s="17">
        <v>1.5559656620025599</v>
      </c>
      <c r="N41" s="3">
        <f t="shared" si="0"/>
        <v>2.2724242135882355</v>
      </c>
      <c r="O41" s="3">
        <f t="shared" si="1"/>
        <v>1.5559656620025599</v>
      </c>
      <c r="P41" s="3">
        <f t="shared" si="2"/>
        <v>2.2850101156922986</v>
      </c>
      <c r="Q41" s="9">
        <v>0.4572</v>
      </c>
      <c r="R41" s="9" t="s">
        <v>201</v>
      </c>
      <c r="S41" s="9">
        <v>0.27979999999999999</v>
      </c>
      <c r="T41" s="9" t="s">
        <v>201</v>
      </c>
      <c r="U41" s="9">
        <v>0.34660000000000002</v>
      </c>
      <c r="V41" s="9" t="s">
        <v>201</v>
      </c>
      <c r="W41" s="9"/>
      <c r="X41" s="3" t="s">
        <v>423</v>
      </c>
      <c r="Y41" s="1">
        <f t="shared" si="3"/>
        <v>0.63781022240299434</v>
      </c>
      <c r="Z41" s="1">
        <f t="shared" si="4"/>
        <v>0.46017144162210177</v>
      </c>
      <c r="AA41" s="1" t="s">
        <v>202</v>
      </c>
      <c r="AB41" s="1" t="s">
        <v>7875</v>
      </c>
      <c r="AC41" s="1" t="s">
        <v>1140</v>
      </c>
    </row>
    <row r="42" spans="1:29" ht="13" x14ac:dyDescent="0.2">
      <c r="A42" s="1" t="s">
        <v>145</v>
      </c>
      <c r="B42" s="1" t="s">
        <v>146</v>
      </c>
      <c r="C42" s="1">
        <v>205</v>
      </c>
      <c r="D42" s="1">
        <v>12.19</v>
      </c>
      <c r="E42" s="1">
        <v>13.66</v>
      </c>
      <c r="F42" s="1">
        <v>100</v>
      </c>
      <c r="G42" s="1">
        <v>78.130000829696698</v>
      </c>
      <c r="H42" s="1">
        <v>78.130000829696698</v>
      </c>
      <c r="I42" s="1">
        <v>10</v>
      </c>
      <c r="J42" s="17">
        <v>2.7542285919189502</v>
      </c>
      <c r="K42" s="17">
        <v>1.08642566204071</v>
      </c>
      <c r="L42" s="17">
        <v>1.9769695997238199</v>
      </c>
      <c r="M42" s="17">
        <v>0.77983009815216098</v>
      </c>
      <c r="N42" s="3">
        <f t="shared" si="0"/>
        <v>1.6493634879589103</v>
      </c>
      <c r="O42" s="3">
        <f t="shared" si="1"/>
        <v>1.531697630882265</v>
      </c>
      <c r="P42" s="3">
        <f t="shared" si="2"/>
        <v>0.89462095777162853</v>
      </c>
      <c r="Q42" s="9">
        <v>0.49170000000000003</v>
      </c>
      <c r="R42" s="9" t="s">
        <v>201</v>
      </c>
      <c r="S42" s="9">
        <v>0.14380000000000001</v>
      </c>
      <c r="T42" s="9" t="s">
        <v>201</v>
      </c>
      <c r="U42" s="9">
        <v>0.24249999999999999</v>
      </c>
      <c r="V42" s="9" t="s">
        <v>201</v>
      </c>
      <c r="W42" s="9"/>
      <c r="X42" s="3" t="s">
        <v>145</v>
      </c>
      <c r="Y42" s="1">
        <f t="shared" si="3"/>
        <v>0.61513152606110821</v>
      </c>
      <c r="Z42" s="1">
        <f t="shared" si="4"/>
        <v>0.61528825706171753</v>
      </c>
      <c r="AA42" s="1" t="s">
        <v>202</v>
      </c>
      <c r="AB42" s="1" t="s">
        <v>7312</v>
      </c>
      <c r="AC42" s="1" t="s">
        <v>1140</v>
      </c>
    </row>
    <row r="43" spans="1:29" ht="13" x14ac:dyDescent="0.2">
      <c r="A43" s="1" t="s">
        <v>449</v>
      </c>
      <c r="B43" s="1" t="s">
        <v>450</v>
      </c>
      <c r="C43" s="1">
        <v>146</v>
      </c>
      <c r="D43" s="1">
        <v>15.9</v>
      </c>
      <c r="E43" s="1">
        <v>16.13</v>
      </c>
      <c r="F43" s="1">
        <v>46.9799995422363</v>
      </c>
      <c r="G43" s="1">
        <v>29.080000519752499</v>
      </c>
      <c r="H43" s="1">
        <v>24.160000681877101</v>
      </c>
      <c r="I43" s="1">
        <v>11</v>
      </c>
      <c r="J43" s="17">
        <v>1.7378008365631099</v>
      </c>
      <c r="K43" s="17">
        <v>1.06659615039825</v>
      </c>
      <c r="L43" s="17">
        <v>2.1478304862976101</v>
      </c>
      <c r="M43" s="17">
        <v>1.3182567358017001</v>
      </c>
      <c r="N43" s="3">
        <f t="shared" si="0"/>
        <v>1.5676210522651677</v>
      </c>
      <c r="O43" s="3">
        <f t="shared" si="1"/>
        <v>1.5280287861824049</v>
      </c>
      <c r="P43" s="3">
        <f t="shared" si="2"/>
        <v>0.47567939516022273</v>
      </c>
      <c r="Q43" s="9">
        <v>0.34239999999999998</v>
      </c>
      <c r="R43" s="9" t="s">
        <v>201</v>
      </c>
      <c r="S43" s="9">
        <v>4.3799999999999999E-2</v>
      </c>
      <c r="T43" s="9" t="s">
        <v>30</v>
      </c>
      <c r="U43" s="9">
        <v>9.7000000000000003E-2</v>
      </c>
      <c r="V43" s="9" t="s">
        <v>201</v>
      </c>
      <c r="W43" s="9"/>
      <c r="X43" s="3" t="s">
        <v>449</v>
      </c>
      <c r="Y43" s="1">
        <f t="shared" si="3"/>
        <v>0.61167172222929989</v>
      </c>
      <c r="Z43" s="1">
        <f t="shared" si="4"/>
        <v>1.0132282657337552</v>
      </c>
      <c r="AA43" s="1" t="s">
        <v>202</v>
      </c>
      <c r="AB43" s="1" t="s">
        <v>7573</v>
      </c>
      <c r="AC43" s="1" t="s">
        <v>1220</v>
      </c>
    </row>
    <row r="44" spans="1:29" ht="13" x14ac:dyDescent="0.2">
      <c r="A44" s="1" t="s">
        <v>501</v>
      </c>
      <c r="B44" s="1" t="s">
        <v>502</v>
      </c>
      <c r="C44" s="1">
        <v>227</v>
      </c>
      <c r="D44" s="1">
        <v>11.27</v>
      </c>
      <c r="E44" s="1">
        <v>11.37</v>
      </c>
      <c r="F44" s="1">
        <v>51.719999313354499</v>
      </c>
      <c r="G44" s="1">
        <v>51.719999313354499</v>
      </c>
      <c r="H44" s="1">
        <v>51.719999313354499</v>
      </c>
      <c r="I44" s="1">
        <v>17</v>
      </c>
      <c r="J44" s="17">
        <v>3.1045596599578902</v>
      </c>
      <c r="K44" s="17">
        <v>1.3803842067718499</v>
      </c>
      <c r="L44" s="17">
        <v>1.6292960643768299</v>
      </c>
      <c r="M44" s="17">
        <v>0.86297851800918601</v>
      </c>
      <c r="N44" s="3">
        <f t="shared" si="0"/>
        <v>1.744304612278939</v>
      </c>
      <c r="O44" s="3">
        <f t="shared" si="1"/>
        <v>1.5048401355743399</v>
      </c>
      <c r="P44" s="3">
        <f t="shared" si="2"/>
        <v>0.96136959712205028</v>
      </c>
      <c r="Q44" s="9">
        <v>0.42349999999999999</v>
      </c>
      <c r="R44" s="9" t="s">
        <v>201</v>
      </c>
      <c r="S44" s="9">
        <v>0.13550000000000001</v>
      </c>
      <c r="T44" s="9" t="s">
        <v>201</v>
      </c>
      <c r="U44" s="9">
        <v>0.21929999999999999</v>
      </c>
      <c r="V44" s="9" t="s">
        <v>201</v>
      </c>
      <c r="W44" s="9"/>
      <c r="X44" s="3" t="s">
        <v>501</v>
      </c>
      <c r="Y44" s="1">
        <f t="shared" si="3"/>
        <v>0.58961023259009759</v>
      </c>
      <c r="Z44" s="1">
        <f t="shared" si="4"/>
        <v>0.65896136832247709</v>
      </c>
      <c r="AA44" s="1" t="s">
        <v>202</v>
      </c>
      <c r="AB44" s="1" t="s">
        <v>8076</v>
      </c>
      <c r="AC44" s="1" t="s">
        <v>1624</v>
      </c>
    </row>
    <row r="45" spans="1:29" ht="13" x14ac:dyDescent="0.2">
      <c r="A45" s="1" t="s">
        <v>1005</v>
      </c>
      <c r="B45" s="1" t="s">
        <v>1006</v>
      </c>
      <c r="C45" s="1">
        <v>249</v>
      </c>
      <c r="D45" s="1">
        <v>10.17</v>
      </c>
      <c r="E45" s="1">
        <v>10.26</v>
      </c>
      <c r="F45" s="1">
        <v>41.049998998642003</v>
      </c>
      <c r="G45" s="1">
        <v>16.590000689029701</v>
      </c>
      <c r="H45" s="1">
        <v>16.590000689029701</v>
      </c>
      <c r="I45" s="1">
        <v>5</v>
      </c>
      <c r="J45" s="17">
        <v>1.52756607532501</v>
      </c>
      <c r="K45" s="17">
        <v>1.3182567358017001</v>
      </c>
      <c r="L45" s="17">
        <v>1.80301773548126</v>
      </c>
      <c r="M45" s="17">
        <v>1.47231245040894</v>
      </c>
      <c r="N45" s="3">
        <f t="shared" si="0"/>
        <v>1.5302882492542274</v>
      </c>
      <c r="O45" s="3">
        <f t="shared" si="1"/>
        <v>1.499939262866975</v>
      </c>
      <c r="P45" s="3">
        <f t="shared" si="2"/>
        <v>0.20224353210694768</v>
      </c>
      <c r="Q45" s="9">
        <v>0.1072</v>
      </c>
      <c r="R45" s="9" t="s">
        <v>201</v>
      </c>
      <c r="S45" s="9">
        <v>4.8999999999999998E-3</v>
      </c>
      <c r="T45" s="9" t="s">
        <v>30</v>
      </c>
      <c r="U45" s="9">
        <v>1.35E-2</v>
      </c>
      <c r="V45" s="9" t="s">
        <v>30</v>
      </c>
      <c r="W45" s="9"/>
      <c r="X45" s="3" t="s">
        <v>1005</v>
      </c>
      <c r="Y45" s="1">
        <f t="shared" si="3"/>
        <v>0.58490408276469308</v>
      </c>
      <c r="Z45" s="1">
        <f t="shared" si="4"/>
        <v>1.8696662315049939</v>
      </c>
      <c r="AA45" s="1" t="s">
        <v>202</v>
      </c>
      <c r="AB45" s="1" t="s">
        <v>7611</v>
      </c>
      <c r="AC45" s="1" t="s">
        <v>1624</v>
      </c>
    </row>
    <row r="46" spans="1:29" ht="13" x14ac:dyDescent="0.2">
      <c r="A46" s="1" t="s">
        <v>84</v>
      </c>
      <c r="B46" s="1" t="s">
        <v>85</v>
      </c>
      <c r="C46" s="1">
        <v>237</v>
      </c>
      <c r="D46" s="1">
        <v>10.88</v>
      </c>
      <c r="E46" s="1">
        <v>11.3</v>
      </c>
      <c r="F46" s="1">
        <v>35.080000758171103</v>
      </c>
      <c r="G46" s="1">
        <v>24.590000510215798</v>
      </c>
      <c r="H46" s="1">
        <v>19.059999287128399</v>
      </c>
      <c r="I46" s="1">
        <v>9</v>
      </c>
      <c r="J46" s="17">
        <v>2.6546056270599401</v>
      </c>
      <c r="K46" s="17">
        <v>0.93756198883056596</v>
      </c>
      <c r="L46" s="17">
        <v>2.0511622428893999</v>
      </c>
      <c r="M46" s="17">
        <v>0.76559662818908703</v>
      </c>
      <c r="N46" s="3">
        <f t="shared" si="0"/>
        <v>1.6022316217422481</v>
      </c>
      <c r="O46" s="3">
        <f t="shared" si="1"/>
        <v>1.4943621158599829</v>
      </c>
      <c r="P46" s="3">
        <f t="shared" si="2"/>
        <v>0.90383877305350924</v>
      </c>
      <c r="Q46" s="9">
        <v>0.55149999999999999</v>
      </c>
      <c r="R46" s="9" t="s">
        <v>201</v>
      </c>
      <c r="S46" s="9">
        <v>0.16250000000000001</v>
      </c>
      <c r="T46" s="9" t="s">
        <v>201</v>
      </c>
      <c r="U46" s="9">
        <v>0.27479999999999999</v>
      </c>
      <c r="V46" s="9" t="s">
        <v>201</v>
      </c>
      <c r="W46" s="9"/>
      <c r="X46" s="3" t="s">
        <v>84</v>
      </c>
      <c r="Y46" s="1">
        <f t="shared" si="3"/>
        <v>0.57952978631537966</v>
      </c>
      <c r="Z46" s="1">
        <f t="shared" si="4"/>
        <v>0.56098327161248718</v>
      </c>
      <c r="AA46" s="1" t="s">
        <v>202</v>
      </c>
      <c r="AB46" s="1" t="s">
        <v>7728</v>
      </c>
      <c r="AC46" s="1" t="s">
        <v>1155</v>
      </c>
    </row>
    <row r="47" spans="1:29" ht="13" x14ac:dyDescent="0.2">
      <c r="A47" s="1" t="s">
        <v>133</v>
      </c>
      <c r="B47" s="1" t="s">
        <v>134</v>
      </c>
      <c r="C47" s="1">
        <v>20</v>
      </c>
      <c r="D47" s="1">
        <v>49.66</v>
      </c>
      <c r="E47" s="1">
        <v>49.98</v>
      </c>
      <c r="F47" s="1">
        <v>78.380000591278105</v>
      </c>
      <c r="G47" s="1">
        <v>69.730001688003497</v>
      </c>
      <c r="H47" s="1">
        <v>67.5700008869171</v>
      </c>
      <c r="I47" s="1">
        <v>44</v>
      </c>
      <c r="J47" s="17">
        <v>2.3120648860931401</v>
      </c>
      <c r="K47" s="17">
        <v>0.44055485725402799</v>
      </c>
      <c r="L47" s="17">
        <v>3.63078045845032</v>
      </c>
      <c r="M47" s="17">
        <v>0.66680675745010398</v>
      </c>
      <c r="N47" s="3">
        <f t="shared" si="0"/>
        <v>1.7625517398118979</v>
      </c>
      <c r="O47" s="3">
        <f t="shared" si="1"/>
        <v>1.4894358217716221</v>
      </c>
      <c r="P47" s="3">
        <f t="shared" si="2"/>
        <v>1.4989525305965101</v>
      </c>
      <c r="Q47" s="9">
        <v>0.58079999999999998</v>
      </c>
      <c r="R47" s="9" t="s">
        <v>201</v>
      </c>
      <c r="S47" s="9">
        <v>0.27689999999999998</v>
      </c>
      <c r="T47" s="9" t="s">
        <v>201</v>
      </c>
      <c r="U47" s="9">
        <v>0.38390000000000002</v>
      </c>
      <c r="V47" s="9" t="s">
        <v>201</v>
      </c>
      <c r="W47" s="9"/>
      <c r="X47" s="3" t="s">
        <v>133</v>
      </c>
      <c r="Y47" s="1">
        <f t="shared" si="3"/>
        <v>0.57476596070957808</v>
      </c>
      <c r="Z47" s="1">
        <f t="shared" si="4"/>
        <v>0.41578188788259501</v>
      </c>
      <c r="AA47" s="1" t="s">
        <v>202</v>
      </c>
      <c r="AB47" s="1" t="s">
        <v>7417</v>
      </c>
      <c r="AC47" s="1" t="s">
        <v>1350</v>
      </c>
    </row>
    <row r="48" spans="1:29" ht="13" x14ac:dyDescent="0.2">
      <c r="A48" s="1" t="s">
        <v>311</v>
      </c>
      <c r="B48" s="1" t="s">
        <v>312</v>
      </c>
      <c r="C48" s="1">
        <v>384</v>
      </c>
      <c r="D48" s="1">
        <v>4.71</v>
      </c>
      <c r="E48" s="1">
        <v>4.82</v>
      </c>
      <c r="F48" s="1">
        <v>22.409999370575001</v>
      </c>
      <c r="G48" s="1">
        <v>11.8500001728535</v>
      </c>
      <c r="H48" s="1">
        <v>8.8359996676445007</v>
      </c>
      <c r="I48" s="1">
        <v>4</v>
      </c>
      <c r="J48" s="17">
        <v>1.1587773561477701</v>
      </c>
      <c r="K48" s="17">
        <v>3.9084088802337602</v>
      </c>
      <c r="L48" s="17">
        <v>0.54954087734222401</v>
      </c>
      <c r="M48" s="17">
        <v>1.8197008371353101</v>
      </c>
      <c r="N48" s="3">
        <f t="shared" si="0"/>
        <v>1.8591069877147661</v>
      </c>
      <c r="O48" s="3">
        <f t="shared" si="1"/>
        <v>1.4892390966415401</v>
      </c>
      <c r="P48" s="3">
        <f t="shared" si="2"/>
        <v>1.4613482452484823</v>
      </c>
      <c r="Q48" s="9">
        <v>0.49980000000000002</v>
      </c>
      <c r="R48" s="9" t="s">
        <v>201</v>
      </c>
      <c r="S48" s="9">
        <v>0.2326</v>
      </c>
      <c r="T48" s="9" t="s">
        <v>201</v>
      </c>
      <c r="U48" s="9">
        <v>0.32450000000000001</v>
      </c>
      <c r="V48" s="9" t="s">
        <v>201</v>
      </c>
      <c r="W48" s="9"/>
      <c r="X48" s="3" t="s">
        <v>311</v>
      </c>
      <c r="Y48" s="1">
        <f t="shared" si="3"/>
        <v>0.57457539653069045</v>
      </c>
      <c r="Z48" s="1">
        <f t="shared" si="4"/>
        <v>0.48878529886361194</v>
      </c>
      <c r="AA48" s="1" t="s">
        <v>202</v>
      </c>
      <c r="AB48" s="1" t="s">
        <v>8035</v>
      </c>
      <c r="AC48" s="1" t="s">
        <v>1155</v>
      </c>
    </row>
    <row r="49" spans="1:29" ht="13" x14ac:dyDescent="0.2">
      <c r="A49" s="1" t="s">
        <v>64</v>
      </c>
      <c r="B49" s="1" t="s">
        <v>65</v>
      </c>
      <c r="C49" s="1">
        <v>58</v>
      </c>
      <c r="D49" s="1">
        <v>30.63</v>
      </c>
      <c r="E49" s="1">
        <v>31.15</v>
      </c>
      <c r="F49" s="1">
        <v>45.5900013446808</v>
      </c>
      <c r="G49" s="1">
        <v>28.720000386238102</v>
      </c>
      <c r="H49" s="1">
        <v>22.640000283718098</v>
      </c>
      <c r="I49" s="1">
        <v>18</v>
      </c>
      <c r="J49" s="17">
        <v>2.6546056270599401</v>
      </c>
      <c r="K49" s="17">
        <v>0.58076441287994396</v>
      </c>
      <c r="L49" s="17">
        <v>2.3550493717193599</v>
      </c>
      <c r="M49" s="17">
        <v>0.56493699550628695</v>
      </c>
      <c r="N49" s="3">
        <f t="shared" si="0"/>
        <v>1.5388391017913827</v>
      </c>
      <c r="O49" s="3">
        <f t="shared" si="1"/>
        <v>1.4679068922996521</v>
      </c>
      <c r="P49" s="3">
        <f t="shared" si="2"/>
        <v>1.1221299042156496</v>
      </c>
      <c r="Q49" s="9">
        <v>0.69899999999999995</v>
      </c>
      <c r="R49" s="9" t="s">
        <v>201</v>
      </c>
      <c r="S49" s="9">
        <v>0.26369999999999999</v>
      </c>
      <c r="T49" s="9" t="s">
        <v>201</v>
      </c>
      <c r="U49" s="9">
        <v>0.40770000000000001</v>
      </c>
      <c r="V49" s="9" t="s">
        <v>201</v>
      </c>
      <c r="W49" s="9"/>
      <c r="X49" s="3" t="s">
        <v>64</v>
      </c>
      <c r="Y49" s="1">
        <f t="shared" si="3"/>
        <v>0.55376046254247091</v>
      </c>
      <c r="Z49" s="1">
        <f t="shared" si="4"/>
        <v>0.38965928854784326</v>
      </c>
      <c r="AA49" s="1" t="s">
        <v>202</v>
      </c>
      <c r="AB49" s="1" t="s">
        <v>7609</v>
      </c>
      <c r="AC49" s="1" t="s">
        <v>1450</v>
      </c>
    </row>
    <row r="50" spans="1:29" ht="13" x14ac:dyDescent="0.2">
      <c r="A50" s="1" t="s">
        <v>549</v>
      </c>
      <c r="B50" s="1" t="s">
        <v>550</v>
      </c>
      <c r="C50" s="1">
        <v>454</v>
      </c>
      <c r="D50" s="1">
        <v>2.92</v>
      </c>
      <c r="E50" s="1">
        <v>3.25</v>
      </c>
      <c r="F50" s="1">
        <v>35.569998621940599</v>
      </c>
      <c r="G50" s="1">
        <v>22.529999911785101</v>
      </c>
      <c r="H50" s="1">
        <v>11.069999635219601</v>
      </c>
      <c r="I50" s="1">
        <v>4</v>
      </c>
      <c r="J50" s="17">
        <v>1.8535315990448</v>
      </c>
      <c r="K50" s="17">
        <v>0.809095919132233</v>
      </c>
      <c r="L50" s="17">
        <v>2.0892961025238002</v>
      </c>
      <c r="M50" s="17">
        <v>1.06659615039825</v>
      </c>
      <c r="N50" s="3">
        <f t="shared" si="0"/>
        <v>1.4546299427747706</v>
      </c>
      <c r="O50" s="3">
        <f t="shared" si="1"/>
        <v>1.4600638747215249</v>
      </c>
      <c r="P50" s="3">
        <f t="shared" si="2"/>
        <v>0.61351665704412206</v>
      </c>
      <c r="Q50" s="9">
        <v>0.64890000000000003</v>
      </c>
      <c r="R50" s="9" t="s">
        <v>201</v>
      </c>
      <c r="S50" s="9">
        <v>0.1115</v>
      </c>
      <c r="T50" s="9" t="s">
        <v>201</v>
      </c>
      <c r="U50" s="9">
        <v>0.2349</v>
      </c>
      <c r="V50" s="9" t="s">
        <v>201</v>
      </c>
      <c r="W50" s="9"/>
      <c r="X50" s="3" t="s">
        <v>549</v>
      </c>
      <c r="Y50" s="1">
        <f t="shared" si="3"/>
        <v>0.54603148535750512</v>
      </c>
      <c r="Z50" s="1">
        <f t="shared" si="4"/>
        <v>0.62911698322239418</v>
      </c>
      <c r="AA50" s="1" t="s">
        <v>202</v>
      </c>
      <c r="AB50" s="1" t="s">
        <v>7509</v>
      </c>
      <c r="AC50" s="1" t="s">
        <v>1231</v>
      </c>
    </row>
    <row r="51" spans="1:29" ht="13" x14ac:dyDescent="0.2">
      <c r="A51" s="1" t="s">
        <v>273</v>
      </c>
      <c r="B51" s="1" t="s">
        <v>274</v>
      </c>
      <c r="C51" s="1">
        <v>492</v>
      </c>
      <c r="D51" s="1">
        <v>2.21</v>
      </c>
      <c r="E51" s="1">
        <v>2.35</v>
      </c>
      <c r="F51" s="1">
        <v>45.379999279975898</v>
      </c>
      <c r="G51" s="1">
        <v>17.180000245571101</v>
      </c>
      <c r="H51" s="1">
        <v>5.3849998861551303</v>
      </c>
      <c r="I51" s="1">
        <v>2</v>
      </c>
      <c r="J51" s="17">
        <v>1.4588142633438099</v>
      </c>
      <c r="K51" s="17">
        <v>1.29419589042664</v>
      </c>
      <c r="L51" s="17">
        <v>1.5995579957962001</v>
      </c>
      <c r="M51" s="17">
        <v>1.4190574884414699</v>
      </c>
      <c r="N51" s="3">
        <f t="shared" si="0"/>
        <v>1.4429064095020301</v>
      </c>
      <c r="O51" s="3">
        <f t="shared" si="1"/>
        <v>1.43893587589264</v>
      </c>
      <c r="P51" s="3">
        <f t="shared" si="2"/>
        <v>0.12579926976703271</v>
      </c>
      <c r="Q51" s="9">
        <v>0.1077</v>
      </c>
      <c r="R51" s="9" t="s">
        <v>201</v>
      </c>
      <c r="S51" s="9">
        <v>1.6999999999999999E-3</v>
      </c>
      <c r="T51" s="9" t="s">
        <v>30</v>
      </c>
      <c r="U51" s="9">
        <v>5.8999999999999999E-3</v>
      </c>
      <c r="V51" s="9" t="s">
        <v>30</v>
      </c>
      <c r="W51" s="9"/>
      <c r="X51" s="3" t="s">
        <v>273</v>
      </c>
      <c r="Y51" s="1">
        <f t="shared" si="3"/>
        <v>0.52500230188155994</v>
      </c>
      <c r="Z51" s="1">
        <f t="shared" si="4"/>
        <v>2.2291479883578558</v>
      </c>
      <c r="AA51" s="1" t="s">
        <v>202</v>
      </c>
      <c r="AB51" s="1" t="s">
        <v>7571</v>
      </c>
      <c r="AC51" s="1" t="s">
        <v>1148</v>
      </c>
    </row>
    <row r="52" spans="1:29" ht="13" x14ac:dyDescent="0.2">
      <c r="A52" s="1" t="s">
        <v>1073</v>
      </c>
      <c r="B52" s="1" t="s">
        <v>1074</v>
      </c>
      <c r="C52" s="1">
        <v>50</v>
      </c>
      <c r="D52" s="1">
        <v>32.81</v>
      </c>
      <c r="E52" s="1">
        <v>35.04</v>
      </c>
      <c r="F52" s="1">
        <v>60.750001668930103</v>
      </c>
      <c r="G52" s="1">
        <v>44.7100013494492</v>
      </c>
      <c r="H52" s="1">
        <v>44.7100013494492</v>
      </c>
      <c r="I52" s="1">
        <v>33</v>
      </c>
      <c r="J52" s="17">
        <v>2.5118863582611102</v>
      </c>
      <c r="K52" s="17">
        <v>0.263026803731918</v>
      </c>
      <c r="L52" s="17">
        <v>3.22106885910034</v>
      </c>
      <c r="M52" s="17">
        <v>0.32508730888366699</v>
      </c>
      <c r="N52" s="3">
        <f t="shared" si="0"/>
        <v>1.5802673324942589</v>
      </c>
      <c r="O52" s="3">
        <f t="shared" si="1"/>
        <v>1.4184868335723886</v>
      </c>
      <c r="P52" s="3">
        <f t="shared" si="2"/>
        <v>1.5133564419493515</v>
      </c>
      <c r="Q52" s="9">
        <v>0.73570000000000002</v>
      </c>
      <c r="R52" s="9" t="s">
        <v>201</v>
      </c>
      <c r="S52" s="9">
        <v>0.36230000000000001</v>
      </c>
      <c r="T52" s="9" t="s">
        <v>201</v>
      </c>
      <c r="U52" s="9">
        <v>0.499</v>
      </c>
      <c r="V52" s="9" t="s">
        <v>201</v>
      </c>
      <c r="W52" s="9"/>
      <c r="X52" s="3" t="s">
        <v>1073</v>
      </c>
      <c r="Y52" s="1">
        <f t="shared" si="3"/>
        <v>0.50435275954566805</v>
      </c>
      <c r="Z52" s="1">
        <f t="shared" si="4"/>
        <v>0.30189945437661009</v>
      </c>
      <c r="AA52" s="1" t="s">
        <v>202</v>
      </c>
      <c r="AB52" s="1" t="s">
        <v>7361</v>
      </c>
      <c r="AC52" s="1" t="s">
        <v>1450</v>
      </c>
    </row>
    <row r="53" spans="1:29" ht="13" x14ac:dyDescent="0.2">
      <c r="A53" s="1" t="s">
        <v>116</v>
      </c>
      <c r="B53" s="1" t="s">
        <v>117</v>
      </c>
      <c r="C53" s="1">
        <v>197</v>
      </c>
      <c r="D53" s="1">
        <v>12.78</v>
      </c>
      <c r="E53" s="1">
        <v>13.93</v>
      </c>
      <c r="F53" s="1">
        <v>58.749997615814202</v>
      </c>
      <c r="G53" s="1">
        <v>23.739999532699599</v>
      </c>
      <c r="H53" s="1">
        <v>23.739999532699599</v>
      </c>
      <c r="I53" s="1">
        <v>9</v>
      </c>
      <c r="J53" s="17">
        <v>1.70608234405518</v>
      </c>
      <c r="K53" s="17">
        <v>0.98174792528152499</v>
      </c>
      <c r="L53" s="17">
        <v>1.8879913091659499</v>
      </c>
      <c r="M53" s="17">
        <v>1.12719750404358</v>
      </c>
      <c r="N53" s="3">
        <f t="shared" si="0"/>
        <v>1.4257547706365588</v>
      </c>
      <c r="O53" s="3">
        <f t="shared" si="1"/>
        <v>1.4166399240493801</v>
      </c>
      <c r="P53" s="3">
        <f t="shared" si="2"/>
        <v>0.43913729293088805</v>
      </c>
      <c r="Q53" s="9">
        <v>0.6069</v>
      </c>
      <c r="R53" s="9" t="s">
        <v>201</v>
      </c>
      <c r="S53" s="9">
        <v>5.8099999999999999E-2</v>
      </c>
      <c r="T53" s="9" t="s">
        <v>201</v>
      </c>
      <c r="U53" s="9">
        <v>0.14779999999999999</v>
      </c>
      <c r="V53" s="9" t="s">
        <v>201</v>
      </c>
      <c r="W53" s="9"/>
      <c r="X53" s="3" t="s">
        <v>116</v>
      </c>
      <c r="Y53" s="1">
        <f t="shared" si="3"/>
        <v>0.50247310631353759</v>
      </c>
      <c r="Z53" s="1">
        <f t="shared" si="4"/>
        <v>0.83032556594119311</v>
      </c>
      <c r="AA53" s="1" t="s">
        <v>202</v>
      </c>
      <c r="AB53" s="1" t="s">
        <v>7453</v>
      </c>
      <c r="AC53" s="1" t="s">
        <v>1202</v>
      </c>
    </row>
    <row r="54" spans="1:29" ht="13" x14ac:dyDescent="0.2">
      <c r="A54" s="1" t="s">
        <v>987</v>
      </c>
      <c r="B54" s="1" t="s">
        <v>988</v>
      </c>
      <c r="C54" s="1">
        <v>261</v>
      </c>
      <c r="D54" s="1">
        <v>9.69</v>
      </c>
      <c r="E54" s="1">
        <v>11.53</v>
      </c>
      <c r="F54" s="1">
        <v>45.759999752044699</v>
      </c>
      <c r="G54" s="1">
        <v>28.790000081062299</v>
      </c>
      <c r="H54" s="1">
        <v>12.420000135898601</v>
      </c>
      <c r="I54" s="1">
        <v>6</v>
      </c>
      <c r="J54" s="17">
        <v>2.2490546703338601</v>
      </c>
      <c r="K54" s="17">
        <v>0.80167806148529097</v>
      </c>
      <c r="L54" s="17">
        <v>1.99526226520538</v>
      </c>
      <c r="M54" s="17">
        <v>0.648634433746338</v>
      </c>
      <c r="N54" s="3">
        <f t="shared" si="0"/>
        <v>1.4236573576927172</v>
      </c>
      <c r="O54" s="3">
        <f t="shared" si="1"/>
        <v>1.3984701633453356</v>
      </c>
      <c r="P54" s="3">
        <f t="shared" si="2"/>
        <v>0.81558397719279729</v>
      </c>
      <c r="Q54" s="9">
        <v>0.78149999999999997</v>
      </c>
      <c r="R54" s="9" t="s">
        <v>201</v>
      </c>
      <c r="S54" s="9">
        <v>0.2069</v>
      </c>
      <c r="T54" s="9" t="s">
        <v>201</v>
      </c>
      <c r="U54" s="9">
        <v>0.37519999999999998</v>
      </c>
      <c r="V54" s="9" t="s">
        <v>201</v>
      </c>
      <c r="W54" s="9"/>
      <c r="X54" s="3" t="s">
        <v>987</v>
      </c>
      <c r="Y54" s="1">
        <f t="shared" si="3"/>
        <v>0.48384947394073541</v>
      </c>
      <c r="Z54" s="1">
        <f t="shared" si="4"/>
        <v>0.4257371702929732</v>
      </c>
      <c r="AA54" s="1" t="s">
        <v>202</v>
      </c>
      <c r="AB54" s="1" t="s">
        <v>7621</v>
      </c>
      <c r="AC54" s="1" t="s">
        <v>1450</v>
      </c>
    </row>
    <row r="55" spans="1:29" ht="13" x14ac:dyDescent="0.2">
      <c r="A55" s="1" t="s">
        <v>102</v>
      </c>
      <c r="B55" s="1" t="s">
        <v>103</v>
      </c>
      <c r="C55" s="1">
        <v>183</v>
      </c>
      <c r="D55" s="1">
        <v>13.83</v>
      </c>
      <c r="E55" s="1">
        <v>14.44</v>
      </c>
      <c r="F55" s="1">
        <v>42.950001358985901</v>
      </c>
      <c r="G55" s="1">
        <v>23.039999604225201</v>
      </c>
      <c r="H55" s="1">
        <v>15.6599998474121</v>
      </c>
      <c r="I55" s="1">
        <v>8</v>
      </c>
      <c r="J55" s="17">
        <v>1.6443717479705799</v>
      </c>
      <c r="K55" s="17">
        <v>0.88715600967407204</v>
      </c>
      <c r="L55" s="17">
        <v>2.2908675670623802</v>
      </c>
      <c r="M55" s="17">
        <v>1.14815366268158</v>
      </c>
      <c r="N55" s="3">
        <f t="shared" si="0"/>
        <v>1.4926372468471532</v>
      </c>
      <c r="O55" s="3">
        <f t="shared" si="1"/>
        <v>1.3962627053260799</v>
      </c>
      <c r="P55" s="3">
        <f t="shared" si="2"/>
        <v>0.61791894594417529</v>
      </c>
      <c r="Q55" s="9">
        <v>0.57709999999999995</v>
      </c>
      <c r="R55" s="9" t="s">
        <v>201</v>
      </c>
      <c r="S55" s="9">
        <v>0.1011</v>
      </c>
      <c r="T55" s="9" t="s">
        <v>201</v>
      </c>
      <c r="U55" s="9">
        <v>0.20910000000000001</v>
      </c>
      <c r="V55" s="9" t="s">
        <v>201</v>
      </c>
      <c r="W55" s="9"/>
      <c r="X55" s="3" t="s">
        <v>102</v>
      </c>
      <c r="Y55" s="1">
        <f t="shared" si="3"/>
        <v>0.48157040860655353</v>
      </c>
      <c r="Z55" s="1">
        <f t="shared" si="4"/>
        <v>0.67964596718232817</v>
      </c>
      <c r="AA55" s="1" t="s">
        <v>202</v>
      </c>
      <c r="AB55" s="1" t="s">
        <v>7312</v>
      </c>
      <c r="AC55" s="1" t="s">
        <v>1815</v>
      </c>
    </row>
    <row r="56" spans="1:29" ht="13" x14ac:dyDescent="0.2">
      <c r="A56" s="1" t="s">
        <v>451</v>
      </c>
      <c r="B56" s="1" t="s">
        <v>452</v>
      </c>
      <c r="C56" s="1">
        <v>398</v>
      </c>
      <c r="D56" s="1">
        <v>4.26</v>
      </c>
      <c r="E56" s="1">
        <v>4.46</v>
      </c>
      <c r="F56" s="1">
        <v>43.009999394416802</v>
      </c>
      <c r="G56" s="1">
        <v>17.649999260902401</v>
      </c>
      <c r="H56" s="1">
        <v>8.4559999406337703</v>
      </c>
      <c r="I56" s="1">
        <v>2</v>
      </c>
      <c r="J56" s="17">
        <v>1.29419589042664</v>
      </c>
      <c r="K56" s="17">
        <v>1.8365383148193399</v>
      </c>
      <c r="L56" s="17">
        <v>1.0375283956527701</v>
      </c>
      <c r="M56" s="17">
        <v>1.47231245040894</v>
      </c>
      <c r="N56" s="3">
        <f t="shared" si="0"/>
        <v>1.4101437628269224</v>
      </c>
      <c r="O56" s="3">
        <f t="shared" si="1"/>
        <v>1.3832541704177901</v>
      </c>
      <c r="P56" s="3">
        <f t="shared" si="2"/>
        <v>0.33564037334274227</v>
      </c>
      <c r="Q56" s="9">
        <v>0.5585</v>
      </c>
      <c r="R56" s="9" t="s">
        <v>201</v>
      </c>
      <c r="S56" s="9">
        <v>3.1600000000000003E-2</v>
      </c>
      <c r="T56" s="9" t="s">
        <v>30</v>
      </c>
      <c r="U56" s="9">
        <v>9.2200000000000004E-2</v>
      </c>
      <c r="V56" s="9" t="s">
        <v>201</v>
      </c>
      <c r="W56" s="9"/>
      <c r="X56" s="3" t="s">
        <v>451</v>
      </c>
      <c r="Y56" s="1">
        <f t="shared" si="3"/>
        <v>0.46806627341528945</v>
      </c>
      <c r="Z56" s="1">
        <f t="shared" si="4"/>
        <v>1.0352690789463705</v>
      </c>
      <c r="AA56" s="1" t="s">
        <v>202</v>
      </c>
      <c r="AB56" s="1" t="s">
        <v>8138</v>
      </c>
      <c r="AC56" s="1" t="s">
        <v>1624</v>
      </c>
    </row>
    <row r="57" spans="1:29" ht="13" x14ac:dyDescent="0.2">
      <c r="A57" s="1" t="s">
        <v>775</v>
      </c>
      <c r="B57" s="1" t="s">
        <v>776</v>
      </c>
      <c r="C57" s="1">
        <v>65</v>
      </c>
      <c r="D57" s="1">
        <v>29.21</v>
      </c>
      <c r="E57" s="1">
        <v>29.78</v>
      </c>
      <c r="F57" s="1">
        <v>38.109999895095797</v>
      </c>
      <c r="G57" s="1">
        <v>36.590000987052903</v>
      </c>
      <c r="H57" s="1">
        <v>34.760001301765399</v>
      </c>
      <c r="I57" s="1">
        <v>22</v>
      </c>
      <c r="J57" s="17">
        <v>2.4660394191741899</v>
      </c>
      <c r="K57" s="17">
        <v>0.24888573586940799</v>
      </c>
      <c r="L57" s="17">
        <v>2.9922647476196298</v>
      </c>
      <c r="M57" s="17">
        <v>0.29107171297073398</v>
      </c>
      <c r="N57" s="3">
        <f t="shared" si="0"/>
        <v>1.4995654039084902</v>
      </c>
      <c r="O57" s="3">
        <f t="shared" si="1"/>
        <v>1.3785555660724618</v>
      </c>
      <c r="P57" s="3">
        <f t="shared" si="2"/>
        <v>1.4360687061073112</v>
      </c>
      <c r="Q57" s="9">
        <v>0.79910000000000003</v>
      </c>
      <c r="R57" s="9" t="s">
        <v>201</v>
      </c>
      <c r="S57" s="9">
        <v>0.38400000000000001</v>
      </c>
      <c r="T57" s="9" t="s">
        <v>201</v>
      </c>
      <c r="U57" s="9">
        <v>0.53659999999999997</v>
      </c>
      <c r="V57" s="9" t="s">
        <v>201</v>
      </c>
      <c r="W57" s="9"/>
      <c r="X57" s="3" t="s">
        <v>775</v>
      </c>
      <c r="Y57" s="1">
        <f t="shared" si="3"/>
        <v>0.46315741989183884</v>
      </c>
      <c r="Z57" s="1">
        <f t="shared" si="4"/>
        <v>0.27034933166407982</v>
      </c>
      <c r="AA57" s="1" t="s">
        <v>202</v>
      </c>
      <c r="AB57" s="1" t="s">
        <v>8085</v>
      </c>
      <c r="AC57" s="1" t="s">
        <v>1213</v>
      </c>
    </row>
    <row r="58" spans="1:29" ht="13" x14ac:dyDescent="0.2">
      <c r="A58" s="1" t="s">
        <v>128</v>
      </c>
      <c r="B58" s="1" t="s">
        <v>129</v>
      </c>
      <c r="C58" s="1">
        <v>37</v>
      </c>
      <c r="D58" s="1">
        <v>36.630000000000003</v>
      </c>
      <c r="E58" s="1">
        <v>38.35</v>
      </c>
      <c r="F58" s="1">
        <v>98.509997129440293</v>
      </c>
      <c r="G58" s="1">
        <v>98.509997129440293</v>
      </c>
      <c r="H58" s="1">
        <v>92.540001869201703</v>
      </c>
      <c r="I58" s="1">
        <v>34</v>
      </c>
      <c r="J58" s="17">
        <v>2.3120648860931401</v>
      </c>
      <c r="K58" s="17">
        <v>0.45289757847786</v>
      </c>
      <c r="L58" s="17">
        <v>2.2908675670623802</v>
      </c>
      <c r="M58" s="17">
        <v>0.45289757847786</v>
      </c>
      <c r="N58" s="3">
        <f t="shared" si="0"/>
        <v>1.3771819025278103</v>
      </c>
      <c r="O58" s="3">
        <f t="shared" si="1"/>
        <v>1.37188257277012</v>
      </c>
      <c r="P58" s="3">
        <f t="shared" si="2"/>
        <v>1.0673066897421342</v>
      </c>
      <c r="Q58" s="9">
        <v>0.89419999999999999</v>
      </c>
      <c r="R58" s="9" t="s">
        <v>201</v>
      </c>
      <c r="S58" s="9">
        <v>0.33729999999999999</v>
      </c>
      <c r="T58" s="9" t="s">
        <v>201</v>
      </c>
      <c r="U58" s="9">
        <v>0.53059999999999996</v>
      </c>
      <c r="V58" s="9" t="s">
        <v>201</v>
      </c>
      <c r="W58" s="9"/>
      <c r="X58" s="3" t="s">
        <v>128</v>
      </c>
      <c r="Y58" s="1">
        <f t="shared" si="3"/>
        <v>0.45615699832380047</v>
      </c>
      <c r="Z58" s="1">
        <f t="shared" si="4"/>
        <v>0.27523275435368966</v>
      </c>
      <c r="AA58" s="1" t="s">
        <v>202</v>
      </c>
      <c r="AB58" s="1" t="s">
        <v>7312</v>
      </c>
      <c r="AC58" s="1" t="s">
        <v>1140</v>
      </c>
    </row>
    <row r="59" spans="1:29" ht="13" x14ac:dyDescent="0.2">
      <c r="A59" s="1" t="s">
        <v>118</v>
      </c>
      <c r="B59" s="1" t="s">
        <v>119</v>
      </c>
      <c r="C59" s="1">
        <v>308</v>
      </c>
      <c r="D59" s="1">
        <v>7.36</v>
      </c>
      <c r="E59" s="1">
        <v>7.87</v>
      </c>
      <c r="F59" s="1">
        <v>69.3499982357025</v>
      </c>
      <c r="G59" s="1">
        <v>49.189999699592597</v>
      </c>
      <c r="H59" s="1">
        <v>25</v>
      </c>
      <c r="I59" s="1">
        <v>7</v>
      </c>
      <c r="J59" s="17">
        <v>1.94088590145111</v>
      </c>
      <c r="K59" s="17">
        <v>2.2490546703338601</v>
      </c>
      <c r="L59" s="17">
        <v>0.69823241233825695</v>
      </c>
      <c r="M59" s="17">
        <v>0.794328212738037</v>
      </c>
      <c r="N59" s="3">
        <f t="shared" si="0"/>
        <v>1.4206252992153159</v>
      </c>
      <c r="O59" s="3">
        <f t="shared" si="1"/>
        <v>1.3676070570945735</v>
      </c>
      <c r="P59" s="3">
        <f t="shared" si="2"/>
        <v>0.78973958592081017</v>
      </c>
      <c r="Q59" s="9">
        <v>0.78</v>
      </c>
      <c r="R59" s="9" t="s">
        <v>201</v>
      </c>
      <c r="S59" s="9">
        <v>0.1976</v>
      </c>
      <c r="T59" s="9" t="s">
        <v>201</v>
      </c>
      <c r="U59" s="9">
        <v>0.3649</v>
      </c>
      <c r="V59" s="9" t="s">
        <v>201</v>
      </c>
      <c r="W59" s="9"/>
      <c r="X59" s="3" t="s">
        <v>118</v>
      </c>
      <c r="Y59" s="1">
        <f t="shared" si="3"/>
        <v>0.45165377246501837</v>
      </c>
      <c r="Z59" s="1">
        <f t="shared" si="4"/>
        <v>0.43782613663535169</v>
      </c>
      <c r="AA59" s="1" t="s">
        <v>202</v>
      </c>
      <c r="AB59" s="1" t="s">
        <v>8302</v>
      </c>
      <c r="AC59" s="1" t="s">
        <v>1356</v>
      </c>
    </row>
    <row r="60" spans="1:29" ht="13" x14ac:dyDescent="0.2">
      <c r="A60" s="1" t="s">
        <v>213</v>
      </c>
      <c r="B60" s="1" t="s">
        <v>214</v>
      </c>
      <c r="C60" s="1">
        <v>114</v>
      </c>
      <c r="D60" s="1">
        <v>18.75</v>
      </c>
      <c r="E60" s="1">
        <v>19.78</v>
      </c>
      <c r="F60" s="1">
        <v>64.039999246597304</v>
      </c>
      <c r="G60" s="1">
        <v>53.930002450943</v>
      </c>
      <c r="H60" s="1">
        <v>46.070000529289203</v>
      </c>
      <c r="I60" s="1">
        <v>14</v>
      </c>
      <c r="J60" s="17">
        <v>2.1281390190124498</v>
      </c>
      <c r="K60" s="17">
        <v>0.383707255125046</v>
      </c>
      <c r="L60" s="17">
        <v>3.5974934101104701</v>
      </c>
      <c r="M60" s="17">
        <v>0.59703528881072998</v>
      </c>
      <c r="N60" s="3">
        <f t="shared" si="0"/>
        <v>1.676593743264674</v>
      </c>
      <c r="O60" s="3">
        <f t="shared" si="1"/>
        <v>1.3625871539115899</v>
      </c>
      <c r="P60" s="3">
        <f t="shared" si="2"/>
        <v>1.4978596500713315</v>
      </c>
      <c r="Q60" s="9">
        <v>0.64970000000000006</v>
      </c>
      <c r="R60" s="9" t="s">
        <v>201</v>
      </c>
      <c r="S60" s="9">
        <v>0.31240000000000001</v>
      </c>
      <c r="T60" s="9" t="s">
        <v>201</v>
      </c>
      <c r="U60" s="9">
        <v>0.43290000000000001</v>
      </c>
      <c r="V60" s="9" t="s">
        <v>201</v>
      </c>
      <c r="W60" s="9"/>
      <c r="X60" s="3" t="s">
        <v>213</v>
      </c>
      <c r="Y60" s="1">
        <f t="shared" si="3"/>
        <v>0.44634851061967373</v>
      </c>
      <c r="Z60" s="1">
        <f t="shared" si="4"/>
        <v>0.36361241418684337</v>
      </c>
      <c r="AA60" s="1" t="s">
        <v>202</v>
      </c>
      <c r="AB60" s="1" t="s">
        <v>7538</v>
      </c>
      <c r="AC60" s="1" t="s">
        <v>1194</v>
      </c>
    </row>
    <row r="61" spans="1:29" ht="13" x14ac:dyDescent="0.2">
      <c r="A61" s="1" t="s">
        <v>999</v>
      </c>
      <c r="B61" s="1" t="s">
        <v>1000</v>
      </c>
      <c r="C61" s="1">
        <v>226</v>
      </c>
      <c r="D61" s="1">
        <v>11.31</v>
      </c>
      <c r="E61" s="1">
        <v>14.08</v>
      </c>
      <c r="F61" s="1">
        <v>48.699998855590799</v>
      </c>
      <c r="G61" s="1">
        <v>31.2299996614456</v>
      </c>
      <c r="H61" s="1">
        <v>23.420000076293899</v>
      </c>
      <c r="I61" s="1">
        <v>11</v>
      </c>
      <c r="J61" s="17">
        <v>2.1677041053771999</v>
      </c>
      <c r="K61" s="17">
        <v>0.457088202238083</v>
      </c>
      <c r="L61" s="17">
        <v>2.6302680969238299</v>
      </c>
      <c r="M61" s="17">
        <v>0.55462568998336803</v>
      </c>
      <c r="N61" s="3">
        <f t="shared" si="0"/>
        <v>1.4524215236306202</v>
      </c>
      <c r="O61" s="3">
        <f t="shared" si="1"/>
        <v>1.3611648976802839</v>
      </c>
      <c r="P61" s="3">
        <f t="shared" si="2"/>
        <v>1.1099065278297497</v>
      </c>
      <c r="Q61" s="9">
        <v>0.8014</v>
      </c>
      <c r="R61" s="9" t="s">
        <v>201</v>
      </c>
      <c r="S61" s="9">
        <v>0.30599999999999999</v>
      </c>
      <c r="T61" s="9" t="s">
        <v>201</v>
      </c>
      <c r="U61" s="9">
        <v>0.47460000000000002</v>
      </c>
      <c r="V61" s="9" t="s">
        <v>201</v>
      </c>
      <c r="W61" s="9"/>
      <c r="X61" s="3" t="s">
        <v>999</v>
      </c>
      <c r="Y61" s="1">
        <f t="shared" si="3"/>
        <v>0.44484185204033078</v>
      </c>
      <c r="Z61" s="1">
        <f t="shared" si="4"/>
        <v>0.32367226611867977</v>
      </c>
      <c r="AA61" s="1" t="s">
        <v>202</v>
      </c>
      <c r="AB61" s="1" t="s">
        <v>7994</v>
      </c>
      <c r="AC61" s="1" t="s">
        <v>1202</v>
      </c>
    </row>
    <row r="62" spans="1:29" ht="13" x14ac:dyDescent="0.2">
      <c r="A62" s="1" t="s">
        <v>757</v>
      </c>
      <c r="B62" s="1" t="s">
        <v>758</v>
      </c>
      <c r="C62" s="1">
        <v>141</v>
      </c>
      <c r="D62" s="1">
        <v>16.399999999999999</v>
      </c>
      <c r="E62" s="1">
        <v>20.56</v>
      </c>
      <c r="F62" s="1">
        <v>46.299999952316298</v>
      </c>
      <c r="G62" s="1">
        <v>26.850000023841901</v>
      </c>
      <c r="H62" s="1">
        <v>15.9299999475479</v>
      </c>
      <c r="I62" s="1">
        <v>16</v>
      </c>
      <c r="J62" s="17">
        <v>2.2908675670623802</v>
      </c>
      <c r="K62" s="17">
        <v>0.35645112395286599</v>
      </c>
      <c r="L62" s="17">
        <v>2.9648313522338898</v>
      </c>
      <c r="M62" s="17">
        <v>0.42854851484298701</v>
      </c>
      <c r="N62" s="3">
        <f t="shared" si="0"/>
        <v>1.5101746395230307</v>
      </c>
      <c r="O62" s="3">
        <f t="shared" si="1"/>
        <v>1.3597080409526836</v>
      </c>
      <c r="P62" s="3">
        <f t="shared" si="2"/>
        <v>1.3199116918585465</v>
      </c>
      <c r="Q62" s="9">
        <v>0.77100000000000002</v>
      </c>
      <c r="R62" s="9" t="s">
        <v>201</v>
      </c>
      <c r="S62" s="9">
        <v>0.34329999999999999</v>
      </c>
      <c r="T62" s="9" t="s">
        <v>201</v>
      </c>
      <c r="U62" s="9">
        <v>0.49580000000000002</v>
      </c>
      <c r="V62" s="9" t="s">
        <v>201</v>
      </c>
      <c r="W62" s="9"/>
      <c r="X62" s="3" t="s">
        <v>757</v>
      </c>
      <c r="Y62" s="1">
        <f t="shared" si="3"/>
        <v>0.44329690655815918</v>
      </c>
      <c r="Z62" s="1">
        <f t="shared" si="4"/>
        <v>0.30469347756819737</v>
      </c>
      <c r="AA62" s="1" t="s">
        <v>202</v>
      </c>
      <c r="AB62" s="1" t="s">
        <v>7399</v>
      </c>
      <c r="AC62" s="1" t="s">
        <v>1134</v>
      </c>
    </row>
    <row r="63" spans="1:29" ht="13" x14ac:dyDescent="0.2">
      <c r="A63" s="1" t="s">
        <v>879</v>
      </c>
      <c r="B63" s="1" t="s">
        <v>880</v>
      </c>
      <c r="C63" s="1">
        <v>13</v>
      </c>
      <c r="D63" s="1">
        <v>57.62</v>
      </c>
      <c r="E63" s="1">
        <v>58.35</v>
      </c>
      <c r="F63" s="1">
        <v>80.180001258850098</v>
      </c>
      <c r="G63" s="1">
        <v>69.120001792907701</v>
      </c>
      <c r="H63" s="1">
        <v>66.589999198913603</v>
      </c>
      <c r="I63" s="1">
        <v>91</v>
      </c>
      <c r="J63" s="17">
        <v>1.8535315990448</v>
      </c>
      <c r="K63" s="17">
        <v>0.66069346666336104</v>
      </c>
      <c r="L63" s="17">
        <v>2.6061534881591801</v>
      </c>
      <c r="M63" s="17">
        <v>0.83946001529693604</v>
      </c>
      <c r="N63" s="3">
        <f t="shared" si="0"/>
        <v>1.4899596422910695</v>
      </c>
      <c r="O63" s="3">
        <f t="shared" si="1"/>
        <v>1.3464958071708679</v>
      </c>
      <c r="P63" s="3">
        <f t="shared" si="2"/>
        <v>0.91084309370518379</v>
      </c>
      <c r="Q63" s="9">
        <v>0.70469999999999999</v>
      </c>
      <c r="R63" s="9" t="s">
        <v>201</v>
      </c>
      <c r="S63" s="9">
        <v>0.2117</v>
      </c>
      <c r="T63" s="9" t="s">
        <v>201</v>
      </c>
      <c r="U63" s="9">
        <v>0.36080000000000001</v>
      </c>
      <c r="V63" s="9" t="s">
        <v>201</v>
      </c>
      <c r="W63" s="9"/>
      <c r="X63" s="3" t="s">
        <v>879</v>
      </c>
      <c r="Y63" s="1">
        <f t="shared" si="3"/>
        <v>0.4292097374643794</v>
      </c>
      <c r="Z63" s="1">
        <f t="shared" si="4"/>
        <v>0.44273347113009587</v>
      </c>
      <c r="AA63" s="1" t="s">
        <v>202</v>
      </c>
      <c r="AB63" s="1" t="s">
        <v>7795</v>
      </c>
      <c r="AC63" s="1" t="s">
        <v>1450</v>
      </c>
    </row>
    <row r="64" spans="1:29" ht="13" x14ac:dyDescent="0.2">
      <c r="A64" s="1" t="s">
        <v>459</v>
      </c>
      <c r="B64" s="1" t="s">
        <v>460</v>
      </c>
      <c r="C64" s="1">
        <v>56</v>
      </c>
      <c r="D64" s="1">
        <v>31.14</v>
      </c>
      <c r="E64" s="1">
        <v>33.64</v>
      </c>
      <c r="F64" s="1">
        <v>49.0700006484985</v>
      </c>
      <c r="G64" s="1">
        <v>27.259999513626099</v>
      </c>
      <c r="H64" s="1">
        <v>20.350000262260401</v>
      </c>
      <c r="I64" s="1">
        <v>23</v>
      </c>
      <c r="J64" s="17">
        <v>2.4210290908813499</v>
      </c>
      <c r="K64" s="17">
        <v>0.21478304266929599</v>
      </c>
      <c r="L64" s="17">
        <v>2.5585858821868901</v>
      </c>
      <c r="M64" s="17">
        <v>0.25351285934448198</v>
      </c>
      <c r="N64" s="3">
        <f t="shared" si="0"/>
        <v>1.3619777187705044</v>
      </c>
      <c r="O64" s="3">
        <f t="shared" si="1"/>
        <v>1.3372709751129159</v>
      </c>
      <c r="P64" s="3">
        <f t="shared" si="2"/>
        <v>1.3036117616046465</v>
      </c>
      <c r="Q64" s="9">
        <v>0.93020000000000003</v>
      </c>
      <c r="R64" s="9" t="s">
        <v>201</v>
      </c>
      <c r="S64" s="9">
        <v>0.43020000000000003</v>
      </c>
      <c r="T64" s="9" t="s">
        <v>201</v>
      </c>
      <c r="U64" s="9">
        <v>0.61739999999999995</v>
      </c>
      <c r="V64" s="9" t="s">
        <v>201</v>
      </c>
      <c r="W64" s="9"/>
      <c r="X64" s="3" t="s">
        <v>459</v>
      </c>
      <c r="Y64" s="1">
        <f t="shared" si="3"/>
        <v>0.41929183255231234</v>
      </c>
      <c r="Z64" s="1">
        <f t="shared" si="4"/>
        <v>0.20943337485392347</v>
      </c>
      <c r="AA64" s="1" t="s">
        <v>202</v>
      </c>
      <c r="AB64" s="1" t="s">
        <v>7486</v>
      </c>
      <c r="AC64" s="1" t="s">
        <v>1194</v>
      </c>
    </row>
    <row r="65" spans="1:29" ht="13" x14ac:dyDescent="0.2">
      <c r="A65" s="1" t="s">
        <v>633</v>
      </c>
      <c r="B65" s="1" t="s">
        <v>634</v>
      </c>
      <c r="C65" s="1">
        <v>414</v>
      </c>
      <c r="D65" s="1">
        <v>4.08</v>
      </c>
      <c r="E65" s="1">
        <v>4.18</v>
      </c>
      <c r="F65" s="1">
        <v>43.180000782012897</v>
      </c>
      <c r="G65" s="1">
        <v>26.140001416206399</v>
      </c>
      <c r="H65" s="1">
        <v>26.140001416206399</v>
      </c>
      <c r="I65" s="1">
        <v>3</v>
      </c>
      <c r="J65" s="17">
        <v>1.1168632507324201</v>
      </c>
      <c r="K65" s="17">
        <v>0.42072662711143499</v>
      </c>
      <c r="L65" s="17">
        <v>4.6989412307739302</v>
      </c>
      <c r="M65" s="17">
        <v>1.52756607532501</v>
      </c>
      <c r="N65" s="3">
        <f t="shared" si="0"/>
        <v>1.9410242959856987</v>
      </c>
      <c r="O65" s="3">
        <f t="shared" si="1"/>
        <v>1.322214663028715</v>
      </c>
      <c r="P65" s="3">
        <f t="shared" si="2"/>
        <v>1.8945184040560383</v>
      </c>
      <c r="Q65" s="9">
        <v>0.54710000000000003</v>
      </c>
      <c r="R65" s="9" t="s">
        <v>201</v>
      </c>
      <c r="S65" s="9">
        <v>0.30409999999999998</v>
      </c>
      <c r="T65" s="9" t="s">
        <v>201</v>
      </c>
      <c r="U65" s="9">
        <v>0.39369999999999999</v>
      </c>
      <c r="V65" s="9" t="s">
        <v>201</v>
      </c>
      <c r="W65" s="9"/>
      <c r="X65" s="3" t="s">
        <v>633</v>
      </c>
      <c r="Y65" s="1">
        <f t="shared" si="3"/>
        <v>0.40295641901361001</v>
      </c>
      <c r="Z65" s="1">
        <f t="shared" si="4"/>
        <v>0.40483458520977045</v>
      </c>
      <c r="AA65" s="1" t="s">
        <v>202</v>
      </c>
      <c r="AB65" s="1" t="s">
        <v>7312</v>
      </c>
      <c r="AC65" s="1" t="s">
        <v>1624</v>
      </c>
    </row>
    <row r="66" spans="1:29" ht="13" x14ac:dyDescent="0.2">
      <c r="A66" s="1" t="s">
        <v>511</v>
      </c>
      <c r="B66" s="1" t="s">
        <v>512</v>
      </c>
      <c r="C66" s="1">
        <v>517</v>
      </c>
      <c r="D66" s="1">
        <v>2.0499999999999998</v>
      </c>
      <c r="E66" s="1">
        <v>2.08</v>
      </c>
      <c r="F66" s="1">
        <v>18.7700003385544</v>
      </c>
      <c r="G66" s="1">
        <v>7.2200000286102304</v>
      </c>
      <c r="H66" s="1">
        <v>5.77600002288818</v>
      </c>
      <c r="I66" s="1">
        <v>2</v>
      </c>
      <c r="J66" s="17">
        <v>0.90364944934845004</v>
      </c>
      <c r="K66" s="17">
        <v>2.0137243270874001</v>
      </c>
      <c r="L66" s="17">
        <v>0.78704577684402499</v>
      </c>
      <c r="M66" s="17">
        <v>1.7378008365631099</v>
      </c>
      <c r="N66" s="3">
        <f t="shared" si="0"/>
        <v>1.3605550974607463</v>
      </c>
      <c r="O66" s="3">
        <f t="shared" si="1"/>
        <v>1.32072514295578</v>
      </c>
      <c r="P66" s="3">
        <f t="shared" si="2"/>
        <v>0.60734946072068896</v>
      </c>
      <c r="Q66" s="9">
        <v>0.85470000000000002</v>
      </c>
      <c r="R66" s="9" t="s">
        <v>201</v>
      </c>
      <c r="S66" s="9">
        <v>0.1467</v>
      </c>
      <c r="T66" s="9" t="s">
        <v>201</v>
      </c>
      <c r="U66" s="9">
        <v>0.3206</v>
      </c>
      <c r="V66" s="9" t="s">
        <v>201</v>
      </c>
      <c r="W66" s="9"/>
      <c r="X66" s="3" t="s">
        <v>511</v>
      </c>
      <c r="Y66" s="1">
        <f t="shared" si="3"/>
        <v>0.4013302575360152</v>
      </c>
      <c r="Z66" s="1">
        <f t="shared" si="4"/>
        <v>0.494036481981874</v>
      </c>
      <c r="AA66" s="1" t="s">
        <v>202</v>
      </c>
      <c r="AB66" s="1" t="s">
        <v>7323</v>
      </c>
      <c r="AC66" s="1" t="s">
        <v>1140</v>
      </c>
    </row>
    <row r="67" spans="1:29" ht="13" x14ac:dyDescent="0.2">
      <c r="A67" s="1" t="s">
        <v>743</v>
      </c>
      <c r="B67" s="1" t="s">
        <v>744</v>
      </c>
      <c r="C67" s="1">
        <v>505</v>
      </c>
      <c r="D67" s="1">
        <v>2.12</v>
      </c>
      <c r="E67" s="1">
        <v>2.38</v>
      </c>
      <c r="F67" s="1">
        <v>25.229999423026999</v>
      </c>
      <c r="G67" s="1">
        <v>5.9859998524189004</v>
      </c>
      <c r="H67" s="1">
        <v>2.2299999371171002</v>
      </c>
      <c r="I67" s="1">
        <v>4</v>
      </c>
      <c r="J67" s="17">
        <v>0.99083197116851796</v>
      </c>
      <c r="K67" s="17">
        <v>1.47231245040894</v>
      </c>
      <c r="L67" s="17">
        <v>1.1587773561477701</v>
      </c>
      <c r="M67" s="17">
        <v>1.7378008365631099</v>
      </c>
      <c r="N67" s="3">
        <f t="shared" ref="N67:N130" si="5">AVERAGE(J67:M67)</f>
        <v>1.3399306535720845</v>
      </c>
      <c r="O67" s="3">
        <f t="shared" ref="O67:O130" si="6">MEDIAN(J67:M67)</f>
        <v>1.315544903278355</v>
      </c>
      <c r="P67" s="3">
        <f t="shared" ref="P67:P130" si="7">STDEV(J67:M67)</f>
        <v>0.33191968399532723</v>
      </c>
      <c r="Q67" s="9">
        <v>0.82540000000000002</v>
      </c>
      <c r="R67" s="9" t="s">
        <v>201</v>
      </c>
      <c r="S67" s="9">
        <v>4.1300000000000003E-2</v>
      </c>
      <c r="T67" s="9" t="s">
        <v>30</v>
      </c>
      <c r="U67" s="9">
        <v>0.13300000000000001</v>
      </c>
      <c r="V67" s="9" t="s">
        <v>201</v>
      </c>
      <c r="W67" s="9"/>
      <c r="X67" s="3" t="s">
        <v>743</v>
      </c>
      <c r="Y67" s="1">
        <f t="shared" si="3"/>
        <v>0.39566049261736941</v>
      </c>
      <c r="Z67" s="1">
        <f t="shared" si="4"/>
        <v>0.87614835903291421</v>
      </c>
      <c r="AA67" s="1" t="s">
        <v>202</v>
      </c>
      <c r="AB67" s="1" t="s">
        <v>7470</v>
      </c>
      <c r="AC67" s="1" t="s">
        <v>1310</v>
      </c>
    </row>
    <row r="68" spans="1:29" ht="13" x14ac:dyDescent="0.2">
      <c r="A68" s="1" t="s">
        <v>413</v>
      </c>
      <c r="B68" s="1" t="s">
        <v>414</v>
      </c>
      <c r="C68" s="1">
        <v>277</v>
      </c>
      <c r="D68" s="1">
        <v>8.65</v>
      </c>
      <c r="E68" s="1">
        <v>9.65</v>
      </c>
      <c r="F68" s="1">
        <v>45.669999718666098</v>
      </c>
      <c r="G68" s="1">
        <v>24.819999933242801</v>
      </c>
      <c r="H68" s="1">
        <v>10.0699998438358</v>
      </c>
      <c r="I68" s="1">
        <v>5</v>
      </c>
      <c r="J68" s="17">
        <v>1.5559656620025599</v>
      </c>
      <c r="K68" s="17">
        <v>1.1912419795989999</v>
      </c>
      <c r="L68" s="17">
        <v>1.4190574884414699</v>
      </c>
      <c r="M68" s="17">
        <v>1.08642566204071</v>
      </c>
      <c r="N68" s="3">
        <f t="shared" si="5"/>
        <v>1.3131726980209351</v>
      </c>
      <c r="O68" s="3">
        <f t="shared" si="6"/>
        <v>1.3051497340202349</v>
      </c>
      <c r="P68" s="3">
        <f t="shared" si="7"/>
        <v>0.21326144410252909</v>
      </c>
      <c r="Q68" s="9">
        <v>0.90949999999999998</v>
      </c>
      <c r="R68" s="9" t="s">
        <v>201</v>
      </c>
      <c r="S68" s="9">
        <v>1.46E-2</v>
      </c>
      <c r="T68" s="9" t="s">
        <v>30</v>
      </c>
      <c r="U68" s="9">
        <v>6.0699999999999997E-2</v>
      </c>
      <c r="V68" s="9" t="s">
        <v>201</v>
      </c>
      <c r="W68" s="9"/>
      <c r="X68" s="3" t="s">
        <v>413</v>
      </c>
      <c r="Y68" s="1">
        <f t="shared" ref="Y68:Y131" si="8">LOG(O68, 2)</f>
        <v>0.38421533027135485</v>
      </c>
      <c r="Z68" s="1">
        <f t="shared" ref="Z68:Z131" si="9">-LOG10(U68)</f>
        <v>1.2168113089247425</v>
      </c>
      <c r="AA68" s="1" t="s">
        <v>202</v>
      </c>
      <c r="AB68" s="1" t="s">
        <v>7804</v>
      </c>
      <c r="AC68" s="1" t="s">
        <v>1155</v>
      </c>
    </row>
    <row r="69" spans="1:29" ht="13" x14ac:dyDescent="0.2">
      <c r="A69" s="1" t="s">
        <v>905</v>
      </c>
      <c r="B69" s="1" t="s">
        <v>906</v>
      </c>
      <c r="C69" s="1">
        <v>380</v>
      </c>
      <c r="D69" s="1">
        <v>4.78</v>
      </c>
      <c r="E69" s="1">
        <v>5.24</v>
      </c>
      <c r="F69" s="1">
        <v>38.600000739097602</v>
      </c>
      <c r="G69" s="1">
        <v>17.980000376701401</v>
      </c>
      <c r="H69" s="1">
        <v>10.750000178813901</v>
      </c>
      <c r="I69" s="1">
        <v>7</v>
      </c>
      <c r="J69" s="17">
        <v>2.6791682243347199</v>
      </c>
      <c r="K69" s="17">
        <v>1.06659615039825</v>
      </c>
      <c r="L69" s="17">
        <v>1.5417004823684699</v>
      </c>
      <c r="M69" s="17">
        <v>0.57543992996215798</v>
      </c>
      <c r="N69" s="3">
        <f t="shared" si="5"/>
        <v>1.4657261967658994</v>
      </c>
      <c r="O69" s="3">
        <f t="shared" si="6"/>
        <v>1.30414831638336</v>
      </c>
      <c r="P69" s="3">
        <f t="shared" si="7"/>
        <v>0.9000237176719168</v>
      </c>
      <c r="Q69" s="9">
        <v>0.73709999999999998</v>
      </c>
      <c r="R69" s="9" t="s">
        <v>201</v>
      </c>
      <c r="S69" s="9">
        <v>0.21940000000000001</v>
      </c>
      <c r="T69" s="9" t="s">
        <v>201</v>
      </c>
      <c r="U69" s="9">
        <v>0.37680000000000002</v>
      </c>
      <c r="V69" s="9" t="s">
        <v>201</v>
      </c>
      <c r="W69" s="9"/>
      <c r="X69" s="3" t="s">
        <v>905</v>
      </c>
      <c r="Y69" s="1">
        <f t="shared" si="8"/>
        <v>0.38310795173382961</v>
      </c>
      <c r="Z69" s="1">
        <f t="shared" si="9"/>
        <v>0.42388910587916023</v>
      </c>
      <c r="AA69" s="1" t="s">
        <v>202</v>
      </c>
      <c r="AB69" s="1" t="s">
        <v>7936</v>
      </c>
      <c r="AC69" s="1" t="s">
        <v>1148</v>
      </c>
    </row>
    <row r="70" spans="1:29" ht="13" x14ac:dyDescent="0.2">
      <c r="A70" s="1" t="s">
        <v>765</v>
      </c>
      <c r="B70" s="1" t="s">
        <v>766</v>
      </c>
      <c r="C70" s="1">
        <v>257</v>
      </c>
      <c r="D70" s="1">
        <v>9.8699999999999992</v>
      </c>
      <c r="E70" s="1">
        <v>10.91</v>
      </c>
      <c r="F70" s="1">
        <v>77.079999446868896</v>
      </c>
      <c r="G70" s="1">
        <v>62.5</v>
      </c>
      <c r="H70" s="1">
        <v>47.920000553131104</v>
      </c>
      <c r="I70" s="1">
        <v>13</v>
      </c>
      <c r="J70" s="17">
        <v>1.8879913091659499</v>
      </c>
      <c r="K70" s="17">
        <v>0.58613818883895896</v>
      </c>
      <c r="L70" s="17">
        <v>2.3988330364227299</v>
      </c>
      <c r="M70" s="17">
        <v>0.71779429912567105</v>
      </c>
      <c r="N70" s="3">
        <f t="shared" si="5"/>
        <v>1.3976892083883277</v>
      </c>
      <c r="O70" s="3">
        <f t="shared" si="6"/>
        <v>1.3028928041458103</v>
      </c>
      <c r="P70" s="3">
        <f t="shared" si="7"/>
        <v>0.88761051131886659</v>
      </c>
      <c r="Q70" s="9">
        <v>0.83989999999999998</v>
      </c>
      <c r="R70" s="9" t="s">
        <v>201</v>
      </c>
      <c r="S70" s="9">
        <v>0.25169999999999998</v>
      </c>
      <c r="T70" s="9" t="s">
        <v>201</v>
      </c>
      <c r="U70" s="9">
        <v>0.43619999999999998</v>
      </c>
      <c r="V70" s="9" t="s">
        <v>201</v>
      </c>
      <c r="W70" s="9"/>
      <c r="X70" s="3" t="s">
        <v>765</v>
      </c>
      <c r="Y70" s="1">
        <f t="shared" si="8"/>
        <v>0.3817183906681027</v>
      </c>
      <c r="Z70" s="1">
        <f t="shared" si="9"/>
        <v>0.36031433875731855</v>
      </c>
      <c r="AA70" s="1" t="s">
        <v>202</v>
      </c>
      <c r="AB70" s="1" t="s">
        <v>7669</v>
      </c>
      <c r="AC70" s="1" t="s">
        <v>1148</v>
      </c>
    </row>
    <row r="71" spans="1:29" ht="13" x14ac:dyDescent="0.2">
      <c r="A71" s="1" t="s">
        <v>841</v>
      </c>
      <c r="B71" s="1" t="s">
        <v>842</v>
      </c>
      <c r="C71" s="1">
        <v>45</v>
      </c>
      <c r="D71" s="1">
        <v>34.6</v>
      </c>
      <c r="E71" s="1">
        <v>34.71</v>
      </c>
      <c r="F71" s="1">
        <v>56.169998645782499</v>
      </c>
      <c r="G71" s="1">
        <v>41.560000181198099</v>
      </c>
      <c r="H71" s="1">
        <v>30.930000543594399</v>
      </c>
      <c r="I71" s="1">
        <v>23</v>
      </c>
      <c r="J71" s="17">
        <v>1.9054607152938801</v>
      </c>
      <c r="K71" s="17">
        <v>0.49203953146934498</v>
      </c>
      <c r="L71" s="17">
        <v>2.70395827293396</v>
      </c>
      <c r="M71" s="17">
        <v>0.66069346666336104</v>
      </c>
      <c r="N71" s="3">
        <f t="shared" si="5"/>
        <v>1.4405379965901366</v>
      </c>
      <c r="O71" s="3">
        <f t="shared" si="6"/>
        <v>1.2830770909786207</v>
      </c>
      <c r="P71" s="3">
        <f t="shared" si="7"/>
        <v>1.0520124774666877</v>
      </c>
      <c r="Q71" s="9">
        <v>0.80659999999999998</v>
      </c>
      <c r="R71" s="9" t="s">
        <v>201</v>
      </c>
      <c r="S71" s="9">
        <v>0.29170000000000001</v>
      </c>
      <c r="T71" s="9" t="s">
        <v>201</v>
      </c>
      <c r="U71" s="9">
        <v>0.46379999999999999</v>
      </c>
      <c r="V71" s="9" t="s">
        <v>201</v>
      </c>
      <c r="X71" s="3" t="s">
        <v>841</v>
      </c>
      <c r="Y71" s="1">
        <f t="shared" si="8"/>
        <v>0.35960785431794134</v>
      </c>
      <c r="Z71" s="1">
        <f t="shared" si="9"/>
        <v>0.33366925569803146</v>
      </c>
      <c r="AA71" s="1" t="s">
        <v>202</v>
      </c>
      <c r="AB71" s="1" t="s">
        <v>7905</v>
      </c>
      <c r="AC71" s="1" t="s">
        <v>1202</v>
      </c>
    </row>
    <row r="72" spans="1:29" ht="13" x14ac:dyDescent="0.2">
      <c r="A72" s="1" t="s">
        <v>303</v>
      </c>
      <c r="B72" s="1" t="s">
        <v>304</v>
      </c>
      <c r="C72" s="1">
        <v>397</v>
      </c>
      <c r="D72" s="1">
        <v>4.37</v>
      </c>
      <c r="E72" s="1">
        <v>4.7</v>
      </c>
      <c r="F72" s="1">
        <v>41.130000352859497</v>
      </c>
      <c r="G72" s="1">
        <v>14.079999923706101</v>
      </c>
      <c r="H72" s="1">
        <v>7.6059997081756601</v>
      </c>
      <c r="I72" s="1">
        <v>3</v>
      </c>
      <c r="J72" s="17">
        <v>1.3677288293838501</v>
      </c>
      <c r="K72" s="17">
        <v>1.3427649736404399</v>
      </c>
      <c r="L72" s="17">
        <v>1.2133888006210301</v>
      </c>
      <c r="M72" s="17">
        <v>1.1912419795989999</v>
      </c>
      <c r="N72" s="3">
        <f t="shared" si="5"/>
        <v>1.27878114581108</v>
      </c>
      <c r="O72" s="3">
        <f t="shared" si="6"/>
        <v>1.2780768871307351</v>
      </c>
      <c r="P72" s="3">
        <f t="shared" si="7"/>
        <v>8.9339959456784399E-2</v>
      </c>
      <c r="Q72" s="9">
        <v>0.66720000000000002</v>
      </c>
      <c r="R72" s="9" t="s">
        <v>201</v>
      </c>
      <c r="S72" s="9">
        <v>1.4E-3</v>
      </c>
      <c r="T72" s="9" t="s">
        <v>30</v>
      </c>
      <c r="U72" s="9">
        <v>8.3000000000000001E-3</v>
      </c>
      <c r="V72" s="9" t="s">
        <v>30</v>
      </c>
      <c r="X72" s="3" t="s">
        <v>303</v>
      </c>
      <c r="Y72" s="1">
        <f t="shared" si="8"/>
        <v>0.35397462920010619</v>
      </c>
      <c r="Z72" s="1">
        <f t="shared" si="9"/>
        <v>2.0809219076239263</v>
      </c>
      <c r="AA72" s="1" t="s">
        <v>202</v>
      </c>
      <c r="AB72" s="1" t="s">
        <v>7800</v>
      </c>
      <c r="AC72" s="1" t="s">
        <v>1155</v>
      </c>
    </row>
    <row r="73" spans="1:29" ht="13" x14ac:dyDescent="0.2">
      <c r="A73" s="1" t="s">
        <v>579</v>
      </c>
      <c r="B73" s="1" t="s">
        <v>580</v>
      </c>
      <c r="C73" s="1">
        <v>443</v>
      </c>
      <c r="D73" s="1">
        <v>3.21</v>
      </c>
      <c r="E73" s="1">
        <v>3.3</v>
      </c>
      <c r="F73" s="1">
        <v>29.519999027252201</v>
      </c>
      <c r="G73" s="1">
        <v>5.7270001620054201</v>
      </c>
      <c r="H73" s="1">
        <v>3.9650000631809199</v>
      </c>
      <c r="I73" s="1">
        <v>3</v>
      </c>
      <c r="J73" s="17">
        <v>1.80301773548126</v>
      </c>
      <c r="K73" s="17">
        <v>0.97274720668792702</v>
      </c>
      <c r="L73" s="17">
        <v>1.5559656620025599</v>
      </c>
      <c r="M73" s="17">
        <v>0.92044955492019698</v>
      </c>
      <c r="N73" s="3">
        <f t="shared" si="5"/>
        <v>1.313045039772986</v>
      </c>
      <c r="O73" s="3">
        <f t="shared" si="6"/>
        <v>1.2643564343452436</v>
      </c>
      <c r="P73" s="3">
        <f t="shared" si="7"/>
        <v>0.43551406451580066</v>
      </c>
      <c r="Q73" s="9">
        <v>0.95599999999999996</v>
      </c>
      <c r="R73" s="9" t="s">
        <v>201</v>
      </c>
      <c r="S73" s="9">
        <v>8.7900000000000006E-2</v>
      </c>
      <c r="T73" s="9" t="s">
        <v>201</v>
      </c>
      <c r="U73" s="9">
        <v>0.24610000000000001</v>
      </c>
      <c r="V73" s="9" t="s">
        <v>201</v>
      </c>
      <c r="X73" s="3" t="s">
        <v>579</v>
      </c>
      <c r="Y73" s="1">
        <f t="shared" si="8"/>
        <v>0.33840323058211669</v>
      </c>
      <c r="Z73" s="1">
        <f t="shared" si="9"/>
        <v>0.60888838629719744</v>
      </c>
      <c r="AA73" s="1" t="s">
        <v>202</v>
      </c>
      <c r="AB73" s="1" t="s">
        <v>7438</v>
      </c>
      <c r="AC73" s="1" t="s">
        <v>1310</v>
      </c>
    </row>
    <row r="74" spans="1:29" ht="13" x14ac:dyDescent="0.2">
      <c r="A74" s="1" t="s">
        <v>849</v>
      </c>
      <c r="B74" s="1" t="s">
        <v>850</v>
      </c>
      <c r="C74" s="1">
        <v>348</v>
      </c>
      <c r="D74" s="1">
        <v>5.75</v>
      </c>
      <c r="E74" s="1">
        <v>5.89</v>
      </c>
      <c r="F74" s="1">
        <v>29.1299998760223</v>
      </c>
      <c r="G74" s="1">
        <v>21.259999275207502</v>
      </c>
      <c r="H74" s="1">
        <v>11.8100002408028</v>
      </c>
      <c r="I74" s="1">
        <v>5</v>
      </c>
      <c r="J74" s="17">
        <v>1.7538805007934599</v>
      </c>
      <c r="K74" s="17">
        <v>1.06659615039825</v>
      </c>
      <c r="L74" s="17">
        <v>1.4190574884414699</v>
      </c>
      <c r="M74" s="17">
        <v>0.809095919132233</v>
      </c>
      <c r="N74" s="3">
        <f t="shared" si="5"/>
        <v>1.2621575146913531</v>
      </c>
      <c r="O74" s="3">
        <f t="shared" si="6"/>
        <v>1.24282681941986</v>
      </c>
      <c r="P74" s="3">
        <f t="shared" si="7"/>
        <v>0.41227747670661385</v>
      </c>
      <c r="Q74" s="9">
        <v>0.86609999999999998</v>
      </c>
      <c r="R74" s="9" t="s">
        <v>201</v>
      </c>
      <c r="S74" s="9">
        <v>9.6600000000000005E-2</v>
      </c>
      <c r="T74" s="9" t="s">
        <v>201</v>
      </c>
      <c r="U74" s="9">
        <v>0.29310000000000003</v>
      </c>
      <c r="V74" s="9" t="s">
        <v>201</v>
      </c>
      <c r="X74" s="3" t="s">
        <v>849</v>
      </c>
      <c r="Y74" s="1">
        <f t="shared" si="8"/>
        <v>0.31362527935848028</v>
      </c>
      <c r="Z74" s="1">
        <f t="shared" si="9"/>
        <v>0.53298418156156446</v>
      </c>
      <c r="AA74" s="1" t="s">
        <v>202</v>
      </c>
      <c r="AB74" s="1" t="s">
        <v>7744</v>
      </c>
      <c r="AC74" s="1" t="s">
        <v>1134</v>
      </c>
    </row>
    <row r="75" spans="1:29" ht="13" x14ac:dyDescent="0.2">
      <c r="A75" s="1" t="s">
        <v>859</v>
      </c>
      <c r="B75" s="1" t="s">
        <v>860</v>
      </c>
      <c r="C75" s="1">
        <v>61</v>
      </c>
      <c r="D75" s="1">
        <v>30.35</v>
      </c>
      <c r="E75" s="1">
        <v>30.98</v>
      </c>
      <c r="F75" s="1">
        <v>47.3100006580353</v>
      </c>
      <c r="G75" s="1">
        <v>31.200000643730199</v>
      </c>
      <c r="H75" s="1">
        <v>21.840000152587901</v>
      </c>
      <c r="I75" s="1">
        <v>21</v>
      </c>
      <c r="J75" s="17">
        <v>1.9769695997238199</v>
      </c>
      <c r="K75" s="17">
        <v>0.49203953146934498</v>
      </c>
      <c r="L75" s="17">
        <v>2.0323569774627699</v>
      </c>
      <c r="M75" s="17">
        <v>0.45289757847786</v>
      </c>
      <c r="N75" s="3">
        <f t="shared" si="5"/>
        <v>1.2385659217834488</v>
      </c>
      <c r="O75" s="3">
        <f t="shared" si="6"/>
        <v>1.2345045655965823</v>
      </c>
      <c r="P75" s="3">
        <f t="shared" si="7"/>
        <v>0.88504625656521696</v>
      </c>
      <c r="Q75" s="9">
        <v>0.89839999999999998</v>
      </c>
      <c r="R75" s="9" t="s">
        <v>201</v>
      </c>
      <c r="S75" s="9">
        <v>0.36670000000000003</v>
      </c>
      <c r="T75" s="9" t="s">
        <v>201</v>
      </c>
      <c r="U75" s="9">
        <v>0.62729999999999997</v>
      </c>
      <c r="V75" s="9" t="s">
        <v>201</v>
      </c>
      <c r="X75" s="3" t="s">
        <v>859</v>
      </c>
      <c r="Y75" s="1">
        <f t="shared" si="8"/>
        <v>0.3039321720427588</v>
      </c>
      <c r="Z75" s="1">
        <f t="shared" si="9"/>
        <v>0.20252471246266573</v>
      </c>
      <c r="AA75" s="1" t="s">
        <v>202</v>
      </c>
      <c r="AB75" s="1" t="s">
        <v>8075</v>
      </c>
      <c r="AC75" s="1" t="s">
        <v>1450</v>
      </c>
    </row>
    <row r="76" spans="1:29" ht="13" x14ac:dyDescent="0.2">
      <c r="A76" s="1" t="s">
        <v>333</v>
      </c>
      <c r="B76" s="1" t="s">
        <v>334</v>
      </c>
      <c r="C76" s="1">
        <v>551</v>
      </c>
      <c r="D76" s="1">
        <v>1.81</v>
      </c>
      <c r="E76" s="1">
        <v>1.99</v>
      </c>
      <c r="F76" s="1">
        <v>30.279999971389799</v>
      </c>
      <c r="G76" s="1">
        <v>16.899999976158099</v>
      </c>
      <c r="H76" s="1">
        <v>9.1550000011920893</v>
      </c>
      <c r="I76" s="1">
        <v>2</v>
      </c>
      <c r="J76" s="17">
        <v>0.457088202238083</v>
      </c>
      <c r="K76" s="17">
        <v>1.72186863422394</v>
      </c>
      <c r="L76" s="17">
        <v>0.73790425062179599</v>
      </c>
      <c r="M76" s="17">
        <v>2.77971315383911</v>
      </c>
      <c r="N76" s="3">
        <f t="shared" si="5"/>
        <v>1.4241435602307324</v>
      </c>
      <c r="O76" s="3">
        <f t="shared" si="6"/>
        <v>1.2298864424228679</v>
      </c>
      <c r="P76" s="3">
        <f t="shared" si="7"/>
        <v>1.053933836992734</v>
      </c>
      <c r="Q76" s="9">
        <v>0.82889999999999997</v>
      </c>
      <c r="R76" s="9" t="s">
        <v>201</v>
      </c>
      <c r="S76" s="9">
        <v>0.30220000000000002</v>
      </c>
      <c r="T76" s="9" t="s">
        <v>201</v>
      </c>
      <c r="U76" s="9">
        <v>0.4798</v>
      </c>
      <c r="V76" s="9" t="s">
        <v>201</v>
      </c>
      <c r="X76" s="3" t="s">
        <v>333</v>
      </c>
      <c r="Y76" s="1">
        <f t="shared" si="8"/>
        <v>0.29852511514463009</v>
      </c>
      <c r="Z76" s="1">
        <f t="shared" si="9"/>
        <v>0.31893975636818817</v>
      </c>
      <c r="AA76" s="1" t="s">
        <v>202</v>
      </c>
      <c r="AB76" s="1" t="s">
        <v>7913</v>
      </c>
      <c r="AC76" s="1" t="s">
        <v>1202</v>
      </c>
    </row>
    <row r="77" spans="1:29" ht="13" x14ac:dyDescent="0.2">
      <c r="A77" s="1" t="s">
        <v>711</v>
      </c>
      <c r="B77" s="1" t="s">
        <v>712</v>
      </c>
      <c r="C77" s="1">
        <v>570</v>
      </c>
      <c r="D77" s="1">
        <v>1.47</v>
      </c>
      <c r="E77" s="1">
        <v>3.49</v>
      </c>
      <c r="F77" s="1">
        <v>50.360000133514397</v>
      </c>
      <c r="G77" s="1">
        <v>25.180000066757199</v>
      </c>
      <c r="H77" s="1">
        <v>7.5539998710155496</v>
      </c>
      <c r="I77" s="1">
        <v>4</v>
      </c>
      <c r="J77" s="17">
        <v>0.92896640300750699</v>
      </c>
      <c r="K77" s="17">
        <v>1.27057409286499</v>
      </c>
      <c r="L77" s="17">
        <v>1.1803206205368</v>
      </c>
      <c r="M77" s="17">
        <v>1.61435854434967</v>
      </c>
      <c r="N77" s="3">
        <f t="shared" si="5"/>
        <v>1.2485549151897417</v>
      </c>
      <c r="O77" s="3">
        <f t="shared" si="6"/>
        <v>1.225447356700895</v>
      </c>
      <c r="P77" s="3">
        <f t="shared" si="7"/>
        <v>0.28348420025209387</v>
      </c>
      <c r="Q77" s="9">
        <v>0.74070000000000003</v>
      </c>
      <c r="R77" s="9" t="s">
        <v>201</v>
      </c>
      <c r="S77" s="9">
        <v>4.2999999999999997E-2</v>
      </c>
      <c r="T77" s="9" t="s">
        <v>30</v>
      </c>
      <c r="U77" s="9">
        <v>0.17780000000000001</v>
      </c>
      <c r="V77" s="9" t="s">
        <v>201</v>
      </c>
      <c r="X77" s="3" t="s">
        <v>711</v>
      </c>
      <c r="Y77" s="1">
        <f t="shared" si="8"/>
        <v>0.29330850961655197</v>
      </c>
      <c r="Z77" s="1">
        <f t="shared" si="9"/>
        <v>0.75006824336580513</v>
      </c>
      <c r="AA77" s="1" t="s">
        <v>202</v>
      </c>
      <c r="AB77" s="1" t="s">
        <v>7601</v>
      </c>
      <c r="AC77" s="1" t="s">
        <v>1155</v>
      </c>
    </row>
    <row r="78" spans="1:29" ht="13" x14ac:dyDescent="0.2">
      <c r="A78" s="1" t="s">
        <v>819</v>
      </c>
      <c r="B78" s="1" t="s">
        <v>820</v>
      </c>
      <c r="C78" s="1">
        <v>441</v>
      </c>
      <c r="D78" s="1">
        <v>3.27</v>
      </c>
      <c r="E78" s="1">
        <v>4.1900000000000004</v>
      </c>
      <c r="F78" s="1">
        <v>59.149998426437399</v>
      </c>
      <c r="G78" s="1">
        <v>27.820000052452102</v>
      </c>
      <c r="H78" s="1">
        <v>9.8590001463890093</v>
      </c>
      <c r="I78" s="1">
        <v>3</v>
      </c>
      <c r="J78" s="17">
        <v>1.47231245040894</v>
      </c>
      <c r="K78" s="17">
        <v>0.57016426324844405</v>
      </c>
      <c r="L78" s="17">
        <v>2.2490546703338601</v>
      </c>
      <c r="M78" s="17">
        <v>0.96382904052734397</v>
      </c>
      <c r="N78" s="3">
        <f t="shared" si="5"/>
        <v>1.313840106129647</v>
      </c>
      <c r="O78" s="3">
        <f t="shared" si="6"/>
        <v>1.2180707454681419</v>
      </c>
      <c r="P78" s="3">
        <f t="shared" si="7"/>
        <v>0.72463813275551048</v>
      </c>
      <c r="Q78" s="9">
        <v>0.97189999999999999</v>
      </c>
      <c r="R78" s="9" t="s">
        <v>201</v>
      </c>
      <c r="S78" s="9">
        <v>0.2298</v>
      </c>
      <c r="T78" s="9" t="s">
        <v>201</v>
      </c>
      <c r="U78" s="9">
        <v>0.4501</v>
      </c>
      <c r="V78" s="9" t="s">
        <v>201</v>
      </c>
      <c r="X78" s="3" t="s">
        <v>819</v>
      </c>
      <c r="Y78" s="1">
        <f t="shared" si="8"/>
        <v>0.28459792730997374</v>
      </c>
      <c r="Z78" s="1">
        <f t="shared" si="9"/>
        <v>0.34669098706152107</v>
      </c>
      <c r="AA78" s="1" t="s">
        <v>202</v>
      </c>
      <c r="AB78" s="1" t="s">
        <v>7907</v>
      </c>
      <c r="AC78" s="1" t="s">
        <v>1148</v>
      </c>
    </row>
    <row r="79" spans="1:29" ht="13" x14ac:dyDescent="0.2">
      <c r="A79" s="1" t="s">
        <v>989</v>
      </c>
      <c r="B79" s="1" t="s">
        <v>990</v>
      </c>
      <c r="C79" s="1">
        <v>2</v>
      </c>
      <c r="D79" s="1">
        <v>91.58</v>
      </c>
      <c r="E79" s="1">
        <v>92.82</v>
      </c>
      <c r="F79" s="1">
        <v>78.799998760223403</v>
      </c>
      <c r="G79" s="1">
        <v>73.799997568130493</v>
      </c>
      <c r="H79" s="1">
        <v>66.600000858306899</v>
      </c>
      <c r="I79" s="1">
        <v>91</v>
      </c>
      <c r="J79" s="17">
        <v>2.2490546703338601</v>
      </c>
      <c r="K79" s="17">
        <v>0.237684026360512</v>
      </c>
      <c r="L79" s="17">
        <v>2.18776154518127</v>
      </c>
      <c r="M79" s="17">
        <v>0.24660393595695501</v>
      </c>
      <c r="N79" s="3">
        <f t="shared" si="5"/>
        <v>1.2302760444581493</v>
      </c>
      <c r="O79" s="3">
        <f t="shared" si="6"/>
        <v>1.2171827405691125</v>
      </c>
      <c r="P79" s="3">
        <f t="shared" si="7"/>
        <v>1.1412767856032315</v>
      </c>
      <c r="Q79" s="9">
        <v>0.91049999999999998</v>
      </c>
      <c r="R79" s="9" t="s">
        <v>201</v>
      </c>
      <c r="S79" s="9">
        <v>0.47820000000000001</v>
      </c>
      <c r="T79" s="9" t="s">
        <v>201</v>
      </c>
      <c r="U79" s="9">
        <v>0.71360000000000001</v>
      </c>
      <c r="V79" s="9" t="s">
        <v>201</v>
      </c>
      <c r="X79" s="3" t="s">
        <v>989</v>
      </c>
      <c r="Y79" s="1">
        <f t="shared" si="8"/>
        <v>0.2835457819557079</v>
      </c>
      <c r="Z79" s="1">
        <f t="shared" si="9"/>
        <v>0.14654515863193335</v>
      </c>
      <c r="AA79" s="1" t="s">
        <v>202</v>
      </c>
      <c r="AB79" s="1" t="s">
        <v>8032</v>
      </c>
      <c r="AC79" s="1" t="s">
        <v>1450</v>
      </c>
    </row>
    <row r="80" spans="1:29" ht="13" x14ac:dyDescent="0.2">
      <c r="A80" s="1" t="s">
        <v>1031</v>
      </c>
      <c r="B80" s="1" t="s">
        <v>1032</v>
      </c>
      <c r="C80" s="1">
        <v>338</v>
      </c>
      <c r="D80" s="1">
        <v>6.08</v>
      </c>
      <c r="E80" s="1">
        <v>6.09</v>
      </c>
      <c r="F80" s="1">
        <v>36.230000853538499</v>
      </c>
      <c r="G80" s="1">
        <v>15.4599994421005</v>
      </c>
      <c r="H80" s="1">
        <v>13.040000200271599</v>
      </c>
      <c r="I80" s="1">
        <v>3</v>
      </c>
      <c r="J80" s="17">
        <v>1.3677288293838501</v>
      </c>
      <c r="K80" s="17">
        <v>1.05681753158569</v>
      </c>
      <c r="L80" s="17">
        <v>1.58489322662354</v>
      </c>
      <c r="M80" s="17">
        <v>0.96382904052734397</v>
      </c>
      <c r="N80" s="3">
        <f t="shared" si="5"/>
        <v>1.243317157030106</v>
      </c>
      <c r="O80" s="3">
        <f t="shared" si="6"/>
        <v>1.21227318048477</v>
      </c>
      <c r="P80" s="3">
        <f t="shared" si="7"/>
        <v>0.28580190872579486</v>
      </c>
      <c r="Q80" s="9">
        <v>0.71819999999999995</v>
      </c>
      <c r="R80" s="9" t="s">
        <v>201</v>
      </c>
      <c r="S80" s="9">
        <v>4.5100000000000001E-2</v>
      </c>
      <c r="T80" s="9" t="s">
        <v>30</v>
      </c>
      <c r="U80" s="9">
        <v>0.18720000000000001</v>
      </c>
      <c r="V80" s="9" t="s">
        <v>201</v>
      </c>
      <c r="X80" s="3" t="s">
        <v>1031</v>
      </c>
      <c r="Y80" s="1">
        <f t="shared" si="8"/>
        <v>0.2777148404949662</v>
      </c>
      <c r="Z80" s="1">
        <f t="shared" si="9"/>
        <v>0.72769415559791362</v>
      </c>
      <c r="AA80" s="1" t="s">
        <v>202</v>
      </c>
      <c r="AB80" s="1" t="s">
        <v>7328</v>
      </c>
      <c r="AC80" s="1" t="s">
        <v>1148</v>
      </c>
    </row>
    <row r="81" spans="1:29" ht="13" x14ac:dyDescent="0.2">
      <c r="A81" s="1" t="s">
        <v>1085</v>
      </c>
      <c r="B81" s="1" t="s">
        <v>1086</v>
      </c>
      <c r="C81" s="1">
        <v>193</v>
      </c>
      <c r="D81" s="1">
        <v>13.09</v>
      </c>
      <c r="E81" s="1">
        <v>13.49</v>
      </c>
      <c r="F81" s="1">
        <v>68.580001592636094</v>
      </c>
      <c r="G81" s="1">
        <v>53.100001811981201</v>
      </c>
      <c r="H81" s="1">
        <v>30.9700012207031</v>
      </c>
      <c r="I81" s="1">
        <v>7</v>
      </c>
      <c r="J81" s="17">
        <v>1.58489322662354</v>
      </c>
      <c r="K81" s="17">
        <v>1.29419589042664</v>
      </c>
      <c r="L81" s="17">
        <v>1.12719750404358</v>
      </c>
      <c r="M81" s="17">
        <v>0.93756198883056596</v>
      </c>
      <c r="N81" s="3">
        <f t="shared" si="5"/>
        <v>1.2359621524810813</v>
      </c>
      <c r="O81" s="3">
        <f t="shared" si="6"/>
        <v>1.2106966972351101</v>
      </c>
      <c r="P81" s="3">
        <f t="shared" si="7"/>
        <v>0.27447918509649688</v>
      </c>
      <c r="Q81" s="9">
        <v>0.67259999999999998</v>
      </c>
      <c r="R81" s="9" t="s">
        <v>201</v>
      </c>
      <c r="S81" s="9">
        <v>4.24E-2</v>
      </c>
      <c r="T81" s="9" t="s">
        <v>30</v>
      </c>
      <c r="U81" s="9">
        <v>0.184</v>
      </c>
      <c r="V81" s="9" t="s">
        <v>201</v>
      </c>
      <c r="X81" s="3" t="s">
        <v>1085</v>
      </c>
      <c r="Y81" s="1">
        <f t="shared" si="8"/>
        <v>0.27583748749261661</v>
      </c>
      <c r="Z81" s="1">
        <f t="shared" si="9"/>
        <v>0.73518217699046351</v>
      </c>
      <c r="AA81" s="1" t="s">
        <v>202</v>
      </c>
      <c r="AB81" s="1" t="s">
        <v>7772</v>
      </c>
      <c r="AC81" s="1" t="s">
        <v>1450</v>
      </c>
    </row>
    <row r="82" spans="1:29" ht="13" x14ac:dyDescent="0.2">
      <c r="A82" s="1" t="s">
        <v>931</v>
      </c>
      <c r="B82" s="1" t="s">
        <v>932</v>
      </c>
      <c r="C82" s="1">
        <v>488</v>
      </c>
      <c r="D82" s="1">
        <v>2.2599999999999998</v>
      </c>
      <c r="E82" s="1">
        <v>2.39</v>
      </c>
      <c r="F82" s="1">
        <v>26.1599987745285</v>
      </c>
      <c r="G82" s="1">
        <v>5.9390000998973802</v>
      </c>
      <c r="H82" s="1">
        <v>1.76599994301796</v>
      </c>
      <c r="I82" s="1">
        <v>2</v>
      </c>
      <c r="J82" s="17">
        <v>1.95884466171265</v>
      </c>
      <c r="K82" s="17">
        <v>0.44463127851486201</v>
      </c>
      <c r="L82" s="17">
        <v>1.95884466171265</v>
      </c>
      <c r="M82" s="17">
        <v>0.457088202238083</v>
      </c>
      <c r="N82" s="3">
        <f t="shared" si="5"/>
        <v>1.2048522010445613</v>
      </c>
      <c r="O82" s="3">
        <f t="shared" si="6"/>
        <v>1.2079664319753665</v>
      </c>
      <c r="P82" s="3">
        <f t="shared" si="7"/>
        <v>0.87065035279221015</v>
      </c>
      <c r="Q82" s="9">
        <v>0.84099999999999997</v>
      </c>
      <c r="R82" s="9" t="s">
        <v>201</v>
      </c>
      <c r="S82" s="9">
        <v>0.39069999999999999</v>
      </c>
      <c r="T82" s="9" t="s">
        <v>201</v>
      </c>
      <c r="U82" s="9">
        <v>0.67</v>
      </c>
      <c r="V82" s="9" t="s">
        <v>201</v>
      </c>
      <c r="X82" s="3" t="s">
        <v>931</v>
      </c>
      <c r="Y82" s="1">
        <f t="shared" si="8"/>
        <v>0.27258036435210559</v>
      </c>
      <c r="Z82" s="1">
        <f t="shared" si="9"/>
        <v>0.17392519729917355</v>
      </c>
      <c r="AA82" s="1" t="s">
        <v>202</v>
      </c>
      <c r="AB82" s="1" t="s">
        <v>8137</v>
      </c>
      <c r="AC82" s="1" t="s">
        <v>1624</v>
      </c>
    </row>
    <row r="83" spans="1:29" ht="13" x14ac:dyDescent="0.2">
      <c r="A83" s="1" t="s">
        <v>279</v>
      </c>
      <c r="B83" s="1" t="s">
        <v>280</v>
      </c>
      <c r="C83" s="1">
        <v>155</v>
      </c>
      <c r="D83" s="1">
        <v>15.55</v>
      </c>
      <c r="E83" s="1">
        <v>15.59</v>
      </c>
      <c r="F83" s="1">
        <v>68.970000743865995</v>
      </c>
      <c r="G83" s="1">
        <v>68.970000743865995</v>
      </c>
      <c r="H83" s="1">
        <v>68.970000743865995</v>
      </c>
      <c r="I83" s="1">
        <v>9</v>
      </c>
      <c r="J83" s="17">
        <v>2.2284350395202601</v>
      </c>
      <c r="K83" s="17">
        <v>0.136772885918617</v>
      </c>
      <c r="L83" s="17">
        <v>2.5822601318359402</v>
      </c>
      <c r="M83" s="17">
        <v>0.18706820905208599</v>
      </c>
      <c r="N83" s="3">
        <f t="shared" si="5"/>
        <v>1.2836340665817256</v>
      </c>
      <c r="O83" s="3">
        <f t="shared" si="6"/>
        <v>1.207751624286173</v>
      </c>
      <c r="P83" s="3">
        <f t="shared" si="7"/>
        <v>1.3034346657242342</v>
      </c>
      <c r="Q83" s="9">
        <v>0.98150000000000004</v>
      </c>
      <c r="R83" s="9" t="s">
        <v>201</v>
      </c>
      <c r="S83" s="9">
        <v>0.48749999999999999</v>
      </c>
      <c r="T83" s="9" t="s">
        <v>201</v>
      </c>
      <c r="U83" s="9">
        <v>0.69279999999999997</v>
      </c>
      <c r="V83" s="9" t="s">
        <v>201</v>
      </c>
      <c r="X83" s="3" t="s">
        <v>279</v>
      </c>
      <c r="Y83" s="1">
        <f t="shared" si="8"/>
        <v>0.27232379302917514</v>
      </c>
      <c r="Z83" s="1">
        <f t="shared" si="9"/>
        <v>0.15939212099070979</v>
      </c>
      <c r="AA83" s="1" t="s">
        <v>202</v>
      </c>
      <c r="AB83" s="1" t="s">
        <v>7312</v>
      </c>
      <c r="AC83" s="1" t="s">
        <v>1140</v>
      </c>
    </row>
    <row r="84" spans="1:29" ht="13" x14ac:dyDescent="0.2">
      <c r="A84" s="1" t="s">
        <v>42</v>
      </c>
      <c r="B84" s="1" t="s">
        <v>43</v>
      </c>
      <c r="C84" s="1">
        <v>290</v>
      </c>
      <c r="D84" s="1">
        <v>8.08</v>
      </c>
      <c r="E84" s="1">
        <v>8.1</v>
      </c>
      <c r="F84" s="1">
        <v>38.3899986743927</v>
      </c>
      <c r="G84" s="1">
        <v>22.7500006556511</v>
      </c>
      <c r="H84" s="1">
        <v>20.8499997854233</v>
      </c>
      <c r="I84" s="1">
        <v>5</v>
      </c>
      <c r="J84" s="17">
        <v>1.8197008371353101</v>
      </c>
      <c r="K84" s="17">
        <v>0.74473196268081698</v>
      </c>
      <c r="L84" s="17">
        <v>1.6443717479705799</v>
      </c>
      <c r="M84" s="17">
        <v>0.76559662818908703</v>
      </c>
      <c r="N84" s="3">
        <f t="shared" si="5"/>
        <v>1.2436002939939486</v>
      </c>
      <c r="O84" s="3">
        <f t="shared" si="6"/>
        <v>1.2049841880798335</v>
      </c>
      <c r="P84" s="3">
        <f t="shared" si="7"/>
        <v>0.56858500116234401</v>
      </c>
      <c r="Q84" s="9">
        <v>0.85540000000000005</v>
      </c>
      <c r="R84" s="9" t="s">
        <v>201</v>
      </c>
      <c r="S84" s="9">
        <v>0.1938</v>
      </c>
      <c r="T84" s="9" t="s">
        <v>201</v>
      </c>
      <c r="U84" s="9">
        <v>0.45450000000000002</v>
      </c>
      <c r="V84" s="9" t="s">
        <v>201</v>
      </c>
      <c r="X84" s="3" t="s">
        <v>42</v>
      </c>
      <c r="Y84" s="1">
        <f t="shared" si="8"/>
        <v>0.26901421539425796</v>
      </c>
      <c r="Z84" s="1">
        <f t="shared" si="9"/>
        <v>0.34246611244201375</v>
      </c>
      <c r="AA84" s="1" t="s">
        <v>202</v>
      </c>
      <c r="AB84" s="1" t="s">
        <v>8073</v>
      </c>
      <c r="AC84" s="1" t="s">
        <v>1202</v>
      </c>
    </row>
    <row r="85" spans="1:29" ht="13" x14ac:dyDescent="0.2">
      <c r="A85" s="1" t="s">
        <v>1095</v>
      </c>
      <c r="B85" s="1" t="s">
        <v>1096</v>
      </c>
      <c r="C85" s="1">
        <v>180</v>
      </c>
      <c r="D85" s="1">
        <v>13.99</v>
      </c>
      <c r="E85" s="1">
        <v>14.42</v>
      </c>
      <c r="F85" s="1">
        <v>69.340002536773696</v>
      </c>
      <c r="G85" s="1">
        <v>56.199997663497903</v>
      </c>
      <c r="H85" s="1">
        <v>48.910000920295701</v>
      </c>
      <c r="I85" s="1">
        <v>8</v>
      </c>
      <c r="J85" s="17">
        <v>1.3427649736404399</v>
      </c>
      <c r="K85" s="17">
        <v>0.70469307899475098</v>
      </c>
      <c r="L85" s="17">
        <v>2.0892961025238002</v>
      </c>
      <c r="M85" s="17">
        <v>1.0375283956527701</v>
      </c>
      <c r="N85" s="3">
        <f t="shared" si="5"/>
        <v>1.2935706377029403</v>
      </c>
      <c r="O85" s="3">
        <f t="shared" si="6"/>
        <v>1.1901466846466051</v>
      </c>
      <c r="P85" s="3">
        <f t="shared" si="7"/>
        <v>0.5910255231141035</v>
      </c>
      <c r="Q85" s="9">
        <v>0.98399999999999999</v>
      </c>
      <c r="R85" s="9" t="s">
        <v>201</v>
      </c>
      <c r="S85" s="9">
        <v>0.1741</v>
      </c>
      <c r="T85" s="9" t="s">
        <v>201</v>
      </c>
      <c r="U85" s="9">
        <v>0.39369999999999999</v>
      </c>
      <c r="V85" s="9" t="s">
        <v>201</v>
      </c>
      <c r="X85" s="3" t="s">
        <v>1095</v>
      </c>
      <c r="Y85" s="1">
        <f t="shared" si="8"/>
        <v>0.25113939552533782</v>
      </c>
      <c r="Z85" s="1">
        <f t="shared" si="9"/>
        <v>0.40483458520977045</v>
      </c>
      <c r="AA85" s="1" t="s">
        <v>202</v>
      </c>
      <c r="AB85" s="1" t="s">
        <v>7383</v>
      </c>
      <c r="AC85" s="1" t="s">
        <v>1148</v>
      </c>
    </row>
    <row r="86" spans="1:29" ht="13" x14ac:dyDescent="0.2">
      <c r="A86" s="1" t="s">
        <v>1063</v>
      </c>
      <c r="B86" s="1" t="s">
        <v>1064</v>
      </c>
      <c r="C86" s="1">
        <v>506</v>
      </c>
      <c r="D86" s="1">
        <v>2.12</v>
      </c>
      <c r="E86" s="1">
        <v>2.1800000000000002</v>
      </c>
      <c r="F86" s="1">
        <v>29.929998517036399</v>
      </c>
      <c r="G86" s="1">
        <v>7.5659997761249498</v>
      </c>
      <c r="H86" s="1">
        <v>3.6180000752210599</v>
      </c>
      <c r="I86" s="1">
        <v>2</v>
      </c>
      <c r="J86" s="17">
        <v>5.1522865295410201</v>
      </c>
      <c r="K86" s="17">
        <v>1.3427649736404399</v>
      </c>
      <c r="L86" s="17">
        <v>1.0375283956527701</v>
      </c>
      <c r="M86" s="17">
        <v>0.31332856416702298</v>
      </c>
      <c r="N86" s="3">
        <f t="shared" si="5"/>
        <v>1.9614771157503132</v>
      </c>
      <c r="O86" s="3">
        <f t="shared" si="6"/>
        <v>1.1901466846466051</v>
      </c>
      <c r="P86" s="3">
        <f t="shared" si="7"/>
        <v>2.1705716847093202</v>
      </c>
      <c r="Q86" s="9">
        <v>0.58530000000000004</v>
      </c>
      <c r="R86" s="9" t="s">
        <v>201</v>
      </c>
      <c r="S86" s="9">
        <v>0.35220000000000001</v>
      </c>
      <c r="T86" s="9" t="s">
        <v>201</v>
      </c>
      <c r="U86" s="9">
        <v>0.44090000000000001</v>
      </c>
      <c r="V86" s="9" t="s">
        <v>201</v>
      </c>
      <c r="X86" s="3" t="s">
        <v>1063</v>
      </c>
      <c r="Y86" s="1">
        <f t="shared" si="8"/>
        <v>0.25113939552533782</v>
      </c>
      <c r="Z86" s="1">
        <f t="shared" si="9"/>
        <v>0.35565990117367741</v>
      </c>
      <c r="AA86" s="1" t="s">
        <v>202</v>
      </c>
      <c r="AB86" s="1" t="s">
        <v>8183</v>
      </c>
      <c r="AC86" s="1" t="s">
        <v>1220</v>
      </c>
    </row>
    <row r="87" spans="1:29" ht="13" x14ac:dyDescent="0.2">
      <c r="A87" s="1" t="s">
        <v>821</v>
      </c>
      <c r="B87" s="1" t="s">
        <v>822</v>
      </c>
      <c r="C87" s="1">
        <v>439</v>
      </c>
      <c r="D87" s="1">
        <v>3.34</v>
      </c>
      <c r="E87" s="1">
        <v>3.44</v>
      </c>
      <c r="F87" s="1">
        <v>56.0000002384186</v>
      </c>
      <c r="G87" s="1">
        <v>41.999998688697801</v>
      </c>
      <c r="H87" s="1">
        <v>23.999999463558201</v>
      </c>
      <c r="I87" s="1">
        <v>2</v>
      </c>
      <c r="J87" s="17">
        <v>1.06659615039825</v>
      </c>
      <c r="K87" s="17">
        <v>1.94088590145111</v>
      </c>
      <c r="L87" s="17">
        <v>0.69183099269866899</v>
      </c>
      <c r="M87" s="17">
        <v>1.2589254379272501</v>
      </c>
      <c r="N87" s="3">
        <f t="shared" si="5"/>
        <v>1.2395596206188197</v>
      </c>
      <c r="O87" s="3">
        <f t="shared" si="6"/>
        <v>1.16276079416275</v>
      </c>
      <c r="P87" s="3">
        <f t="shared" si="7"/>
        <v>0.52349995190706811</v>
      </c>
      <c r="Q87" s="9">
        <v>0.83220000000000005</v>
      </c>
      <c r="R87" s="9" t="s">
        <v>201</v>
      </c>
      <c r="S87" s="9">
        <v>0.17019999999999999</v>
      </c>
      <c r="T87" s="9" t="s">
        <v>201</v>
      </c>
      <c r="U87" s="9">
        <v>0.42759999999999998</v>
      </c>
      <c r="V87" s="9" t="s">
        <v>201</v>
      </c>
      <c r="X87" s="3" t="s">
        <v>821</v>
      </c>
      <c r="Y87" s="1">
        <f t="shared" si="8"/>
        <v>0.21755433277827357</v>
      </c>
      <c r="Z87" s="1">
        <f t="shared" si="9"/>
        <v>0.36896230346325959</v>
      </c>
      <c r="AA87" s="1" t="s">
        <v>202</v>
      </c>
      <c r="AB87" s="1" t="s">
        <v>7312</v>
      </c>
      <c r="AC87" s="1" t="s">
        <v>1350</v>
      </c>
    </row>
    <row r="88" spans="1:29" ht="13" x14ac:dyDescent="0.2">
      <c r="A88" s="1" t="s">
        <v>1093</v>
      </c>
      <c r="B88" s="1" t="s">
        <v>1094</v>
      </c>
      <c r="C88" s="1">
        <v>309</v>
      </c>
      <c r="D88" s="1">
        <v>7.33</v>
      </c>
      <c r="E88" s="1">
        <v>7.6</v>
      </c>
      <c r="F88" s="1">
        <v>39.0100002288818</v>
      </c>
      <c r="G88" s="1">
        <v>20.739999413490299</v>
      </c>
      <c r="H88" s="1">
        <v>17.960000038147001</v>
      </c>
      <c r="I88" s="1">
        <v>7</v>
      </c>
      <c r="J88" s="17">
        <v>4.0550851821899396</v>
      </c>
      <c r="K88" s="17">
        <v>0.92896640300750699</v>
      </c>
      <c r="L88" s="17">
        <v>1.3931567668914799</v>
      </c>
      <c r="M88" s="17">
        <v>0.35318318009376498</v>
      </c>
      <c r="N88" s="3">
        <f t="shared" si="5"/>
        <v>1.6825978830456729</v>
      </c>
      <c r="O88" s="3">
        <f t="shared" si="6"/>
        <v>1.1610615849494934</v>
      </c>
      <c r="P88" s="3">
        <f t="shared" si="7"/>
        <v>1.6378620215035073</v>
      </c>
      <c r="Q88" s="9">
        <v>0.67220000000000002</v>
      </c>
      <c r="R88" s="9" t="s">
        <v>201</v>
      </c>
      <c r="S88" s="9">
        <v>0.34599999999999997</v>
      </c>
      <c r="T88" s="9" t="s">
        <v>201</v>
      </c>
      <c r="U88" s="9">
        <v>0.4657</v>
      </c>
      <c r="V88" s="9" t="s">
        <v>201</v>
      </c>
      <c r="X88" s="3" t="s">
        <v>1093</v>
      </c>
      <c r="Y88" s="1">
        <f t="shared" si="8"/>
        <v>0.21544449756510142</v>
      </c>
      <c r="Z88" s="1">
        <f t="shared" si="9"/>
        <v>0.33189376206726867</v>
      </c>
      <c r="AA88" s="1" t="s">
        <v>202</v>
      </c>
      <c r="AB88" s="1" t="s">
        <v>8092</v>
      </c>
      <c r="AC88" s="1" t="s">
        <v>1155</v>
      </c>
    </row>
    <row r="89" spans="1:29" ht="13" x14ac:dyDescent="0.2">
      <c r="A89" s="1" t="s">
        <v>861</v>
      </c>
      <c r="B89" s="1" t="s">
        <v>862</v>
      </c>
      <c r="C89" s="1">
        <v>17</v>
      </c>
      <c r="D89" s="1">
        <v>52.74</v>
      </c>
      <c r="E89" s="1">
        <v>53.75</v>
      </c>
      <c r="F89" s="1">
        <v>77.9399991035461</v>
      </c>
      <c r="G89" s="1">
        <v>67.170000076293903</v>
      </c>
      <c r="H89" s="1">
        <v>58.149999380111701</v>
      </c>
      <c r="I89" s="1">
        <v>39</v>
      </c>
      <c r="J89" s="17">
        <v>2.0892961025238002</v>
      </c>
      <c r="K89" s="17">
        <v>0.21281389892101299</v>
      </c>
      <c r="L89" s="17">
        <v>2.07014131546021</v>
      </c>
      <c r="M89" s="17">
        <v>0.237684026360512</v>
      </c>
      <c r="N89" s="3">
        <f t="shared" si="5"/>
        <v>1.1524838358163838</v>
      </c>
      <c r="O89" s="3">
        <f t="shared" si="6"/>
        <v>1.1539126709103611</v>
      </c>
      <c r="P89" s="3">
        <f t="shared" si="7"/>
        <v>1.0707553026851646</v>
      </c>
      <c r="Q89" s="9">
        <v>0.80079999999999996</v>
      </c>
      <c r="R89" s="9" t="s">
        <v>201</v>
      </c>
      <c r="S89" s="9">
        <v>0.52569999999999995</v>
      </c>
      <c r="T89" s="9" t="s">
        <v>201</v>
      </c>
      <c r="U89" s="9">
        <v>0.79430000000000001</v>
      </c>
      <c r="V89" s="9" t="s">
        <v>201</v>
      </c>
      <c r="X89" s="3" t="s">
        <v>861</v>
      </c>
      <c r="Y89" s="1">
        <f t="shared" si="8"/>
        <v>0.20653404373043741</v>
      </c>
      <c r="Z89" s="1">
        <f t="shared" si="9"/>
        <v>0.10001543745060899</v>
      </c>
      <c r="AA89" s="1" t="s">
        <v>202</v>
      </c>
      <c r="AB89" s="1" t="s">
        <v>8303</v>
      </c>
      <c r="AC89" s="1" t="s">
        <v>1450</v>
      </c>
    </row>
    <row r="90" spans="1:29" ht="13" x14ac:dyDescent="0.2">
      <c r="A90" s="1" t="s">
        <v>803</v>
      </c>
      <c r="B90" s="1" t="s">
        <v>804</v>
      </c>
      <c r="C90" s="1">
        <v>396</v>
      </c>
      <c r="D90" s="1">
        <v>4.38</v>
      </c>
      <c r="E90" s="1">
        <v>5.38</v>
      </c>
      <c r="F90" s="1">
        <v>34.090000391006498</v>
      </c>
      <c r="G90" s="1">
        <v>7.1680001914501199</v>
      </c>
      <c r="H90" s="1">
        <v>6.4690001308917999</v>
      </c>
      <c r="I90" s="1">
        <v>6</v>
      </c>
      <c r="J90" s="17">
        <v>1.2823306322097801</v>
      </c>
      <c r="K90" s="17">
        <v>0.95499259233474698</v>
      </c>
      <c r="L90" s="17">
        <v>1.4060475826263401</v>
      </c>
      <c r="M90" s="17">
        <v>1.0185914039611801</v>
      </c>
      <c r="N90" s="3">
        <f t="shared" si="5"/>
        <v>1.1654905527830117</v>
      </c>
      <c r="O90" s="3">
        <f t="shared" si="6"/>
        <v>1.1504610180854802</v>
      </c>
      <c r="P90" s="3">
        <f t="shared" si="7"/>
        <v>0.21401560694254398</v>
      </c>
      <c r="Q90" s="9">
        <v>0.29770000000000002</v>
      </c>
      <c r="R90" s="9" t="s">
        <v>201</v>
      </c>
      <c r="S90" s="9">
        <v>3.4200000000000001E-2</v>
      </c>
      <c r="T90" s="9" t="s">
        <v>30</v>
      </c>
      <c r="U90" s="9">
        <v>0.21970000000000001</v>
      </c>
      <c r="V90" s="9" t="s">
        <v>201</v>
      </c>
      <c r="X90" s="3" t="s">
        <v>803</v>
      </c>
      <c r="Y90" s="1">
        <f t="shared" si="8"/>
        <v>0.20221210049590502</v>
      </c>
      <c r="Z90" s="1">
        <f t="shared" si="9"/>
        <v>0.65816994307948973</v>
      </c>
      <c r="AA90" s="1" t="s">
        <v>202</v>
      </c>
      <c r="AB90" s="1" t="s">
        <v>7346</v>
      </c>
      <c r="AC90" s="1" t="s">
        <v>1155</v>
      </c>
    </row>
    <row r="91" spans="1:29" ht="13" x14ac:dyDescent="0.2">
      <c r="A91" s="1" t="s">
        <v>663</v>
      </c>
      <c r="B91" s="1" t="s">
        <v>664</v>
      </c>
      <c r="C91" s="1">
        <v>503</v>
      </c>
      <c r="D91" s="1">
        <v>2.13</v>
      </c>
      <c r="E91" s="1">
        <v>2.29</v>
      </c>
      <c r="F91" s="1">
        <v>46.7200011014938</v>
      </c>
      <c r="G91" s="1">
        <v>14.8499995470047</v>
      </c>
      <c r="H91" s="1">
        <v>7.8599996864795703</v>
      </c>
      <c r="I91" s="1">
        <v>3</v>
      </c>
      <c r="J91" s="17">
        <v>1.2589254379272501</v>
      </c>
      <c r="K91" s="17">
        <v>1.3182567358017001</v>
      </c>
      <c r="L91" s="17">
        <v>1</v>
      </c>
      <c r="M91" s="17">
        <v>1.0375283956527701</v>
      </c>
      <c r="N91" s="3">
        <f t="shared" si="5"/>
        <v>1.15367764234543</v>
      </c>
      <c r="O91" s="3">
        <f t="shared" si="6"/>
        <v>1.1482269167900101</v>
      </c>
      <c r="P91" s="3">
        <f t="shared" si="7"/>
        <v>0.15839911799190787</v>
      </c>
      <c r="Q91" s="9">
        <v>0.1618</v>
      </c>
      <c r="R91" s="9" t="s">
        <v>201</v>
      </c>
      <c r="S91" s="9">
        <v>1.67E-2</v>
      </c>
      <c r="T91" s="9" t="s">
        <v>30</v>
      </c>
      <c r="U91" s="9">
        <v>0.1477</v>
      </c>
      <c r="V91" s="9" t="s">
        <v>201</v>
      </c>
      <c r="X91" s="3" t="s">
        <v>663</v>
      </c>
      <c r="Y91" s="1">
        <f t="shared" si="8"/>
        <v>0.19940778084401331</v>
      </c>
      <c r="Z91" s="1">
        <f t="shared" si="9"/>
        <v>0.83061950468805046</v>
      </c>
      <c r="AA91" s="1" t="s">
        <v>202</v>
      </c>
      <c r="AB91" s="1" t="s">
        <v>8115</v>
      </c>
      <c r="AC91" s="1" t="s">
        <v>1140</v>
      </c>
    </row>
    <row r="92" spans="1:29" ht="13" x14ac:dyDescent="0.2">
      <c r="A92" s="1" t="s">
        <v>649</v>
      </c>
      <c r="B92" s="1" t="s">
        <v>650</v>
      </c>
      <c r="C92" s="1">
        <v>234</v>
      </c>
      <c r="D92" s="1">
        <v>11.01</v>
      </c>
      <c r="E92" s="1">
        <v>11.38</v>
      </c>
      <c r="F92" s="1">
        <v>41.269999742507899</v>
      </c>
      <c r="G92" s="1">
        <v>24.2400005459785</v>
      </c>
      <c r="H92" s="1">
        <v>18.9999997615814</v>
      </c>
      <c r="I92" s="1">
        <v>12</v>
      </c>
      <c r="J92" s="17">
        <v>1.4588142633438099</v>
      </c>
      <c r="K92" s="17">
        <v>0.58613818883895896</v>
      </c>
      <c r="L92" s="17">
        <v>2.3120648860931401</v>
      </c>
      <c r="M92" s="17">
        <v>0.83176374435424805</v>
      </c>
      <c r="N92" s="3">
        <f t="shared" si="5"/>
        <v>1.2971952706575394</v>
      </c>
      <c r="O92" s="3">
        <f t="shared" si="6"/>
        <v>1.1452890038490291</v>
      </c>
      <c r="P92" s="3">
        <f t="shared" si="7"/>
        <v>0.76991551796559587</v>
      </c>
      <c r="Q92" s="9">
        <v>0.99460000000000004</v>
      </c>
      <c r="R92" s="9" t="s">
        <v>201</v>
      </c>
      <c r="S92" s="9">
        <v>0.26379999999999998</v>
      </c>
      <c r="T92" s="9" t="s">
        <v>201</v>
      </c>
      <c r="U92" s="9">
        <v>0.49630000000000002</v>
      </c>
      <c r="V92" s="9" t="s">
        <v>201</v>
      </c>
      <c r="X92" s="3" t="s">
        <v>649</v>
      </c>
      <c r="Y92" s="1">
        <f t="shared" si="8"/>
        <v>0.19571169597217031</v>
      </c>
      <c r="Z92" s="1">
        <f t="shared" si="9"/>
        <v>0.3042557248026766</v>
      </c>
      <c r="AA92" s="1" t="s">
        <v>202</v>
      </c>
      <c r="AB92" s="1" t="s">
        <v>7846</v>
      </c>
      <c r="AC92" s="1" t="s">
        <v>1815</v>
      </c>
    </row>
    <row r="93" spans="1:29" ht="13" x14ac:dyDescent="0.2">
      <c r="A93" s="1" t="s">
        <v>1021</v>
      </c>
      <c r="B93" s="1" t="s">
        <v>1022</v>
      </c>
      <c r="C93" s="1">
        <v>15</v>
      </c>
      <c r="D93" s="1">
        <v>55.21</v>
      </c>
      <c r="E93" s="1">
        <v>55.46</v>
      </c>
      <c r="F93" s="1">
        <v>77.149999141693101</v>
      </c>
      <c r="G93" s="1">
        <v>62.260001897811897</v>
      </c>
      <c r="H93" s="1">
        <v>52.410000562667797</v>
      </c>
      <c r="I93" s="1">
        <v>47</v>
      </c>
      <c r="J93" s="17">
        <v>1.58489322662354</v>
      </c>
      <c r="K93" s="17">
        <v>0.50118720531463601</v>
      </c>
      <c r="L93" s="17">
        <v>2.5118863582611102</v>
      </c>
      <c r="M93" s="17">
        <v>0.70469307899475098</v>
      </c>
      <c r="N93" s="3">
        <f t="shared" si="5"/>
        <v>1.3256649672985092</v>
      </c>
      <c r="O93" s="3">
        <f t="shared" si="6"/>
        <v>1.1447931528091455</v>
      </c>
      <c r="P93" s="3">
        <f t="shared" si="7"/>
        <v>0.92008879007760358</v>
      </c>
      <c r="Q93" s="9">
        <v>0.95899999999999996</v>
      </c>
      <c r="R93" s="9" t="s">
        <v>201</v>
      </c>
      <c r="S93" s="9">
        <v>0.31309999999999999</v>
      </c>
      <c r="T93" s="9" t="s">
        <v>201</v>
      </c>
      <c r="U93" s="9">
        <v>0.53010000000000002</v>
      </c>
      <c r="V93" s="9" t="s">
        <v>201</v>
      </c>
      <c r="X93" s="3" t="s">
        <v>1021</v>
      </c>
      <c r="Y93" s="1">
        <f t="shared" si="8"/>
        <v>0.19508694821335398</v>
      </c>
      <c r="Z93" s="1">
        <f t="shared" si="9"/>
        <v>0.27564219577357346</v>
      </c>
      <c r="AA93" s="1" t="s">
        <v>202</v>
      </c>
      <c r="AB93" s="1" t="s">
        <v>8074</v>
      </c>
      <c r="AC93" s="1" t="s">
        <v>1213</v>
      </c>
    </row>
    <row r="94" spans="1:29" ht="13" x14ac:dyDescent="0.2">
      <c r="A94" s="1" t="s">
        <v>60</v>
      </c>
      <c r="B94" s="1" t="s">
        <v>61</v>
      </c>
      <c r="C94" s="1">
        <v>16</v>
      </c>
      <c r="D94" s="1">
        <v>54.85</v>
      </c>
      <c r="E94" s="1">
        <v>54.89</v>
      </c>
      <c r="F94" s="1">
        <v>59.4799995422363</v>
      </c>
      <c r="G94" s="1">
        <v>48.710000514984102</v>
      </c>
      <c r="H94" s="1">
        <v>46.840000152587898</v>
      </c>
      <c r="I94" s="1">
        <v>36</v>
      </c>
      <c r="J94" s="17">
        <v>2.2490546703338601</v>
      </c>
      <c r="K94" s="17">
        <v>0.24888573586940799</v>
      </c>
      <c r="L94" s="17">
        <v>2.0323569774627699</v>
      </c>
      <c r="M94" s="17">
        <v>0.20323570072650901</v>
      </c>
      <c r="N94" s="3">
        <f t="shared" si="5"/>
        <v>1.1833832710981369</v>
      </c>
      <c r="O94" s="3">
        <f t="shared" si="6"/>
        <v>1.140621356666089</v>
      </c>
      <c r="P94" s="3">
        <f t="shared" si="7"/>
        <v>1.1091117749955743</v>
      </c>
      <c r="Q94" s="9">
        <v>0.84689999999999999</v>
      </c>
      <c r="R94" s="9" t="s">
        <v>201</v>
      </c>
      <c r="S94" s="9">
        <v>0.50929999999999997</v>
      </c>
      <c r="T94" s="9" t="s">
        <v>201</v>
      </c>
      <c r="U94" s="9">
        <v>0.76259999999999994</v>
      </c>
      <c r="V94" s="9" t="s">
        <v>201</v>
      </c>
      <c r="X94" s="3" t="s">
        <v>60</v>
      </c>
      <c r="Y94" s="1">
        <f t="shared" si="8"/>
        <v>0.18981995067998625</v>
      </c>
      <c r="Z94" s="1">
        <f t="shared" si="9"/>
        <v>0.11770319906234822</v>
      </c>
      <c r="AA94" s="1" t="s">
        <v>202</v>
      </c>
      <c r="AB94" s="1" t="s">
        <v>7516</v>
      </c>
      <c r="AC94" s="1" t="s">
        <v>1194</v>
      </c>
    </row>
    <row r="95" spans="1:29" ht="13" x14ac:dyDescent="0.2">
      <c r="A95" s="1" t="s">
        <v>94</v>
      </c>
      <c r="B95" s="1" t="s">
        <v>95</v>
      </c>
      <c r="C95" s="1">
        <v>36</v>
      </c>
      <c r="D95" s="1">
        <v>37.729999999999997</v>
      </c>
      <c r="E95" s="1">
        <v>38.22</v>
      </c>
      <c r="F95" s="1">
        <v>77.079999446868896</v>
      </c>
      <c r="G95" s="1">
        <v>55.790001153945902</v>
      </c>
      <c r="H95" s="1">
        <v>49.540001153945902</v>
      </c>
      <c r="I95" s="1">
        <v>32</v>
      </c>
      <c r="J95" s="17">
        <v>1.8365383148193399</v>
      </c>
      <c r="K95" s="17">
        <v>0.69823241233825695</v>
      </c>
      <c r="L95" s="17">
        <v>1.57036280632019</v>
      </c>
      <c r="M95" s="17">
        <v>0.51050502061843905</v>
      </c>
      <c r="N95" s="3">
        <f t="shared" si="5"/>
        <v>1.1539096385240564</v>
      </c>
      <c r="O95" s="3">
        <f t="shared" si="6"/>
        <v>1.1342976093292234</v>
      </c>
      <c r="P95" s="3">
        <f t="shared" si="7"/>
        <v>0.64833797448417907</v>
      </c>
      <c r="Q95" s="9">
        <v>0.68279999999999996</v>
      </c>
      <c r="R95" s="9" t="s">
        <v>201</v>
      </c>
      <c r="S95" s="9">
        <v>0.32069999999999999</v>
      </c>
      <c r="T95" s="9" t="s">
        <v>201</v>
      </c>
      <c r="U95" s="9">
        <v>0.66739999999999999</v>
      </c>
      <c r="V95" s="9" t="s">
        <v>201</v>
      </c>
      <c r="X95" s="3" t="s">
        <v>94</v>
      </c>
      <c r="Y95" s="1">
        <f t="shared" si="8"/>
        <v>0.1817992145061082</v>
      </c>
      <c r="Z95" s="1">
        <f t="shared" si="9"/>
        <v>0.17561379768122606</v>
      </c>
      <c r="AA95" s="1" t="s">
        <v>202</v>
      </c>
      <c r="AB95" s="1" t="s">
        <v>7467</v>
      </c>
      <c r="AC95" s="1" t="s">
        <v>1202</v>
      </c>
    </row>
    <row r="96" spans="1:29" ht="13" x14ac:dyDescent="0.2">
      <c r="A96" s="1" t="s">
        <v>233</v>
      </c>
      <c r="B96" s="1" t="s">
        <v>234</v>
      </c>
      <c r="C96" s="1">
        <v>390</v>
      </c>
      <c r="D96" s="1">
        <v>4.5199999999999996</v>
      </c>
      <c r="E96" s="1">
        <v>5.07</v>
      </c>
      <c r="F96" s="1">
        <v>61.110001802444501</v>
      </c>
      <c r="G96" s="1">
        <v>52.780002355575597</v>
      </c>
      <c r="H96" s="1">
        <v>40.279999375343301</v>
      </c>
      <c r="I96" s="1">
        <v>3</v>
      </c>
      <c r="J96" s="17">
        <v>1.5135612487793</v>
      </c>
      <c r="K96" s="17">
        <v>1.0375283956527701</v>
      </c>
      <c r="L96" s="17">
        <v>1.2246161699295</v>
      </c>
      <c r="M96" s="17">
        <v>0.80167806148529097</v>
      </c>
      <c r="N96" s="3">
        <f t="shared" si="5"/>
        <v>1.1443459689617153</v>
      </c>
      <c r="O96" s="3">
        <f t="shared" si="6"/>
        <v>1.131072282791135</v>
      </c>
      <c r="P96" s="3">
        <f t="shared" si="7"/>
        <v>0.30088453865011044</v>
      </c>
      <c r="Q96" s="9">
        <v>0.37690000000000001</v>
      </c>
      <c r="R96" s="9" t="s">
        <v>201</v>
      </c>
      <c r="S96" s="9">
        <v>8.8200000000000001E-2</v>
      </c>
      <c r="T96" s="9" t="s">
        <v>201</v>
      </c>
      <c r="U96" s="9">
        <v>0.40810000000000002</v>
      </c>
      <c r="V96" s="9" t="s">
        <v>201</v>
      </c>
      <c r="X96" s="3" t="s">
        <v>233</v>
      </c>
      <c r="Y96" s="1">
        <f t="shared" si="8"/>
        <v>0.17769112976283086</v>
      </c>
      <c r="Z96" s="1">
        <f t="shared" si="9"/>
        <v>0.38923340522672906</v>
      </c>
      <c r="AA96" s="1" t="s">
        <v>202</v>
      </c>
      <c r="AB96" s="1" t="s">
        <v>7368</v>
      </c>
      <c r="AC96" s="1" t="s">
        <v>1148</v>
      </c>
    </row>
    <row r="97" spans="1:29" ht="13" x14ac:dyDescent="0.2">
      <c r="A97" s="1" t="s">
        <v>719</v>
      </c>
      <c r="B97" s="1" t="s">
        <v>720</v>
      </c>
      <c r="C97" s="1">
        <v>286</v>
      </c>
      <c r="D97" s="1">
        <v>8.31</v>
      </c>
      <c r="E97" s="1">
        <v>8.68</v>
      </c>
      <c r="F97" s="1">
        <v>39.169999957084698</v>
      </c>
      <c r="G97" s="1">
        <v>18.610000610351602</v>
      </c>
      <c r="H97" s="1">
        <v>12.5</v>
      </c>
      <c r="I97" s="1">
        <v>7</v>
      </c>
      <c r="J97" s="17">
        <v>1.8365383148193399</v>
      </c>
      <c r="K97" s="17">
        <v>1.49968481063843</v>
      </c>
      <c r="L97" s="17">
        <v>0.751622915267944</v>
      </c>
      <c r="M97" s="17">
        <v>0.62517267465591397</v>
      </c>
      <c r="N97" s="3">
        <f t="shared" si="5"/>
        <v>1.1782546788454071</v>
      </c>
      <c r="O97" s="3">
        <f t="shared" si="6"/>
        <v>1.1256538629531869</v>
      </c>
      <c r="P97" s="3">
        <f t="shared" si="7"/>
        <v>0.58439970341853709</v>
      </c>
      <c r="Q97" s="9">
        <v>0.70499999999999996</v>
      </c>
      <c r="R97" s="9" t="s">
        <v>201</v>
      </c>
      <c r="S97" s="9">
        <v>0.25600000000000001</v>
      </c>
      <c r="T97" s="9" t="s">
        <v>201</v>
      </c>
      <c r="U97" s="9">
        <v>0.58489999999999998</v>
      </c>
      <c r="V97" s="9" t="s">
        <v>201</v>
      </c>
      <c r="X97" s="3" t="s">
        <v>719</v>
      </c>
      <c r="Y97" s="1">
        <f t="shared" si="8"/>
        <v>0.17076326882944912</v>
      </c>
      <c r="Z97" s="1">
        <f t="shared" si="9"/>
        <v>0.23291837863667775</v>
      </c>
      <c r="AA97" s="1" t="s">
        <v>202</v>
      </c>
      <c r="AB97" s="1" t="s">
        <v>7572</v>
      </c>
      <c r="AC97" s="1" t="s">
        <v>1310</v>
      </c>
    </row>
    <row r="98" spans="1:29" ht="13" x14ac:dyDescent="0.2">
      <c r="A98" s="1" t="s">
        <v>143</v>
      </c>
      <c r="B98" s="1" t="s">
        <v>144</v>
      </c>
      <c r="C98" s="1">
        <v>173</v>
      </c>
      <c r="D98" s="1">
        <v>14.4</v>
      </c>
      <c r="E98" s="1">
        <v>14.55</v>
      </c>
      <c r="F98" s="1">
        <v>51.450002193450899</v>
      </c>
      <c r="G98" s="1">
        <v>31.790000200271599</v>
      </c>
      <c r="H98" s="1">
        <v>31.790000200271599</v>
      </c>
      <c r="I98" s="1">
        <v>14</v>
      </c>
      <c r="J98" s="17">
        <v>1.7538805007934599</v>
      </c>
      <c r="K98" s="17">
        <v>0.380189388990402</v>
      </c>
      <c r="L98" s="17">
        <v>2.2080047130584699</v>
      </c>
      <c r="M98" s="17">
        <v>0.48752850294113198</v>
      </c>
      <c r="N98" s="3">
        <f t="shared" si="5"/>
        <v>1.2074007764458659</v>
      </c>
      <c r="O98" s="3">
        <f t="shared" si="6"/>
        <v>1.1207045018672959</v>
      </c>
      <c r="P98" s="3">
        <f t="shared" si="7"/>
        <v>0.91329861797488987</v>
      </c>
      <c r="Q98" s="9">
        <v>0.85229999999999995</v>
      </c>
      <c r="R98" s="9" t="s">
        <v>201</v>
      </c>
      <c r="S98" s="9">
        <v>0.40799999999999997</v>
      </c>
      <c r="T98" s="9" t="s">
        <v>201</v>
      </c>
      <c r="U98" s="9">
        <v>0.68049999999999999</v>
      </c>
      <c r="V98" s="9" t="s">
        <v>201</v>
      </c>
      <c r="X98" s="3" t="s">
        <v>143</v>
      </c>
      <c r="Y98" s="1">
        <f t="shared" si="8"/>
        <v>0.16440593033857032</v>
      </c>
      <c r="Z98" s="1">
        <f t="shared" si="9"/>
        <v>0.16717187046064652</v>
      </c>
      <c r="AA98" s="1" t="s">
        <v>202</v>
      </c>
      <c r="AB98" s="1" t="s">
        <v>7841</v>
      </c>
      <c r="AC98" s="1" t="s">
        <v>1393</v>
      </c>
    </row>
    <row r="99" spans="1:29" ht="13" x14ac:dyDescent="0.2">
      <c r="A99" s="1" t="s">
        <v>991</v>
      </c>
      <c r="B99" s="1" t="s">
        <v>992</v>
      </c>
      <c r="C99" s="1">
        <v>545</v>
      </c>
      <c r="D99" s="1">
        <v>1.91</v>
      </c>
      <c r="E99" s="1">
        <v>4.7699999999999996</v>
      </c>
      <c r="F99" s="1">
        <v>38.6799991130829</v>
      </c>
      <c r="G99" s="1">
        <v>8.8830001652240806</v>
      </c>
      <c r="H99" s="1">
        <v>5.7310000061988804</v>
      </c>
      <c r="I99" s="1">
        <v>4</v>
      </c>
      <c r="J99" s="17">
        <v>1.5417004823684699</v>
      </c>
      <c r="K99" s="17">
        <v>1.2589254379272501</v>
      </c>
      <c r="L99" s="17">
        <v>0.97274720668792702</v>
      </c>
      <c r="M99" s="17">
        <v>0.77983009815216098</v>
      </c>
      <c r="N99" s="3">
        <f t="shared" si="5"/>
        <v>1.1383008062839519</v>
      </c>
      <c r="O99" s="3">
        <f t="shared" si="6"/>
        <v>1.1158363223075884</v>
      </c>
      <c r="P99" s="3">
        <f t="shared" si="7"/>
        <v>0.33326208072720892</v>
      </c>
      <c r="Q99" s="9">
        <v>0.40339999999999998</v>
      </c>
      <c r="R99" s="9" t="s">
        <v>201</v>
      </c>
      <c r="S99" s="9">
        <v>0.11360000000000001</v>
      </c>
      <c r="T99" s="9" t="s">
        <v>201</v>
      </c>
      <c r="U99" s="9">
        <v>0.46739999999999998</v>
      </c>
      <c r="V99" s="9" t="s">
        <v>201</v>
      </c>
      <c r="X99" s="3" t="s">
        <v>991</v>
      </c>
      <c r="Y99" s="1">
        <f t="shared" si="8"/>
        <v>0.15812541935947644</v>
      </c>
      <c r="Z99" s="1">
        <f t="shared" si="9"/>
        <v>0.33031129194379194</v>
      </c>
      <c r="AA99" s="1" t="s">
        <v>202</v>
      </c>
      <c r="AB99" s="1" t="s">
        <v>7302</v>
      </c>
      <c r="AC99" s="1" t="s">
        <v>1134</v>
      </c>
    </row>
    <row r="100" spans="1:29" ht="13" x14ac:dyDescent="0.2">
      <c r="A100" s="1" t="s">
        <v>1067</v>
      </c>
      <c r="B100" s="1" t="s">
        <v>1068</v>
      </c>
      <c r="C100" s="1">
        <v>175</v>
      </c>
      <c r="D100" s="1">
        <v>14.24</v>
      </c>
      <c r="E100" s="1">
        <v>14.6</v>
      </c>
      <c r="F100" s="1">
        <v>45.120000839233398</v>
      </c>
      <c r="G100" s="1">
        <v>26.030001044273401</v>
      </c>
      <c r="H100" s="1">
        <v>17.350000143051101</v>
      </c>
      <c r="I100" s="1">
        <v>7</v>
      </c>
      <c r="J100" s="17">
        <v>1.72186863422394</v>
      </c>
      <c r="K100" s="17">
        <v>0.31915378570556602</v>
      </c>
      <c r="L100" s="17">
        <v>2.2490546703338601</v>
      </c>
      <c r="M100" s="17">
        <v>0.50582468509674094</v>
      </c>
      <c r="N100" s="3">
        <f t="shared" si="5"/>
        <v>1.1989754438400269</v>
      </c>
      <c r="O100" s="3">
        <f t="shared" si="6"/>
        <v>1.1138466596603405</v>
      </c>
      <c r="P100" s="3">
        <f t="shared" si="7"/>
        <v>0.93641653746834586</v>
      </c>
      <c r="Q100" s="9">
        <v>0.84299999999999997</v>
      </c>
      <c r="R100" s="9" t="s">
        <v>201</v>
      </c>
      <c r="S100" s="9">
        <v>0.4264</v>
      </c>
      <c r="T100" s="9" t="s">
        <v>201</v>
      </c>
      <c r="U100" s="9">
        <v>0.69950000000000001</v>
      </c>
      <c r="V100" s="9" t="s">
        <v>201</v>
      </c>
      <c r="X100" s="3" t="s">
        <v>1067</v>
      </c>
      <c r="Y100" s="1">
        <f t="shared" si="8"/>
        <v>0.15555063431662114</v>
      </c>
      <c r="Z100" s="1">
        <f t="shared" si="9"/>
        <v>0.15521228117215355</v>
      </c>
      <c r="AA100" s="1" t="s">
        <v>202</v>
      </c>
      <c r="AB100" s="1" t="s">
        <v>7655</v>
      </c>
      <c r="AC100" s="1" t="s">
        <v>1810</v>
      </c>
    </row>
    <row r="101" spans="1:29" ht="13" x14ac:dyDescent="0.2">
      <c r="A101" s="1" t="s">
        <v>1057</v>
      </c>
      <c r="B101" s="1" t="s">
        <v>1058</v>
      </c>
      <c r="C101" s="1">
        <v>104</v>
      </c>
      <c r="D101" s="1">
        <v>21.07</v>
      </c>
      <c r="E101" s="1">
        <v>22.89</v>
      </c>
      <c r="F101" s="1">
        <v>88.200002908706693</v>
      </c>
      <c r="G101" s="1">
        <v>83.710002899169893</v>
      </c>
      <c r="H101" s="1">
        <v>56.739997863769503</v>
      </c>
      <c r="I101" s="1">
        <v>22</v>
      </c>
      <c r="J101" s="17">
        <v>1.8879913091659499</v>
      </c>
      <c r="K101" s="17">
        <v>0.66680675745010398</v>
      </c>
      <c r="L101" s="17">
        <v>1.5559656620025599</v>
      </c>
      <c r="M101" s="17">
        <v>0.56493699550628695</v>
      </c>
      <c r="N101" s="3">
        <f t="shared" si="5"/>
        <v>1.1689251810312251</v>
      </c>
      <c r="O101" s="3">
        <f t="shared" si="6"/>
        <v>1.1113862097263318</v>
      </c>
      <c r="P101" s="3">
        <f t="shared" si="7"/>
        <v>0.65416131295333269</v>
      </c>
      <c r="Q101" s="9">
        <v>0.71540000000000004</v>
      </c>
      <c r="R101" s="9" t="s">
        <v>201</v>
      </c>
      <c r="S101" s="9">
        <v>0.30890000000000001</v>
      </c>
      <c r="T101" s="9" t="s">
        <v>201</v>
      </c>
      <c r="U101" s="9">
        <v>0.64119999999999999</v>
      </c>
      <c r="V101" s="9" t="s">
        <v>201</v>
      </c>
      <c r="X101" s="3" t="s">
        <v>1057</v>
      </c>
      <c r="Y101" s="1">
        <f t="shared" si="8"/>
        <v>0.15236024430074752</v>
      </c>
      <c r="Z101" s="1">
        <f t="shared" si="9"/>
        <v>0.1930064863178928</v>
      </c>
      <c r="AA101" s="1" t="s">
        <v>202</v>
      </c>
      <c r="AB101" s="1" t="s">
        <v>7375</v>
      </c>
      <c r="AC101" s="1" t="s">
        <v>1148</v>
      </c>
    </row>
    <row r="102" spans="1:29" ht="13" x14ac:dyDescent="0.2">
      <c r="A102" s="1" t="s">
        <v>369</v>
      </c>
      <c r="B102" s="1" t="s">
        <v>370</v>
      </c>
      <c r="C102" s="1">
        <v>120</v>
      </c>
      <c r="D102" s="1">
        <v>18.149999999999999</v>
      </c>
      <c r="E102" s="1">
        <v>18.850000000000001</v>
      </c>
      <c r="F102" s="1">
        <v>50.169998407363899</v>
      </c>
      <c r="G102" s="1">
        <v>25.870001316070599</v>
      </c>
      <c r="H102" s="1">
        <v>19.410000741481799</v>
      </c>
      <c r="I102" s="1">
        <v>11</v>
      </c>
      <c r="J102" s="17">
        <v>2.0511622428893999</v>
      </c>
      <c r="K102" s="17">
        <v>0.81658238172531095</v>
      </c>
      <c r="L102" s="17">
        <v>1.4060475826263401</v>
      </c>
      <c r="M102" s="17">
        <v>0.50118720531463601</v>
      </c>
      <c r="N102" s="3">
        <f t="shared" si="5"/>
        <v>1.1937448531389219</v>
      </c>
      <c r="O102" s="3">
        <f t="shared" si="6"/>
        <v>1.1113149821758255</v>
      </c>
      <c r="P102" s="3">
        <f t="shared" si="7"/>
        <v>0.6836482171889916</v>
      </c>
      <c r="Q102" s="9">
        <v>0.77629999999999999</v>
      </c>
      <c r="R102" s="9" t="s">
        <v>201</v>
      </c>
      <c r="S102" s="9">
        <v>0.30249999999999999</v>
      </c>
      <c r="T102" s="9" t="s">
        <v>201</v>
      </c>
      <c r="U102" s="9">
        <v>0.61050000000000004</v>
      </c>
      <c r="V102" s="9" t="s">
        <v>201</v>
      </c>
      <c r="X102" s="3" t="s">
        <v>369</v>
      </c>
      <c r="Y102" s="1">
        <f t="shared" si="8"/>
        <v>0.15226778055951254</v>
      </c>
      <c r="Z102" s="1">
        <f t="shared" si="9"/>
        <v>0.21431433171909869</v>
      </c>
      <c r="AA102" s="1" t="s">
        <v>202</v>
      </c>
      <c r="AB102" s="1" t="s">
        <v>7873</v>
      </c>
      <c r="AC102" s="1" t="s">
        <v>1450</v>
      </c>
    </row>
    <row r="103" spans="1:29" ht="13" x14ac:dyDescent="0.2">
      <c r="A103" s="1" t="s">
        <v>114</v>
      </c>
      <c r="B103" s="1" t="s">
        <v>115</v>
      </c>
      <c r="C103" s="1">
        <v>442</v>
      </c>
      <c r="D103" s="1">
        <v>3.23</v>
      </c>
      <c r="E103" s="1">
        <v>3.43</v>
      </c>
      <c r="F103" s="1">
        <v>61.870002746582003</v>
      </c>
      <c r="G103" s="1">
        <v>16.879999637603799</v>
      </c>
      <c r="H103" s="1">
        <v>14.370000362396199</v>
      </c>
      <c r="I103" s="1">
        <v>3</v>
      </c>
      <c r="J103" s="17">
        <v>1.2589254379272501</v>
      </c>
      <c r="K103" s="17">
        <v>0.65463614463806197</v>
      </c>
      <c r="L103" s="17">
        <v>1.8879913091659499</v>
      </c>
      <c r="M103" s="17">
        <v>0.95499259233474698</v>
      </c>
      <c r="N103" s="3">
        <f t="shared" si="5"/>
        <v>1.1891363710165024</v>
      </c>
      <c r="O103" s="3">
        <f t="shared" si="6"/>
        <v>1.1069590151309985</v>
      </c>
      <c r="P103" s="3">
        <f t="shared" si="7"/>
        <v>0.52718830902885616</v>
      </c>
      <c r="Q103" s="9">
        <v>0.70240000000000002</v>
      </c>
      <c r="R103" s="9" t="s">
        <v>201</v>
      </c>
      <c r="S103" s="9">
        <v>0.2094</v>
      </c>
      <c r="T103" s="9" t="s">
        <v>201</v>
      </c>
      <c r="U103" s="9">
        <v>0.52490000000000003</v>
      </c>
      <c r="V103" s="9" t="s">
        <v>201</v>
      </c>
      <c r="X103" s="3" t="s">
        <v>114</v>
      </c>
      <c r="Y103" s="1">
        <f t="shared" si="8"/>
        <v>0.14660180770044243</v>
      </c>
      <c r="Z103" s="1">
        <f t="shared" si="9"/>
        <v>0.27992342723185937</v>
      </c>
      <c r="AA103" s="1" t="s">
        <v>202</v>
      </c>
      <c r="AB103" s="1" t="s">
        <v>7658</v>
      </c>
      <c r="AC103" s="1" t="s">
        <v>1624</v>
      </c>
    </row>
    <row r="104" spans="1:29" ht="13" x14ac:dyDescent="0.2">
      <c r="A104" s="1" t="s">
        <v>777</v>
      </c>
      <c r="B104" s="1" t="s">
        <v>778</v>
      </c>
      <c r="C104" s="1">
        <v>354</v>
      </c>
      <c r="D104" s="1">
        <v>5.55</v>
      </c>
      <c r="E104" s="1">
        <v>6.55</v>
      </c>
      <c r="F104" s="1">
        <v>34.389999508857699</v>
      </c>
      <c r="G104" s="1">
        <v>21.660000085830699</v>
      </c>
      <c r="H104" s="1">
        <v>12.420000135898601</v>
      </c>
      <c r="I104" s="1">
        <v>6</v>
      </c>
      <c r="J104" s="17">
        <v>1.05681753158569</v>
      </c>
      <c r="K104" s="17">
        <v>1.08642566204071</v>
      </c>
      <c r="L104" s="17">
        <v>1.12719750404358</v>
      </c>
      <c r="M104" s="17">
        <v>1.1587773561477701</v>
      </c>
      <c r="N104" s="3">
        <f t="shared" si="5"/>
        <v>1.1073045134544377</v>
      </c>
      <c r="O104" s="3">
        <f t="shared" si="6"/>
        <v>1.106811583042145</v>
      </c>
      <c r="P104" s="3">
        <f t="shared" si="7"/>
        <v>4.4833195975318783E-2</v>
      </c>
      <c r="Q104" s="9">
        <v>3.3E-3</v>
      </c>
      <c r="R104" s="9" t="s">
        <v>30</v>
      </c>
      <c r="S104" s="9">
        <v>5.9999999999999995E-4</v>
      </c>
      <c r="T104" s="9" t="s">
        <v>30</v>
      </c>
      <c r="U104" s="9">
        <v>1.7299999999999999E-2</v>
      </c>
      <c r="V104" s="9" t="s">
        <v>30</v>
      </c>
      <c r="X104" s="3" t="s">
        <v>777</v>
      </c>
      <c r="Y104" s="1">
        <f t="shared" si="8"/>
        <v>0.14640964728061681</v>
      </c>
      <c r="Z104" s="1">
        <f t="shared" si="9"/>
        <v>1.7619538968712045</v>
      </c>
      <c r="AA104" s="1" t="s">
        <v>202</v>
      </c>
      <c r="AB104" s="1" t="s">
        <v>7533</v>
      </c>
      <c r="AC104" s="1" t="s">
        <v>1140</v>
      </c>
    </row>
    <row r="105" spans="1:29" ht="13" x14ac:dyDescent="0.2">
      <c r="A105" s="1" t="s">
        <v>673</v>
      </c>
      <c r="B105" s="1" t="s">
        <v>674</v>
      </c>
      <c r="C105" s="1">
        <v>446</v>
      </c>
      <c r="D105" s="1">
        <v>3.05</v>
      </c>
      <c r="E105" s="1">
        <v>3.73</v>
      </c>
      <c r="F105" s="1">
        <v>28.850001096725499</v>
      </c>
      <c r="G105" s="1">
        <v>11.0600002110004</v>
      </c>
      <c r="H105" s="1">
        <v>4.0869999676942799</v>
      </c>
      <c r="I105" s="1">
        <v>2</v>
      </c>
      <c r="J105" s="17">
        <v>1.0964782238006601</v>
      </c>
      <c r="K105" s="17">
        <v>0.96382904052734397</v>
      </c>
      <c r="L105" s="17">
        <v>1.2589254379272501</v>
      </c>
      <c r="M105" s="17">
        <v>1.1168632507324201</v>
      </c>
      <c r="N105" s="3">
        <f t="shared" si="5"/>
        <v>1.1090239882469186</v>
      </c>
      <c r="O105" s="3">
        <f t="shared" si="6"/>
        <v>1.1066707372665401</v>
      </c>
      <c r="P105" s="3">
        <f t="shared" si="7"/>
        <v>0.12079026961557866</v>
      </c>
      <c r="Q105" s="9">
        <v>5.0799999999999998E-2</v>
      </c>
      <c r="R105" s="9" t="s">
        <v>201</v>
      </c>
      <c r="S105" s="9">
        <v>1.11E-2</v>
      </c>
      <c r="T105" s="9" t="s">
        <v>30</v>
      </c>
      <c r="U105" s="9">
        <v>0.16880000000000001</v>
      </c>
      <c r="V105" s="9" t="s">
        <v>201</v>
      </c>
      <c r="X105" s="3" t="s">
        <v>673</v>
      </c>
      <c r="Y105" s="1">
        <f t="shared" si="8"/>
        <v>0.14622604743849899</v>
      </c>
      <c r="Z105" s="1">
        <f t="shared" si="9"/>
        <v>0.77262755771036373</v>
      </c>
      <c r="AA105" s="1" t="s">
        <v>202</v>
      </c>
      <c r="AB105" s="1" t="s">
        <v>8269</v>
      </c>
      <c r="AC105" s="1" t="s">
        <v>1155</v>
      </c>
    </row>
    <row r="106" spans="1:29" ht="13" x14ac:dyDescent="0.2">
      <c r="A106" s="1" t="s">
        <v>825</v>
      </c>
      <c r="B106" s="1" t="s">
        <v>826</v>
      </c>
      <c r="C106" s="1">
        <v>557</v>
      </c>
      <c r="D106" s="1">
        <v>1.71</v>
      </c>
      <c r="E106" s="1">
        <v>1.9</v>
      </c>
      <c r="F106" s="1">
        <v>37.779998779296903</v>
      </c>
      <c r="G106" s="1">
        <v>11.1100003123283</v>
      </c>
      <c r="H106" s="1">
        <v>6.2959998846054104</v>
      </c>
      <c r="I106" s="1">
        <v>2</v>
      </c>
      <c r="J106" s="17">
        <v>1.0964782238006601</v>
      </c>
      <c r="K106" s="17">
        <v>0.91201084852218595</v>
      </c>
      <c r="L106" s="17">
        <v>1.3427649736404399</v>
      </c>
      <c r="M106" s="17">
        <v>1.1168632507324201</v>
      </c>
      <c r="N106" s="3">
        <f t="shared" si="5"/>
        <v>1.1170293241739264</v>
      </c>
      <c r="O106" s="3">
        <f t="shared" si="6"/>
        <v>1.1066707372665401</v>
      </c>
      <c r="P106" s="3">
        <f t="shared" si="7"/>
        <v>0.17645729805023916</v>
      </c>
      <c r="Q106" s="9">
        <v>0.1298</v>
      </c>
      <c r="R106" s="9" t="s">
        <v>201</v>
      </c>
      <c r="S106" s="9">
        <v>2.9100000000000001E-2</v>
      </c>
      <c r="T106" s="9" t="s">
        <v>30</v>
      </c>
      <c r="U106" s="9">
        <v>0.27660000000000001</v>
      </c>
      <c r="V106" s="9" t="s">
        <v>201</v>
      </c>
      <c r="X106" s="3" t="s">
        <v>825</v>
      </c>
      <c r="Y106" s="1">
        <f t="shared" si="8"/>
        <v>0.14622604743849899</v>
      </c>
      <c r="Z106" s="1">
        <f t="shared" si="9"/>
        <v>0.55814782422670817</v>
      </c>
      <c r="AA106" s="1" t="s">
        <v>202</v>
      </c>
      <c r="AB106" s="1" t="s">
        <v>7623</v>
      </c>
      <c r="AC106" s="1" t="s">
        <v>1134</v>
      </c>
    </row>
    <row r="107" spans="1:29" ht="13" x14ac:dyDescent="0.2">
      <c r="A107" s="1" t="s">
        <v>106</v>
      </c>
      <c r="B107" s="1" t="s">
        <v>107</v>
      </c>
      <c r="C107" s="1">
        <v>547</v>
      </c>
      <c r="D107" s="1">
        <v>1.89</v>
      </c>
      <c r="E107" s="1">
        <v>2.15</v>
      </c>
      <c r="F107" s="1">
        <v>27.930000424385099</v>
      </c>
      <c r="G107" s="1">
        <v>4.2970001697540301</v>
      </c>
      <c r="H107" s="1">
        <v>4.2970001697540301</v>
      </c>
      <c r="I107" s="1">
        <v>5</v>
      </c>
      <c r="J107" s="17">
        <v>1.8535315990448</v>
      </c>
      <c r="K107" s="17">
        <v>0.224905461072922</v>
      </c>
      <c r="L107" s="17">
        <v>2.6791682243347199</v>
      </c>
      <c r="M107" s="17">
        <v>0.34040817618370101</v>
      </c>
      <c r="N107" s="3">
        <f t="shared" si="5"/>
        <v>1.2745033651590356</v>
      </c>
      <c r="O107" s="3">
        <f t="shared" si="6"/>
        <v>1.0969698876142506</v>
      </c>
      <c r="P107" s="3">
        <f t="shared" si="7"/>
        <v>1.1947868212319639</v>
      </c>
      <c r="Q107" s="9">
        <v>0.96860000000000002</v>
      </c>
      <c r="R107" s="9" t="s">
        <v>201</v>
      </c>
      <c r="S107" s="9">
        <v>0.45979999999999999</v>
      </c>
      <c r="T107" s="9" t="s">
        <v>201</v>
      </c>
      <c r="U107" s="9">
        <v>0.67710000000000004</v>
      </c>
      <c r="V107" s="9" t="s">
        <v>201</v>
      </c>
      <c r="X107" s="3" t="s">
        <v>106</v>
      </c>
      <c r="Y107" s="1">
        <f t="shared" si="8"/>
        <v>0.1335239235662192</v>
      </c>
      <c r="Z107" s="1">
        <f t="shared" si="9"/>
        <v>0.16934718620257552</v>
      </c>
      <c r="AA107" s="1" t="s">
        <v>202</v>
      </c>
      <c r="AB107" s="1" t="s">
        <v>7608</v>
      </c>
      <c r="AC107" s="1" t="s">
        <v>1134</v>
      </c>
    </row>
    <row r="108" spans="1:29" ht="13" x14ac:dyDescent="0.2">
      <c r="A108" s="1" t="s">
        <v>577</v>
      </c>
      <c r="B108" s="1" t="s">
        <v>578</v>
      </c>
      <c r="C108" s="1">
        <v>352</v>
      </c>
      <c r="D108" s="1">
        <v>5.57</v>
      </c>
      <c r="E108" s="1">
        <v>5.61</v>
      </c>
      <c r="F108" s="1">
        <v>60.610002279281602</v>
      </c>
      <c r="G108" s="1">
        <v>40.400001406669602</v>
      </c>
      <c r="H108" s="1">
        <v>36.359998583793598</v>
      </c>
      <c r="I108" s="1">
        <v>4</v>
      </c>
      <c r="J108" s="17">
        <v>0.97274720668792702</v>
      </c>
      <c r="K108" s="17">
        <v>1.3427649736404399</v>
      </c>
      <c r="L108" s="17">
        <v>0.87902253866195701</v>
      </c>
      <c r="M108" s="17">
        <v>1.20226442813873</v>
      </c>
      <c r="N108" s="3">
        <f t="shared" si="5"/>
        <v>1.0991997867822636</v>
      </c>
      <c r="O108" s="3">
        <f t="shared" si="6"/>
        <v>1.0875058174133285</v>
      </c>
      <c r="P108" s="3">
        <f t="shared" si="7"/>
        <v>0.2116715979605672</v>
      </c>
      <c r="Q108" s="9">
        <v>0.154</v>
      </c>
      <c r="R108" s="9" t="s">
        <v>201</v>
      </c>
      <c r="S108" s="9">
        <v>5.2600000000000001E-2</v>
      </c>
      <c r="T108" s="9" t="s">
        <v>201</v>
      </c>
      <c r="U108" s="9">
        <v>0.41770000000000002</v>
      </c>
      <c r="V108" s="9" t="s">
        <v>201</v>
      </c>
      <c r="X108" s="3" t="s">
        <v>577</v>
      </c>
      <c r="Y108" s="1">
        <f t="shared" si="8"/>
        <v>0.12102311841507821</v>
      </c>
      <c r="Z108" s="1">
        <f t="shared" si="9"/>
        <v>0.37913552473487888</v>
      </c>
      <c r="AA108" s="1" t="s">
        <v>202</v>
      </c>
      <c r="AB108" s="1" t="s">
        <v>7312</v>
      </c>
      <c r="AC108" s="1" t="s">
        <v>1134</v>
      </c>
    </row>
    <row r="109" spans="1:29" ht="13" x14ac:dyDescent="0.2">
      <c r="A109" s="1" t="s">
        <v>54</v>
      </c>
      <c r="B109" s="1" t="s">
        <v>55</v>
      </c>
      <c r="C109" s="1">
        <v>126</v>
      </c>
      <c r="D109" s="1">
        <v>17.64</v>
      </c>
      <c r="E109" s="1">
        <v>17.87</v>
      </c>
      <c r="F109" s="1">
        <v>58.039999008178697</v>
      </c>
      <c r="G109" s="1">
        <v>29.019999504089402</v>
      </c>
      <c r="H109" s="1">
        <v>20.759999752044699</v>
      </c>
      <c r="I109" s="1">
        <v>13</v>
      </c>
      <c r="J109" s="17">
        <v>1.7538805007934599</v>
      </c>
      <c r="K109" s="17">
        <v>0.40550854802131697</v>
      </c>
      <c r="L109" s="17">
        <v>2.07014131546021</v>
      </c>
      <c r="M109" s="17">
        <v>0.42072662711143499</v>
      </c>
      <c r="N109" s="3">
        <f t="shared" si="5"/>
        <v>1.1625642478466056</v>
      </c>
      <c r="O109" s="3">
        <f t="shared" si="6"/>
        <v>1.0873035639524475</v>
      </c>
      <c r="P109" s="3">
        <f t="shared" si="7"/>
        <v>0.87498712996881522</v>
      </c>
      <c r="Q109" s="9">
        <v>0.77400000000000002</v>
      </c>
      <c r="R109" s="9" t="s">
        <v>201</v>
      </c>
      <c r="S109" s="9">
        <v>0.43480000000000002</v>
      </c>
      <c r="T109" s="9" t="s">
        <v>201</v>
      </c>
      <c r="U109" s="9">
        <v>0.7349</v>
      </c>
      <c r="V109" s="9" t="s">
        <v>201</v>
      </c>
      <c r="X109" s="3" t="s">
        <v>54</v>
      </c>
      <c r="Y109" s="1">
        <f t="shared" si="8"/>
        <v>0.12075478219365399</v>
      </c>
      <c r="Z109" s="1">
        <f t="shared" si="9"/>
        <v>0.13377175262035279</v>
      </c>
      <c r="AA109" s="1" t="s">
        <v>202</v>
      </c>
      <c r="AB109" s="1" t="s">
        <v>7887</v>
      </c>
      <c r="AC109" s="1" t="s">
        <v>1148</v>
      </c>
    </row>
    <row r="110" spans="1:29" ht="13" x14ac:dyDescent="0.2">
      <c r="A110" s="1" t="s">
        <v>171</v>
      </c>
      <c r="B110" s="1" t="s">
        <v>172</v>
      </c>
      <c r="C110" s="1">
        <v>501</v>
      </c>
      <c r="D110" s="1">
        <v>2.15</v>
      </c>
      <c r="E110" s="1">
        <v>2.2599999999999998</v>
      </c>
      <c r="F110" s="1">
        <v>35.620000958442702</v>
      </c>
      <c r="G110" s="1">
        <v>35.620000958442702</v>
      </c>
      <c r="H110" s="1">
        <v>31.510001420974699</v>
      </c>
      <c r="I110" s="1">
        <v>5</v>
      </c>
      <c r="J110" s="17">
        <v>1.0375283956527701</v>
      </c>
      <c r="K110" s="17">
        <v>1.69044089317322</v>
      </c>
      <c r="L110" s="17">
        <v>0.68548822402954102</v>
      </c>
      <c r="M110" s="17">
        <v>1.12719750404358</v>
      </c>
      <c r="N110" s="3">
        <f t="shared" si="5"/>
        <v>1.1351637542247777</v>
      </c>
      <c r="O110" s="3">
        <f t="shared" si="6"/>
        <v>1.082362949848175</v>
      </c>
      <c r="P110" s="3">
        <f t="shared" si="7"/>
        <v>0.41638800330163567</v>
      </c>
      <c r="Q110" s="9">
        <v>0.48630000000000001</v>
      </c>
      <c r="R110" s="9" t="s">
        <v>201</v>
      </c>
      <c r="S110" s="9">
        <v>0.17699999999999999</v>
      </c>
      <c r="T110" s="9" t="s">
        <v>201</v>
      </c>
      <c r="U110" s="9">
        <v>0.5625</v>
      </c>
      <c r="V110" s="9" t="s">
        <v>201</v>
      </c>
      <c r="X110" s="3" t="s">
        <v>171</v>
      </c>
      <c r="Y110" s="1">
        <f t="shared" si="8"/>
        <v>0.11418436066401935</v>
      </c>
      <c r="Z110" s="1">
        <f t="shared" si="9"/>
        <v>0.24987747321659989</v>
      </c>
      <c r="AA110" s="1" t="s">
        <v>202</v>
      </c>
      <c r="AB110" s="1" t="s">
        <v>7312</v>
      </c>
      <c r="AC110" s="1" t="s">
        <v>1140</v>
      </c>
    </row>
    <row r="111" spans="1:29" ht="13" x14ac:dyDescent="0.2">
      <c r="A111" s="1" t="s">
        <v>703</v>
      </c>
      <c r="B111" s="1" t="s">
        <v>704</v>
      </c>
      <c r="C111" s="1">
        <v>549</v>
      </c>
      <c r="D111" s="1">
        <v>1.82</v>
      </c>
      <c r="E111" s="1">
        <v>2.84</v>
      </c>
      <c r="F111" s="1">
        <v>40.849998593330398</v>
      </c>
      <c r="G111" s="1">
        <v>6.6200003027915999</v>
      </c>
      <c r="H111" s="1">
        <v>3.94399985671043</v>
      </c>
      <c r="I111" s="1">
        <v>4</v>
      </c>
      <c r="J111" s="17">
        <v>2.7289776802063002</v>
      </c>
      <c r="K111" s="17">
        <v>0.69183099269866899</v>
      </c>
      <c r="L111" s="17">
        <v>1.47231245040894</v>
      </c>
      <c r="M111" s="17">
        <v>0.36982819437980702</v>
      </c>
      <c r="N111" s="3">
        <f t="shared" si="5"/>
        <v>1.3157373294234291</v>
      </c>
      <c r="O111" s="3">
        <f t="shared" si="6"/>
        <v>1.0820717215538045</v>
      </c>
      <c r="P111" s="3">
        <f t="shared" si="7"/>
        <v>1.0497249268827209</v>
      </c>
      <c r="Q111" s="9">
        <v>0.97799999999999998</v>
      </c>
      <c r="R111" s="9" t="s">
        <v>201</v>
      </c>
      <c r="S111" s="9">
        <v>0.37430000000000002</v>
      </c>
      <c r="T111" s="9" t="s">
        <v>201</v>
      </c>
      <c r="U111" s="9">
        <v>0.58989999999999998</v>
      </c>
      <c r="V111" s="9" t="s">
        <v>201</v>
      </c>
      <c r="X111" s="3" t="s">
        <v>703</v>
      </c>
      <c r="Y111" s="1">
        <f t="shared" si="8"/>
        <v>0.11379612661460052</v>
      </c>
      <c r="Z111" s="1">
        <f t="shared" si="9"/>
        <v>0.22922160383085236</v>
      </c>
      <c r="AA111" s="1" t="s">
        <v>202</v>
      </c>
      <c r="AB111" s="1" t="s">
        <v>7678</v>
      </c>
      <c r="AC111" s="1" t="s">
        <v>1356</v>
      </c>
    </row>
    <row r="112" spans="1:29" ht="13" x14ac:dyDescent="0.2">
      <c r="A112" s="1" t="s">
        <v>191</v>
      </c>
      <c r="B112" s="1" t="s">
        <v>192</v>
      </c>
      <c r="C112" s="1">
        <v>356</v>
      </c>
      <c r="D112" s="1">
        <v>5.47</v>
      </c>
      <c r="E112" s="1">
        <v>5.76</v>
      </c>
      <c r="F112" s="1">
        <v>53.420001268386798</v>
      </c>
      <c r="G112" s="1">
        <v>36.989998817443798</v>
      </c>
      <c r="H112" s="1">
        <v>24.660000205039999</v>
      </c>
      <c r="I112" s="1">
        <v>6</v>
      </c>
      <c r="J112" s="17">
        <v>1.9769695997238199</v>
      </c>
      <c r="K112" s="17">
        <v>0.16443717479705799</v>
      </c>
      <c r="L112" s="17">
        <v>2.2080047130584699</v>
      </c>
      <c r="M112" s="17">
        <v>0.15703627467155501</v>
      </c>
      <c r="N112" s="3">
        <f t="shared" si="5"/>
        <v>1.1266119405627255</v>
      </c>
      <c r="O112" s="3">
        <f t="shared" si="6"/>
        <v>1.0707033872604388</v>
      </c>
      <c r="P112" s="3">
        <f t="shared" si="7"/>
        <v>1.1192818722532905</v>
      </c>
      <c r="Q112" s="9">
        <v>0.77700000000000002</v>
      </c>
      <c r="R112" s="9" t="s">
        <v>201</v>
      </c>
      <c r="S112" s="9">
        <v>0.56850000000000001</v>
      </c>
      <c r="T112" s="9" t="s">
        <v>201</v>
      </c>
      <c r="U112" s="9">
        <v>0.83560000000000001</v>
      </c>
      <c r="V112" s="9" t="s">
        <v>201</v>
      </c>
      <c r="X112" s="3" t="s">
        <v>191</v>
      </c>
      <c r="Y112" s="1">
        <f t="shared" si="8"/>
        <v>9.8558871315347366E-2</v>
      </c>
      <c r="Z112" s="1">
        <f t="shared" si="9"/>
        <v>7.8001568691729029E-2</v>
      </c>
      <c r="AA112" s="1" t="s">
        <v>202</v>
      </c>
      <c r="AB112" s="1" t="s">
        <v>7312</v>
      </c>
      <c r="AC112" s="1" t="s">
        <v>1140</v>
      </c>
    </row>
    <row r="113" spans="1:29" ht="13" x14ac:dyDescent="0.2">
      <c r="A113" s="1" t="s">
        <v>567</v>
      </c>
      <c r="B113" s="1" t="s">
        <v>568</v>
      </c>
      <c r="C113" s="1">
        <v>3</v>
      </c>
      <c r="D113" s="1">
        <v>87.05</v>
      </c>
      <c r="E113" s="1">
        <v>87.17</v>
      </c>
      <c r="F113" s="1">
        <v>92.760002613067599</v>
      </c>
      <c r="G113" s="1">
        <v>89.980000257492094</v>
      </c>
      <c r="H113" s="1">
        <v>79.7800004482269</v>
      </c>
      <c r="I113" s="1">
        <v>88</v>
      </c>
      <c r="J113" s="17">
        <v>1.1587773561477701</v>
      </c>
      <c r="K113" s="17">
        <v>0.96382904052734397</v>
      </c>
      <c r="L113" s="17">
        <v>1.1912419795989999</v>
      </c>
      <c r="M113" s="17">
        <v>0.98174792528152499</v>
      </c>
      <c r="N113" s="3">
        <f t="shared" si="5"/>
        <v>1.0738990753889097</v>
      </c>
      <c r="O113" s="3">
        <f t="shared" si="6"/>
        <v>1.0702626407146476</v>
      </c>
      <c r="P113" s="3">
        <f t="shared" si="7"/>
        <v>0.11772981320744318</v>
      </c>
      <c r="Q113" s="9">
        <v>3.1099999999999999E-2</v>
      </c>
      <c r="R113" s="9" t="s">
        <v>30</v>
      </c>
      <c r="S113" s="9">
        <v>1.4E-2</v>
      </c>
      <c r="T113" s="9" t="s">
        <v>30</v>
      </c>
      <c r="U113" s="9">
        <v>0.29820000000000002</v>
      </c>
      <c r="V113" s="9" t="s">
        <v>201</v>
      </c>
      <c r="X113" s="3" t="s">
        <v>567</v>
      </c>
      <c r="Y113" s="1">
        <f t="shared" si="8"/>
        <v>9.7964875094411666E-2</v>
      </c>
      <c r="Z113" s="1">
        <f t="shared" si="9"/>
        <v>0.5254923608830242</v>
      </c>
      <c r="AA113" s="1" t="s">
        <v>202</v>
      </c>
      <c r="AB113" s="1" t="s">
        <v>7558</v>
      </c>
      <c r="AC113" s="1" t="s">
        <v>1194</v>
      </c>
    </row>
    <row r="114" spans="1:29" ht="13" x14ac:dyDescent="0.2">
      <c r="A114" s="1" t="s">
        <v>813</v>
      </c>
      <c r="B114" s="1" t="s">
        <v>814</v>
      </c>
      <c r="C114" s="1">
        <v>510</v>
      </c>
      <c r="D114" s="1">
        <v>2.0699999999999998</v>
      </c>
      <c r="E114" s="1">
        <v>2.2200000000000002</v>
      </c>
      <c r="F114" s="1">
        <v>36.970001459121697</v>
      </c>
      <c r="G114" s="1">
        <v>6.3979998230934099</v>
      </c>
      <c r="H114" s="1">
        <v>3.5549998283386199</v>
      </c>
      <c r="I114" s="1">
        <v>2</v>
      </c>
      <c r="J114" s="17">
        <v>0.94623714685440097</v>
      </c>
      <c r="K114" s="17">
        <v>0.87902253866195701</v>
      </c>
      <c r="L114" s="17">
        <v>1.29419589042664</v>
      </c>
      <c r="M114" s="17">
        <v>1.1912419795989999</v>
      </c>
      <c r="N114" s="3">
        <f t="shared" si="5"/>
        <v>1.0776743888854994</v>
      </c>
      <c r="O114" s="3">
        <f t="shared" si="6"/>
        <v>1.0687395632267005</v>
      </c>
      <c r="P114" s="3">
        <f t="shared" si="7"/>
        <v>0.19707652023184494</v>
      </c>
      <c r="Q114" s="9">
        <v>0.10929999999999999</v>
      </c>
      <c r="R114" s="9" t="s">
        <v>201</v>
      </c>
      <c r="S114" s="9">
        <v>5.1999999999999998E-2</v>
      </c>
      <c r="T114" s="9" t="s">
        <v>201</v>
      </c>
      <c r="U114" s="9">
        <v>0.48809999999999998</v>
      </c>
      <c r="V114" s="9" t="s">
        <v>201</v>
      </c>
      <c r="X114" s="3" t="s">
        <v>813</v>
      </c>
      <c r="Y114" s="1">
        <f t="shared" si="8"/>
        <v>9.5910331432826249E-2</v>
      </c>
      <c r="Z114" s="1">
        <f t="shared" si="9"/>
        <v>0.31149119234347877</v>
      </c>
      <c r="AA114" s="1" t="s">
        <v>202</v>
      </c>
      <c r="AB114" s="1" t="s">
        <v>7487</v>
      </c>
      <c r="AC114" s="1" t="s">
        <v>1220</v>
      </c>
    </row>
    <row r="115" spans="1:29" ht="13" x14ac:dyDescent="0.2">
      <c r="A115" s="1" t="s">
        <v>527</v>
      </c>
      <c r="B115" s="1" t="s">
        <v>528</v>
      </c>
      <c r="C115" s="1">
        <v>445</v>
      </c>
      <c r="D115" s="1">
        <v>3.14</v>
      </c>
      <c r="E115" s="1">
        <v>3.62</v>
      </c>
      <c r="F115" s="1">
        <v>42.250001430511503</v>
      </c>
      <c r="G115" s="1">
        <v>17.649999260902401</v>
      </c>
      <c r="H115" s="1">
        <v>8.0210000276565605</v>
      </c>
      <c r="I115" s="1">
        <v>2</v>
      </c>
      <c r="J115" s="17">
        <v>1.0092529058456401</v>
      </c>
      <c r="K115" s="17">
        <v>1.0185914039611801</v>
      </c>
      <c r="L115" s="17">
        <v>1.1168632507324201</v>
      </c>
      <c r="M115" s="17">
        <v>1.12719750404358</v>
      </c>
      <c r="N115" s="3">
        <f t="shared" si="5"/>
        <v>1.0679762661457051</v>
      </c>
      <c r="O115" s="3">
        <f t="shared" si="6"/>
        <v>1.0677273273468</v>
      </c>
      <c r="P115" s="3">
        <f t="shared" si="7"/>
        <v>6.2674795407335754E-2</v>
      </c>
      <c r="Q115" s="9">
        <v>5.1000000000000004E-3</v>
      </c>
      <c r="R115" s="9" t="s">
        <v>30</v>
      </c>
      <c r="S115" s="9">
        <v>2.3999999999999998E-3</v>
      </c>
      <c r="T115" s="9" t="s">
        <v>30</v>
      </c>
      <c r="U115" s="9">
        <v>0.11849999999999999</v>
      </c>
      <c r="V115" s="9" t="s">
        <v>201</v>
      </c>
      <c r="X115" s="3" t="s">
        <v>527</v>
      </c>
      <c r="Y115" s="1">
        <f t="shared" si="8"/>
        <v>9.4543263401154876E-2</v>
      </c>
      <c r="Z115" s="1">
        <f t="shared" si="9"/>
        <v>0.92628164965387738</v>
      </c>
      <c r="AA115" s="1" t="s">
        <v>202</v>
      </c>
      <c r="AB115" s="1" t="s">
        <v>8187</v>
      </c>
      <c r="AC115" s="1" t="s">
        <v>1231</v>
      </c>
    </row>
    <row r="116" spans="1:29" ht="13" x14ac:dyDescent="0.2">
      <c r="A116" s="1" t="s">
        <v>741</v>
      </c>
      <c r="B116" s="1" t="s">
        <v>742</v>
      </c>
      <c r="C116" s="1">
        <v>524</v>
      </c>
      <c r="D116" s="1">
        <v>2.0299999999999998</v>
      </c>
      <c r="E116" s="1">
        <v>2.16</v>
      </c>
      <c r="F116" s="1">
        <v>25</v>
      </c>
      <c r="G116" s="1">
        <v>15.7600000500679</v>
      </c>
      <c r="H116" s="1">
        <v>15.7600000500679</v>
      </c>
      <c r="I116" s="1">
        <v>3</v>
      </c>
      <c r="J116" s="17">
        <v>1.20226442813873</v>
      </c>
      <c r="K116" s="17">
        <v>1.3803842067718499</v>
      </c>
      <c r="L116" s="17">
        <v>0.80167806148529097</v>
      </c>
      <c r="M116" s="17">
        <v>0.92044955492019698</v>
      </c>
      <c r="N116" s="3">
        <f t="shared" si="5"/>
        <v>1.076194062829017</v>
      </c>
      <c r="O116" s="3">
        <f t="shared" si="6"/>
        <v>1.0613569915294634</v>
      </c>
      <c r="P116" s="3">
        <f t="shared" si="7"/>
        <v>0.26333803840868031</v>
      </c>
      <c r="Q116" s="9">
        <v>0.18770000000000001</v>
      </c>
      <c r="R116" s="9" t="s">
        <v>201</v>
      </c>
      <c r="S116" s="9">
        <v>0.10199999999999999</v>
      </c>
      <c r="T116" s="9" t="s">
        <v>201</v>
      </c>
      <c r="U116" s="9">
        <v>0.60340000000000005</v>
      </c>
      <c r="V116" s="9" t="s">
        <v>201</v>
      </c>
      <c r="X116" s="3" t="s">
        <v>741</v>
      </c>
      <c r="Y116" s="1">
        <f t="shared" si="8"/>
        <v>8.5909993937251058E-2</v>
      </c>
      <c r="Z116" s="1">
        <f t="shared" si="9"/>
        <v>0.21939469416103033</v>
      </c>
      <c r="AA116" s="1" t="s">
        <v>202</v>
      </c>
      <c r="AB116" s="1" t="s">
        <v>7462</v>
      </c>
      <c r="AC116" s="1" t="s">
        <v>1202</v>
      </c>
    </row>
    <row r="117" spans="1:29" ht="13" x14ac:dyDescent="0.2">
      <c r="A117" s="1" t="s">
        <v>941</v>
      </c>
      <c r="B117" s="1" t="s">
        <v>942</v>
      </c>
      <c r="C117" s="1">
        <v>43</v>
      </c>
      <c r="D117" s="1">
        <v>35.15</v>
      </c>
      <c r="E117" s="1">
        <v>37.700000000000003</v>
      </c>
      <c r="F117" s="1">
        <v>96.670001745223999</v>
      </c>
      <c r="G117" s="1">
        <v>89.999997615814195</v>
      </c>
      <c r="H117" s="1">
        <v>76.109999418258695</v>
      </c>
      <c r="I117" s="1">
        <v>35</v>
      </c>
      <c r="J117" s="17">
        <v>1.7538805007934599</v>
      </c>
      <c r="K117" s="17">
        <v>0.35645112395286599</v>
      </c>
      <c r="L117" s="17">
        <v>1.80301773548126</v>
      </c>
      <c r="M117" s="17">
        <v>0.36643758416175798</v>
      </c>
      <c r="N117" s="3">
        <f t="shared" si="5"/>
        <v>1.0699467360973358</v>
      </c>
      <c r="O117" s="3">
        <f t="shared" si="6"/>
        <v>1.0601590424776091</v>
      </c>
      <c r="P117" s="3">
        <f t="shared" si="7"/>
        <v>0.81836414063579466</v>
      </c>
      <c r="Q117" s="9">
        <v>0.61319999999999997</v>
      </c>
      <c r="R117" s="9" t="s">
        <v>201</v>
      </c>
      <c r="S117" s="9">
        <v>0.51559999999999995</v>
      </c>
      <c r="T117" s="9" t="s">
        <v>201</v>
      </c>
      <c r="U117" s="9">
        <v>0.87509999999999999</v>
      </c>
      <c r="V117" s="9" t="s">
        <v>201</v>
      </c>
      <c r="X117" s="3" t="s">
        <v>941</v>
      </c>
      <c r="Y117" s="1">
        <f t="shared" si="8"/>
        <v>8.4280710620669719E-2</v>
      </c>
      <c r="Z117" s="1">
        <f t="shared" si="9"/>
        <v>5.7942316158604894E-2</v>
      </c>
      <c r="AA117" s="1" t="s">
        <v>202</v>
      </c>
      <c r="AB117" s="1" t="s">
        <v>7378</v>
      </c>
      <c r="AC117" s="1" t="s">
        <v>1148</v>
      </c>
    </row>
    <row r="118" spans="1:29" ht="13" x14ac:dyDescent="0.2">
      <c r="A118" s="1" t="s">
        <v>675</v>
      </c>
      <c r="B118" s="1" t="s">
        <v>676</v>
      </c>
      <c r="C118" s="1">
        <v>490</v>
      </c>
      <c r="D118" s="1">
        <v>2.2200000000000002</v>
      </c>
      <c r="E118" s="1">
        <v>2.5</v>
      </c>
      <c r="F118" s="1">
        <v>46.619999408721903</v>
      </c>
      <c r="G118" s="1">
        <v>19.6099996566772</v>
      </c>
      <c r="H118" s="1">
        <v>4.1799999773502403</v>
      </c>
      <c r="I118" s="1">
        <v>2</v>
      </c>
      <c r="J118" s="17">
        <v>1.2133888006210301</v>
      </c>
      <c r="K118" s="17">
        <v>0.59703528881072998</v>
      </c>
      <c r="L118" s="17">
        <v>1.8197008371353101</v>
      </c>
      <c r="M118" s="17">
        <v>0.90364944934845004</v>
      </c>
      <c r="N118" s="3">
        <f t="shared" si="5"/>
        <v>1.1334435939788801</v>
      </c>
      <c r="O118" s="3">
        <f t="shared" si="6"/>
        <v>1.0585191249847401</v>
      </c>
      <c r="P118" s="3">
        <f t="shared" si="7"/>
        <v>0.52213646320016061</v>
      </c>
      <c r="Q118" s="9">
        <v>0.56879999999999997</v>
      </c>
      <c r="R118" s="9" t="s">
        <v>201</v>
      </c>
      <c r="S118" s="9">
        <v>0.25729999999999997</v>
      </c>
      <c r="T118" s="9" t="s">
        <v>201</v>
      </c>
      <c r="U118" s="9">
        <v>0.64449999999999996</v>
      </c>
      <c r="V118" s="9" t="s">
        <v>201</v>
      </c>
      <c r="X118" s="3" t="s">
        <v>675</v>
      </c>
      <c r="Y118" s="1">
        <f t="shared" si="8"/>
        <v>8.2047335733204482E-2</v>
      </c>
      <c r="Z118" s="1">
        <f t="shared" si="9"/>
        <v>0.19077707831057819</v>
      </c>
      <c r="AA118" s="1" t="s">
        <v>202</v>
      </c>
      <c r="AB118" s="1" t="s">
        <v>8139</v>
      </c>
      <c r="AC118" s="1" t="s">
        <v>1148</v>
      </c>
    </row>
    <row r="119" spans="1:29" ht="13" x14ac:dyDescent="0.2">
      <c r="A119" s="1" t="s">
        <v>881</v>
      </c>
      <c r="B119" s="1" t="s">
        <v>882</v>
      </c>
      <c r="C119" s="1">
        <v>483</v>
      </c>
      <c r="D119" s="1">
        <v>2.35</v>
      </c>
      <c r="E119" s="1">
        <v>3.45</v>
      </c>
      <c r="F119" s="1">
        <v>58.799999952316298</v>
      </c>
      <c r="G119" s="1">
        <v>23.939999938011201</v>
      </c>
      <c r="H119" s="1">
        <v>8.8030003011226707</v>
      </c>
      <c r="I119" s="1">
        <v>4</v>
      </c>
      <c r="J119" s="17">
        <v>2.91071701049805</v>
      </c>
      <c r="K119" s="17">
        <v>1.61435854434967</v>
      </c>
      <c r="L119" s="17">
        <v>0.50118720531463601</v>
      </c>
      <c r="M119" s="17">
        <v>0.293764978647232</v>
      </c>
      <c r="N119" s="3">
        <f t="shared" si="5"/>
        <v>1.3300069347023971</v>
      </c>
      <c r="O119" s="3">
        <f t="shared" si="6"/>
        <v>1.0577728748321529</v>
      </c>
      <c r="P119" s="3">
        <f t="shared" si="7"/>
        <v>1.2028077869360962</v>
      </c>
      <c r="Q119" s="9">
        <v>0.96330000000000005</v>
      </c>
      <c r="R119" s="9" t="s">
        <v>201</v>
      </c>
      <c r="S119" s="9">
        <v>0.4199</v>
      </c>
      <c r="T119" s="9" t="s">
        <v>201</v>
      </c>
      <c r="U119" s="9">
        <v>0.62139999999999995</v>
      </c>
      <c r="V119" s="9" t="s">
        <v>201</v>
      </c>
      <c r="X119" s="3" t="s">
        <v>881</v>
      </c>
      <c r="Y119" s="1">
        <f t="shared" si="8"/>
        <v>8.1029884985277412E-2</v>
      </c>
      <c r="Z119" s="1">
        <f t="shared" si="9"/>
        <v>0.20662875108104439</v>
      </c>
      <c r="AA119" s="1" t="s">
        <v>202</v>
      </c>
      <c r="AB119" s="1" t="s">
        <v>7779</v>
      </c>
      <c r="AC119" s="1" t="s">
        <v>1231</v>
      </c>
    </row>
    <row r="120" spans="1:29" ht="13" x14ac:dyDescent="0.2">
      <c r="A120" s="1" t="s">
        <v>519</v>
      </c>
      <c r="B120" s="1" t="s">
        <v>520</v>
      </c>
      <c r="C120" s="1">
        <v>379</v>
      </c>
      <c r="D120" s="1">
        <v>4.8</v>
      </c>
      <c r="E120" s="1">
        <v>5.08</v>
      </c>
      <c r="F120" s="1">
        <v>58.170002698898301</v>
      </c>
      <c r="G120" s="1">
        <v>14.0900000929832</v>
      </c>
      <c r="H120" s="1">
        <v>6.0400001704692796</v>
      </c>
      <c r="I120" s="1">
        <v>3</v>
      </c>
      <c r="J120" s="17">
        <v>2.70395827293396</v>
      </c>
      <c r="K120" s="17">
        <v>0.34040817618370101</v>
      </c>
      <c r="L120" s="17">
        <v>1.77010893821716</v>
      </c>
      <c r="M120" s="17">
        <v>0.21281389892101299</v>
      </c>
      <c r="N120" s="3">
        <f t="shared" si="5"/>
        <v>1.2568223215639585</v>
      </c>
      <c r="O120" s="3">
        <f t="shared" si="6"/>
        <v>1.0552585572004305</v>
      </c>
      <c r="P120" s="3">
        <f t="shared" si="7"/>
        <v>1.1954683998312527</v>
      </c>
      <c r="Q120" s="9">
        <v>0.94699999999999995</v>
      </c>
      <c r="R120" s="9" t="s">
        <v>201</v>
      </c>
      <c r="S120" s="9">
        <v>0.47439999999999999</v>
      </c>
      <c r="T120" s="9" t="s">
        <v>201</v>
      </c>
      <c r="U120" s="9">
        <v>0.69640000000000002</v>
      </c>
      <c r="V120" s="9" t="s">
        <v>201</v>
      </c>
      <c r="X120" s="3" t="s">
        <v>519</v>
      </c>
      <c r="Y120" s="1">
        <f t="shared" si="8"/>
        <v>7.759652830585502E-2</v>
      </c>
      <c r="Z120" s="1">
        <f t="shared" si="9"/>
        <v>0.15714123755470638</v>
      </c>
      <c r="AA120" s="1" t="s">
        <v>202</v>
      </c>
      <c r="AB120" s="1" t="s">
        <v>8265</v>
      </c>
      <c r="AC120" s="1" t="s">
        <v>1310</v>
      </c>
    </row>
    <row r="121" spans="1:29" ht="13" x14ac:dyDescent="0.2">
      <c r="A121" s="1" t="s">
        <v>90</v>
      </c>
      <c r="B121" s="1" t="s">
        <v>91</v>
      </c>
      <c r="C121" s="1">
        <v>10</v>
      </c>
      <c r="D121" s="1">
        <v>65.91</v>
      </c>
      <c r="E121" s="1">
        <v>66.06</v>
      </c>
      <c r="F121" s="1">
        <v>79.170000553131104</v>
      </c>
      <c r="G121" s="1">
        <v>69.080001115799007</v>
      </c>
      <c r="H121" s="1">
        <v>63.819998502731302</v>
      </c>
      <c r="I121" s="1">
        <v>62</v>
      </c>
      <c r="J121" s="17">
        <v>1.9230917692184399</v>
      </c>
      <c r="K121" s="17">
        <v>0.21086281538009599</v>
      </c>
      <c r="L121" s="17">
        <v>1.8879913091659499</v>
      </c>
      <c r="M121" s="17">
        <v>0.201372429728508</v>
      </c>
      <c r="N121" s="3">
        <f t="shared" si="5"/>
        <v>1.0558295808732485</v>
      </c>
      <c r="O121" s="3">
        <f t="shared" si="6"/>
        <v>1.0494270622730228</v>
      </c>
      <c r="P121" s="3">
        <f t="shared" si="7"/>
        <v>0.98127514036562502</v>
      </c>
      <c r="Q121" s="9">
        <v>0.65290000000000004</v>
      </c>
      <c r="R121" s="9" t="s">
        <v>201</v>
      </c>
      <c r="S121" s="9">
        <v>0.60009999999999997</v>
      </c>
      <c r="T121" s="9" t="s">
        <v>201</v>
      </c>
      <c r="U121" s="9">
        <v>0.91659999999999997</v>
      </c>
      <c r="V121" s="9" t="s">
        <v>201</v>
      </c>
      <c r="X121" s="3" t="s">
        <v>90</v>
      </c>
      <c r="Y121" s="1">
        <f t="shared" si="8"/>
        <v>6.9601899308789267E-2</v>
      </c>
      <c r="Z121" s="1">
        <f t="shared" si="9"/>
        <v>3.7820147091232208E-2</v>
      </c>
      <c r="AA121" s="1" t="s">
        <v>202</v>
      </c>
      <c r="AB121" s="1" t="s">
        <v>7674</v>
      </c>
      <c r="AC121" s="1" t="s">
        <v>1155</v>
      </c>
    </row>
    <row r="122" spans="1:29" ht="13" x14ac:dyDescent="0.2">
      <c r="A122" s="1" t="s">
        <v>723</v>
      </c>
      <c r="B122" s="1" t="s">
        <v>724</v>
      </c>
      <c r="C122" s="1">
        <v>500</v>
      </c>
      <c r="D122" s="1">
        <v>2.15</v>
      </c>
      <c r="E122" s="1">
        <v>2.29</v>
      </c>
      <c r="F122" s="1">
        <v>38.989999890327503</v>
      </c>
      <c r="G122" s="1">
        <v>11.469999700784699</v>
      </c>
      <c r="H122" s="1">
        <v>8.7159998714923894</v>
      </c>
      <c r="I122" s="1">
        <v>3</v>
      </c>
      <c r="J122" s="17">
        <v>1.08642566204071</v>
      </c>
      <c r="K122" s="17">
        <v>1.06659615039825</v>
      </c>
      <c r="L122" s="17">
        <v>1.0280163288116499</v>
      </c>
      <c r="M122" s="17">
        <v>1.0092529058456401</v>
      </c>
      <c r="N122" s="3">
        <f t="shared" si="5"/>
        <v>1.0475727617740624</v>
      </c>
      <c r="O122" s="3">
        <f t="shared" si="6"/>
        <v>1.04730623960495</v>
      </c>
      <c r="P122" s="3">
        <f t="shared" si="7"/>
        <v>3.5224530290056434E-2</v>
      </c>
      <c r="Q122" s="9">
        <v>6.9999999999999999E-4</v>
      </c>
      <c r="R122" s="9" t="s">
        <v>30</v>
      </c>
      <c r="S122" s="9">
        <v>5.9999999999999995E-4</v>
      </c>
      <c r="T122" s="9" t="s">
        <v>30</v>
      </c>
      <c r="U122" s="9">
        <v>7.3700000000000002E-2</v>
      </c>
      <c r="V122" s="9" t="s">
        <v>201</v>
      </c>
      <c r="X122" s="3" t="s">
        <v>723</v>
      </c>
      <c r="Y122" s="1">
        <f t="shared" si="8"/>
        <v>6.6683357988761738E-2</v>
      </c>
      <c r="Z122" s="1">
        <f t="shared" si="9"/>
        <v>1.1325325121409484</v>
      </c>
      <c r="AA122" s="1" t="s">
        <v>202</v>
      </c>
      <c r="AB122" s="1" t="s">
        <v>8149</v>
      </c>
      <c r="AC122" s="1" t="s">
        <v>1350</v>
      </c>
    </row>
    <row r="123" spans="1:29" ht="13" x14ac:dyDescent="0.2">
      <c r="A123" s="1" t="s">
        <v>767</v>
      </c>
      <c r="B123" s="1" t="s">
        <v>768</v>
      </c>
      <c r="C123" s="1">
        <v>482</v>
      </c>
      <c r="D123" s="1">
        <v>2.36</v>
      </c>
      <c r="E123" s="1">
        <v>2.81</v>
      </c>
      <c r="F123" s="1">
        <v>26.039999723434399</v>
      </c>
      <c r="G123" s="1">
        <v>13.8899996876717</v>
      </c>
      <c r="H123" s="1">
        <v>5.55600002408028</v>
      </c>
      <c r="I123" s="1">
        <v>3</v>
      </c>
      <c r="J123" s="17">
        <v>0.94623714685440097</v>
      </c>
      <c r="K123" s="17">
        <v>0.89536476135253895</v>
      </c>
      <c r="L123" s="17">
        <v>1.20226442813873</v>
      </c>
      <c r="M123" s="17">
        <v>1.1376272439956701</v>
      </c>
      <c r="N123" s="3">
        <f t="shared" si="5"/>
        <v>1.045373395085335</v>
      </c>
      <c r="O123" s="3">
        <f t="shared" si="6"/>
        <v>1.0419321954250356</v>
      </c>
      <c r="P123" s="3">
        <f t="shared" si="7"/>
        <v>0.14771160504963518</v>
      </c>
      <c r="Q123" s="9">
        <v>4.1000000000000002E-2</v>
      </c>
      <c r="R123" s="9" t="s">
        <v>30</v>
      </c>
      <c r="S123" s="9">
        <v>3.3399999999999999E-2</v>
      </c>
      <c r="T123" s="9" t="s">
        <v>30</v>
      </c>
      <c r="U123" s="9">
        <v>0.58240000000000003</v>
      </c>
      <c r="V123" s="9" t="s">
        <v>201</v>
      </c>
      <c r="X123" s="3" t="s">
        <v>767</v>
      </c>
      <c r="Y123" s="1">
        <f t="shared" si="8"/>
        <v>5.9261396131889167E-2</v>
      </c>
      <c r="Z123" s="1">
        <f t="shared" si="9"/>
        <v>0.2347786336950192</v>
      </c>
      <c r="AA123" s="1" t="s">
        <v>202</v>
      </c>
      <c r="AB123" s="1" t="s">
        <v>7656</v>
      </c>
      <c r="AC123" s="1" t="s">
        <v>1810</v>
      </c>
    </row>
    <row r="124" spans="1:29" ht="13" x14ac:dyDescent="0.2">
      <c r="A124" s="1" t="s">
        <v>829</v>
      </c>
      <c r="B124" s="1" t="s">
        <v>830</v>
      </c>
      <c r="C124" s="1">
        <v>480</v>
      </c>
      <c r="D124" s="1">
        <v>2.4</v>
      </c>
      <c r="E124" s="1">
        <v>2.54</v>
      </c>
      <c r="F124" s="1">
        <v>33.579999208450303</v>
      </c>
      <c r="G124" s="1">
        <v>7.7109999954700497</v>
      </c>
      <c r="H124" s="1">
        <v>4.7260001301765397</v>
      </c>
      <c r="I124" s="1">
        <v>4</v>
      </c>
      <c r="J124" s="17">
        <v>1.2359474897384599</v>
      </c>
      <c r="K124" s="17">
        <v>0.76559662818908703</v>
      </c>
      <c r="L124" s="17">
        <v>1.3551894426345801</v>
      </c>
      <c r="M124" s="17">
        <v>0.83946001529693604</v>
      </c>
      <c r="N124" s="3">
        <f t="shared" si="5"/>
        <v>1.0490483939647657</v>
      </c>
      <c r="O124" s="3">
        <f t="shared" si="6"/>
        <v>1.037703752517698</v>
      </c>
      <c r="P124" s="3">
        <f t="shared" si="7"/>
        <v>0.29035943568597783</v>
      </c>
      <c r="Q124" s="9">
        <v>0.18229999999999999</v>
      </c>
      <c r="R124" s="9" t="s">
        <v>201</v>
      </c>
      <c r="S124" s="9">
        <v>0.14949999999999999</v>
      </c>
      <c r="T124" s="9" t="s">
        <v>201</v>
      </c>
      <c r="U124" s="9">
        <v>0.75770000000000004</v>
      </c>
      <c r="V124" s="9" t="s">
        <v>201</v>
      </c>
      <c r="X124" s="3" t="s">
        <v>829</v>
      </c>
      <c r="Y124" s="1">
        <f t="shared" si="8"/>
        <v>5.3394636590876704E-2</v>
      </c>
      <c r="Z124" s="1">
        <f t="shared" si="9"/>
        <v>0.12050271275057144</v>
      </c>
      <c r="AA124" s="1" t="s">
        <v>202</v>
      </c>
      <c r="AB124" s="1" t="s">
        <v>8216</v>
      </c>
      <c r="AC124" s="1" t="s">
        <v>1155</v>
      </c>
    </row>
    <row r="125" spans="1:29" ht="13" x14ac:dyDescent="0.2">
      <c r="A125" s="1" t="s">
        <v>1069</v>
      </c>
      <c r="B125" s="1" t="s">
        <v>1070</v>
      </c>
      <c r="C125" s="1">
        <v>133</v>
      </c>
      <c r="D125" s="1">
        <v>16.91</v>
      </c>
      <c r="E125" s="1">
        <v>17.97</v>
      </c>
      <c r="F125" s="1">
        <v>54.369997978210399</v>
      </c>
      <c r="G125" s="1">
        <v>44.0499991178513</v>
      </c>
      <c r="H125" s="1">
        <v>34.5200002193451</v>
      </c>
      <c r="I125" s="1">
        <v>17</v>
      </c>
      <c r="J125" s="17">
        <v>1.5995579957962001</v>
      </c>
      <c r="K125" s="17">
        <v>0.31622776389121998</v>
      </c>
      <c r="L125" s="17">
        <v>2.1677041053771999</v>
      </c>
      <c r="M125" s="17">
        <v>0.47424197196960399</v>
      </c>
      <c r="N125" s="3">
        <f t="shared" si="5"/>
        <v>1.1394329592585559</v>
      </c>
      <c r="O125" s="3">
        <f t="shared" si="6"/>
        <v>1.0368999838829021</v>
      </c>
      <c r="P125" s="3">
        <f t="shared" si="7"/>
        <v>0.89241291684196322</v>
      </c>
      <c r="Q125" s="9">
        <v>0.74280000000000002</v>
      </c>
      <c r="R125" s="9" t="s">
        <v>201</v>
      </c>
      <c r="S125" s="9">
        <v>0.46750000000000003</v>
      </c>
      <c r="T125" s="9" t="s">
        <v>201</v>
      </c>
      <c r="U125" s="9">
        <v>0.77510000000000001</v>
      </c>
      <c r="V125" s="9" t="s">
        <v>201</v>
      </c>
      <c r="X125" s="3" t="s">
        <v>1069</v>
      </c>
      <c r="Y125" s="1">
        <f t="shared" si="8"/>
        <v>5.2276743027767802E-2</v>
      </c>
      <c r="Z125" s="1">
        <f t="shared" si="9"/>
        <v>0.11064226311106849</v>
      </c>
      <c r="AA125" s="1" t="s">
        <v>202</v>
      </c>
      <c r="AB125" s="1" t="s">
        <v>7709</v>
      </c>
      <c r="AC125" s="1" t="s">
        <v>1450</v>
      </c>
    </row>
    <row r="126" spans="1:29" ht="13" x14ac:dyDescent="0.2">
      <c r="A126" s="1" t="s">
        <v>571</v>
      </c>
      <c r="B126" s="1" t="s">
        <v>572</v>
      </c>
      <c r="C126" s="1">
        <v>357</v>
      </c>
      <c r="D126" s="1">
        <v>5.47</v>
      </c>
      <c r="E126" s="1">
        <v>5.69</v>
      </c>
      <c r="F126" s="1">
        <v>46.680000424385099</v>
      </c>
      <c r="G126" s="1">
        <v>16.4800003170967</v>
      </c>
      <c r="H126" s="1">
        <v>7.3229998350143397</v>
      </c>
      <c r="I126" s="1">
        <v>4</v>
      </c>
      <c r="J126" s="17">
        <v>1.7538805007934599</v>
      </c>
      <c r="K126" s="17">
        <v>0.13061708211898801</v>
      </c>
      <c r="L126" s="17">
        <v>3.7325015068054199</v>
      </c>
      <c r="M126" s="17">
        <v>0.31915378570556602</v>
      </c>
      <c r="N126" s="3">
        <f t="shared" si="5"/>
        <v>1.4840382188558585</v>
      </c>
      <c r="O126" s="3">
        <f t="shared" si="6"/>
        <v>1.0365171432495131</v>
      </c>
      <c r="P126" s="3">
        <f t="shared" si="7"/>
        <v>1.6650431956699348</v>
      </c>
      <c r="Q126" s="9">
        <v>0.83919999999999995</v>
      </c>
      <c r="R126" s="9" t="s">
        <v>201</v>
      </c>
      <c r="S126" s="9">
        <v>0.45369999999999999</v>
      </c>
      <c r="T126" s="9" t="s">
        <v>201</v>
      </c>
      <c r="U126" s="9">
        <v>0.6018</v>
      </c>
      <c r="V126" s="9" t="s">
        <v>201</v>
      </c>
      <c r="X126" s="3" t="s">
        <v>571</v>
      </c>
      <c r="Y126" s="1">
        <f t="shared" si="8"/>
        <v>5.17439777850289E-2</v>
      </c>
      <c r="Z126" s="1">
        <f t="shared" si="9"/>
        <v>0.22054781659593825</v>
      </c>
      <c r="AA126" s="1" t="s">
        <v>202</v>
      </c>
      <c r="AB126" s="1" t="s">
        <v>8167</v>
      </c>
      <c r="AC126" s="1" t="s">
        <v>1815</v>
      </c>
    </row>
    <row r="127" spans="1:29" ht="13" x14ac:dyDescent="0.2">
      <c r="A127" s="1" t="s">
        <v>207</v>
      </c>
      <c r="B127" s="1" t="s">
        <v>208</v>
      </c>
      <c r="C127" s="1">
        <v>140</v>
      </c>
      <c r="D127" s="1">
        <v>16.440000000000001</v>
      </c>
      <c r="E127" s="1">
        <v>16.62</v>
      </c>
      <c r="F127" s="1">
        <v>46.450001001357997</v>
      </c>
      <c r="G127" s="1">
        <v>31.119999289512599</v>
      </c>
      <c r="H127" s="1">
        <v>18.760000169277198</v>
      </c>
      <c r="I127" s="1">
        <v>8</v>
      </c>
      <c r="J127" s="17">
        <v>2.3550493717193599</v>
      </c>
      <c r="K127" s="17">
        <v>0.73790425062179599</v>
      </c>
      <c r="L127" s="17">
        <v>1.33045446872711</v>
      </c>
      <c r="M127" s="17">
        <v>0.40550854802131697</v>
      </c>
      <c r="N127" s="3">
        <f t="shared" si="5"/>
        <v>1.2072291597723956</v>
      </c>
      <c r="O127" s="3">
        <f t="shared" si="6"/>
        <v>1.0341793596744531</v>
      </c>
      <c r="P127" s="3">
        <f t="shared" si="7"/>
        <v>0.85551106078505346</v>
      </c>
      <c r="Q127" s="9">
        <v>0.84219999999999995</v>
      </c>
      <c r="R127" s="9" t="s">
        <v>201</v>
      </c>
      <c r="S127" s="9">
        <v>0.38119999999999998</v>
      </c>
      <c r="T127" s="9" t="s">
        <v>201</v>
      </c>
      <c r="U127" s="9">
        <v>0.66120000000000001</v>
      </c>
      <c r="V127" s="9" t="s">
        <v>201</v>
      </c>
      <c r="X127" s="3" t="s">
        <v>207</v>
      </c>
      <c r="Y127" s="1">
        <f t="shared" si="8"/>
        <v>4.8486416671068698E-2</v>
      </c>
      <c r="Z127" s="1">
        <f t="shared" si="9"/>
        <v>0.17966715510059011</v>
      </c>
      <c r="AA127" s="1" t="s">
        <v>202</v>
      </c>
      <c r="AB127" s="1" t="s">
        <v>7939</v>
      </c>
      <c r="AC127" s="1" t="s">
        <v>1155</v>
      </c>
    </row>
    <row r="128" spans="1:29" ht="13" x14ac:dyDescent="0.2">
      <c r="A128" s="1" t="s">
        <v>98</v>
      </c>
      <c r="B128" s="1" t="s">
        <v>99</v>
      </c>
      <c r="C128" s="1">
        <v>4</v>
      </c>
      <c r="D128" s="1">
        <v>85.74</v>
      </c>
      <c r="E128" s="1">
        <v>86.13</v>
      </c>
      <c r="F128" s="1">
        <v>54.280000925064101</v>
      </c>
      <c r="G128" s="1">
        <v>38.510000705719001</v>
      </c>
      <c r="H128" s="1">
        <v>29.379999637603799</v>
      </c>
      <c r="I128" s="1">
        <v>58</v>
      </c>
      <c r="J128" s="17">
        <v>1.9054607152938801</v>
      </c>
      <c r="K128" s="17">
        <v>0.56493699550628695</v>
      </c>
      <c r="L128" s="17">
        <v>1.4859356880187999</v>
      </c>
      <c r="M128" s="17">
        <v>0.44874539971351601</v>
      </c>
      <c r="N128" s="3">
        <f t="shared" si="5"/>
        <v>1.1012696996331208</v>
      </c>
      <c r="O128" s="3">
        <f t="shared" si="6"/>
        <v>1.0254363417625434</v>
      </c>
      <c r="P128" s="3">
        <f t="shared" si="7"/>
        <v>0.70902088445775846</v>
      </c>
      <c r="Q128" s="9">
        <v>0.61419999999999997</v>
      </c>
      <c r="R128" s="9" t="s">
        <v>201</v>
      </c>
      <c r="S128" s="9">
        <v>0.41799999999999998</v>
      </c>
      <c r="T128" s="9" t="s">
        <v>201</v>
      </c>
      <c r="U128" s="9">
        <v>0.79369999999999996</v>
      </c>
      <c r="V128" s="9" t="s">
        <v>201</v>
      </c>
      <c r="X128" s="3" t="s">
        <v>98</v>
      </c>
      <c r="Y128" s="1">
        <f t="shared" si="8"/>
        <v>3.6237933286230074E-2</v>
      </c>
      <c r="Z128" s="1">
        <f t="shared" si="9"/>
        <v>0.10034361969436441</v>
      </c>
      <c r="AA128" s="1" t="s">
        <v>202</v>
      </c>
      <c r="AB128" s="1" t="s">
        <v>7459</v>
      </c>
      <c r="AC128" s="1" t="s">
        <v>1202</v>
      </c>
    </row>
    <row r="129" spans="1:29" ht="13" x14ac:dyDescent="0.2">
      <c r="A129" s="1" t="s">
        <v>1045</v>
      </c>
      <c r="B129" s="1" t="s">
        <v>1046</v>
      </c>
      <c r="C129" s="1">
        <v>150</v>
      </c>
      <c r="D129" s="1">
        <v>15.8</v>
      </c>
      <c r="E129" s="1">
        <v>16.39</v>
      </c>
      <c r="F129" s="1">
        <v>50</v>
      </c>
      <c r="G129" s="1">
        <v>39.219999313354499</v>
      </c>
      <c r="H129" s="1">
        <v>31.369999051094101</v>
      </c>
      <c r="I129" s="1">
        <v>10</v>
      </c>
      <c r="J129" s="17">
        <v>1.07646524906158</v>
      </c>
      <c r="K129" s="17">
        <v>0.50118720531463601</v>
      </c>
      <c r="L129" s="17">
        <v>2.3120648860931401</v>
      </c>
      <c r="M129" s="17">
        <v>0.97274720668792702</v>
      </c>
      <c r="N129" s="3">
        <f t="shared" si="5"/>
        <v>1.2156161367893208</v>
      </c>
      <c r="O129" s="3">
        <f t="shared" si="6"/>
        <v>1.0246062278747536</v>
      </c>
      <c r="P129" s="3">
        <f t="shared" si="7"/>
        <v>0.77264844199286009</v>
      </c>
      <c r="Q129" s="9">
        <v>0.84109999999999996</v>
      </c>
      <c r="R129" s="9" t="s">
        <v>201</v>
      </c>
      <c r="S129" s="9">
        <v>0.33150000000000002</v>
      </c>
      <c r="T129" s="9" t="s">
        <v>201</v>
      </c>
      <c r="U129" s="9">
        <v>0.61570000000000003</v>
      </c>
      <c r="V129" s="9" t="s">
        <v>201</v>
      </c>
      <c r="X129" s="3" t="s">
        <v>1045</v>
      </c>
      <c r="Y129" s="1">
        <f t="shared" si="8"/>
        <v>3.5069566080124806E-2</v>
      </c>
      <c r="Z129" s="1">
        <f t="shared" si="9"/>
        <v>0.21063084640851826</v>
      </c>
      <c r="AA129" s="1" t="s">
        <v>202</v>
      </c>
      <c r="AB129" s="1" t="s">
        <v>7597</v>
      </c>
      <c r="AC129" s="1" t="s">
        <v>1194</v>
      </c>
    </row>
    <row r="130" spans="1:29" ht="13" x14ac:dyDescent="0.2">
      <c r="A130" s="1" t="s">
        <v>679</v>
      </c>
      <c r="B130" s="1" t="s">
        <v>680</v>
      </c>
      <c r="C130" s="1">
        <v>12</v>
      </c>
      <c r="D130" s="1">
        <v>59.64</v>
      </c>
      <c r="E130" s="1">
        <v>60.23</v>
      </c>
      <c r="F130" s="1">
        <v>67.339998483657794</v>
      </c>
      <c r="G130" s="1">
        <v>62.059998512268102</v>
      </c>
      <c r="H130" s="1">
        <v>59.799998998642003</v>
      </c>
      <c r="I130" s="1">
        <v>82</v>
      </c>
      <c r="J130" s="17">
        <v>1.06659615039825</v>
      </c>
      <c r="K130" s="17">
        <v>0.98174792528152499</v>
      </c>
      <c r="L130" s="17">
        <v>1.06659615039825</v>
      </c>
      <c r="M130" s="17">
        <v>0.98174792528152499</v>
      </c>
      <c r="N130" s="3">
        <f t="shared" si="5"/>
        <v>1.0241720378398875</v>
      </c>
      <c r="O130" s="3">
        <f t="shared" si="6"/>
        <v>1.0241720378398875</v>
      </c>
      <c r="P130" s="3">
        <f t="shared" si="7"/>
        <v>4.8987145611403125E-2</v>
      </c>
      <c r="Q130" s="9">
        <v>1.5E-3</v>
      </c>
      <c r="R130" s="9" t="s">
        <v>30</v>
      </c>
      <c r="S130" s="9">
        <v>1.9E-3</v>
      </c>
      <c r="T130" s="9" t="s">
        <v>30</v>
      </c>
      <c r="U130" s="9">
        <v>0.39650000000000002</v>
      </c>
      <c r="V130" s="9" t="s">
        <v>201</v>
      </c>
      <c r="X130" s="3" t="s">
        <v>679</v>
      </c>
      <c r="Y130" s="1">
        <f t="shared" si="8"/>
        <v>3.4458075974079488E-2</v>
      </c>
      <c r="Z130" s="1">
        <f t="shared" si="9"/>
        <v>0.40175680834637739</v>
      </c>
      <c r="AA130" s="1" t="s">
        <v>202</v>
      </c>
      <c r="AB130" s="1" t="s">
        <v>7708</v>
      </c>
      <c r="AC130" s="1" t="s">
        <v>1148</v>
      </c>
    </row>
    <row r="131" spans="1:29" ht="13" x14ac:dyDescent="0.2">
      <c r="A131" s="1" t="s">
        <v>351</v>
      </c>
      <c r="B131" s="1" t="s">
        <v>352</v>
      </c>
      <c r="C131" s="1">
        <v>121</v>
      </c>
      <c r="D131" s="1">
        <v>18.059999999999999</v>
      </c>
      <c r="E131" s="1">
        <v>19.5</v>
      </c>
      <c r="F131" s="1">
        <v>70.329999923706097</v>
      </c>
      <c r="G131" s="1">
        <v>67.030000686645494</v>
      </c>
      <c r="H131" s="1">
        <v>67.030000686645494</v>
      </c>
      <c r="I131" s="1">
        <v>17</v>
      </c>
      <c r="J131" s="17">
        <v>1.9769695997238199</v>
      </c>
      <c r="K131" s="17">
        <v>0.20323570072650901</v>
      </c>
      <c r="L131" s="17">
        <v>1.8365383148193399</v>
      </c>
      <c r="M131" s="17">
        <v>0.17378008365631101</v>
      </c>
      <c r="N131" s="3">
        <f t="shared" ref="N131:N194" si="10">AVERAGE(J131:M131)</f>
        <v>1.047630924731495</v>
      </c>
      <c r="O131" s="3">
        <f t="shared" ref="O131:O194" si="11">MEDIAN(J131:M131)</f>
        <v>1.0198870077729245</v>
      </c>
      <c r="P131" s="3">
        <f t="shared" ref="P131:P194" si="12">STDEV(J131:M131)</f>
        <v>0.9937578225674405</v>
      </c>
      <c r="Q131" s="9">
        <v>0.64649999999999996</v>
      </c>
      <c r="R131" s="9" t="s">
        <v>201</v>
      </c>
      <c r="S131" s="9">
        <v>0.61439999999999995</v>
      </c>
      <c r="T131" s="9" t="s">
        <v>201</v>
      </c>
      <c r="U131" s="9">
        <v>0.92969999999999997</v>
      </c>
      <c r="V131" s="9" t="s">
        <v>201</v>
      </c>
      <c r="X131" s="3" t="s">
        <v>351</v>
      </c>
      <c r="Y131" s="1">
        <f t="shared" si="8"/>
        <v>2.8409326358176536E-2</v>
      </c>
      <c r="Z131" s="1">
        <f t="shared" si="9"/>
        <v>3.1657169041054561E-2</v>
      </c>
      <c r="AA131" s="1" t="s">
        <v>202</v>
      </c>
      <c r="AB131" s="1" t="s">
        <v>7626</v>
      </c>
      <c r="AC131" s="1" t="s">
        <v>1310</v>
      </c>
    </row>
    <row r="132" spans="1:29" ht="13" x14ac:dyDescent="0.2">
      <c r="A132" s="1" t="s">
        <v>697</v>
      </c>
      <c r="B132" s="1" t="s">
        <v>698</v>
      </c>
      <c r="C132" s="1">
        <v>521</v>
      </c>
      <c r="D132" s="1">
        <v>2.04</v>
      </c>
      <c r="E132" s="1">
        <v>2.1</v>
      </c>
      <c r="F132" s="1">
        <v>24.500000476837201</v>
      </c>
      <c r="G132" s="1">
        <v>7.2290003299713099</v>
      </c>
      <c r="H132" s="1">
        <v>5.6219998747110402</v>
      </c>
      <c r="I132" s="1">
        <v>2</v>
      </c>
      <c r="J132" s="17">
        <v>1.6443717479705799</v>
      </c>
      <c r="K132" s="17">
        <v>0.91201084852218595</v>
      </c>
      <c r="L132" s="17">
        <v>1.12719750404358</v>
      </c>
      <c r="M132" s="17">
        <v>0.62517267465591397</v>
      </c>
      <c r="N132" s="3">
        <f t="shared" si="10"/>
        <v>1.077188193798065</v>
      </c>
      <c r="O132" s="3">
        <f t="shared" si="11"/>
        <v>1.0196041762828829</v>
      </c>
      <c r="P132" s="3">
        <f t="shared" si="12"/>
        <v>0.43042602932936663</v>
      </c>
      <c r="Q132" s="9">
        <v>0.37669999999999998</v>
      </c>
      <c r="R132" s="9" t="s">
        <v>201</v>
      </c>
      <c r="S132" s="9">
        <v>0.24779999999999999</v>
      </c>
      <c r="T132" s="9" t="s">
        <v>201</v>
      </c>
      <c r="U132" s="9">
        <v>0.74360000000000004</v>
      </c>
      <c r="V132" s="9" t="s">
        <v>201</v>
      </c>
      <c r="X132" s="3" t="s">
        <v>697</v>
      </c>
      <c r="Y132" s="1">
        <f t="shared" ref="Y132:Y195" si="13">LOG(O132, 2)</f>
        <v>2.800918774135296E-2</v>
      </c>
      <c r="Z132" s="1">
        <f t="shared" ref="Z132:Z195" si="14">-LOG10(U132)</f>
        <v>0.128660618900139</v>
      </c>
      <c r="AA132" s="1" t="s">
        <v>202</v>
      </c>
      <c r="AB132" s="1" t="s">
        <v>7536</v>
      </c>
      <c r="AC132" s="1" t="s">
        <v>1624</v>
      </c>
    </row>
    <row r="133" spans="1:29" ht="13" x14ac:dyDescent="0.2">
      <c r="A133" s="1" t="s">
        <v>515</v>
      </c>
      <c r="B133" s="1" t="s">
        <v>516</v>
      </c>
      <c r="C133" s="1">
        <v>410</v>
      </c>
      <c r="D133" s="1">
        <v>4.13</v>
      </c>
      <c r="E133" s="1">
        <v>4.22</v>
      </c>
      <c r="F133" s="1">
        <v>47.999998927116401</v>
      </c>
      <c r="G133" s="1">
        <v>25.999999046325701</v>
      </c>
      <c r="H133" s="1">
        <v>15.999999642372099</v>
      </c>
      <c r="I133" s="1">
        <v>2</v>
      </c>
      <c r="J133" s="17">
        <v>1.0092529058456401</v>
      </c>
      <c r="K133" s="17">
        <v>1.07646524906158</v>
      </c>
      <c r="L133" s="17">
        <v>0.95499259233474698</v>
      </c>
      <c r="M133" s="17">
        <v>1.0280163288116499</v>
      </c>
      <c r="N133" s="3">
        <f t="shared" si="10"/>
        <v>1.0171817690134044</v>
      </c>
      <c r="O133" s="3">
        <f t="shared" si="11"/>
        <v>1.0186346173286451</v>
      </c>
      <c r="P133" s="3">
        <f t="shared" si="12"/>
        <v>5.020716834525589E-2</v>
      </c>
      <c r="Q133" s="9">
        <v>1.5E-3</v>
      </c>
      <c r="R133" s="9" t="s">
        <v>30</v>
      </c>
      <c r="S133" s="9">
        <v>2.2000000000000001E-3</v>
      </c>
      <c r="T133" s="9" t="s">
        <v>30</v>
      </c>
      <c r="U133" s="9">
        <v>0.54279999999999995</v>
      </c>
      <c r="V133" s="9" t="s">
        <v>201</v>
      </c>
      <c r="X133" s="3" t="s">
        <v>515</v>
      </c>
      <c r="Y133" s="1">
        <f t="shared" si="13"/>
        <v>2.6636651800013993E-2</v>
      </c>
      <c r="Z133" s="1">
        <f t="shared" si="14"/>
        <v>0.26536016101230059</v>
      </c>
      <c r="AA133" s="1" t="s">
        <v>202</v>
      </c>
      <c r="AB133" s="1" t="s">
        <v>7772</v>
      </c>
      <c r="AC133" s="1" t="s">
        <v>1140</v>
      </c>
    </row>
    <row r="134" spans="1:29" ht="13" x14ac:dyDescent="0.2">
      <c r="A134" s="1" t="s">
        <v>417</v>
      </c>
      <c r="B134" s="1" t="s">
        <v>418</v>
      </c>
      <c r="C134" s="1">
        <v>152</v>
      </c>
      <c r="D134" s="1">
        <v>15.6</v>
      </c>
      <c r="E134" s="1">
        <v>16.41</v>
      </c>
      <c r="F134" s="1">
        <v>44.580000638961799</v>
      </c>
      <c r="G134" s="1">
        <v>29.4699996709824</v>
      </c>
      <c r="H134" s="1">
        <v>17.630000412464099</v>
      </c>
      <c r="I134" s="1">
        <v>9</v>
      </c>
      <c r="J134" s="17">
        <v>1.6443717479705799</v>
      </c>
      <c r="K134" s="17">
        <v>0.67920362949371305</v>
      </c>
      <c r="L134" s="17">
        <v>1.3551894426345801</v>
      </c>
      <c r="M134" s="17">
        <v>0.57016426324844405</v>
      </c>
      <c r="N134" s="3">
        <f t="shared" si="10"/>
        <v>1.0622322708368293</v>
      </c>
      <c r="O134" s="3">
        <f t="shared" si="11"/>
        <v>1.0171965360641466</v>
      </c>
      <c r="P134" s="3">
        <f t="shared" si="12"/>
        <v>0.52075334517294924</v>
      </c>
      <c r="Q134" s="9">
        <v>0.42849999999999999</v>
      </c>
      <c r="R134" s="9" t="s">
        <v>201</v>
      </c>
      <c r="S134" s="9">
        <v>0.34229999999999999</v>
      </c>
      <c r="T134" s="9" t="s">
        <v>201</v>
      </c>
      <c r="U134" s="9">
        <v>0.82650000000000001</v>
      </c>
      <c r="V134" s="9" t="s">
        <v>201</v>
      </c>
      <c r="X134" s="3" t="s">
        <v>417</v>
      </c>
      <c r="Y134" s="1">
        <f t="shared" si="13"/>
        <v>2.4598454231114369E-2</v>
      </c>
      <c r="Z134" s="1">
        <f t="shared" si="14"/>
        <v>8.2757142092533709E-2</v>
      </c>
      <c r="AA134" s="1" t="s">
        <v>202</v>
      </c>
      <c r="AB134" s="1" t="s">
        <v>8021</v>
      </c>
      <c r="AC134" s="1" t="s">
        <v>1231</v>
      </c>
    </row>
    <row r="135" spans="1:29" ht="13" x14ac:dyDescent="0.2">
      <c r="A135" s="1" t="s">
        <v>691</v>
      </c>
      <c r="B135" s="1" t="s">
        <v>692</v>
      </c>
      <c r="C135" s="1">
        <v>493</v>
      </c>
      <c r="D135" s="1">
        <v>2.2000000000000002</v>
      </c>
      <c r="E135" s="1">
        <v>2.2200000000000002</v>
      </c>
      <c r="F135" s="1">
        <v>40.290001034736598</v>
      </c>
      <c r="G135" s="1">
        <v>17.960000038147001</v>
      </c>
      <c r="H135" s="1">
        <v>6.7960001528263101</v>
      </c>
      <c r="I135" s="1">
        <v>2</v>
      </c>
      <c r="J135" s="17">
        <v>1.2359474897384599</v>
      </c>
      <c r="K135" s="17">
        <v>0.81658238172531095</v>
      </c>
      <c r="L135" s="17">
        <v>1.20226442813873</v>
      </c>
      <c r="M135" s="17">
        <v>0.78704577684402499</v>
      </c>
      <c r="N135" s="3">
        <f t="shared" si="10"/>
        <v>1.0104600191116313</v>
      </c>
      <c r="O135" s="3">
        <f t="shared" si="11"/>
        <v>1.0094234049320205</v>
      </c>
      <c r="P135" s="3">
        <f t="shared" si="12"/>
        <v>0.2416167713952759</v>
      </c>
      <c r="Q135" s="9">
        <v>9.6199999999999994E-2</v>
      </c>
      <c r="R135" s="9" t="s">
        <v>201</v>
      </c>
      <c r="S135" s="9">
        <v>0.13969999999999999</v>
      </c>
      <c r="T135" s="9" t="s">
        <v>201</v>
      </c>
      <c r="U135" s="9">
        <v>0.9365</v>
      </c>
      <c r="V135" s="9" t="s">
        <v>201</v>
      </c>
      <c r="X135" s="3" t="s">
        <v>691</v>
      </c>
      <c r="Y135" s="1">
        <f t="shared" si="13"/>
        <v>1.3531443094228502E-2</v>
      </c>
      <c r="Z135" s="1">
        <f t="shared" si="14"/>
        <v>2.8492218288743824E-2</v>
      </c>
      <c r="AA135" s="1" t="s">
        <v>202</v>
      </c>
      <c r="AB135" s="1" t="s">
        <v>7941</v>
      </c>
      <c r="AC135" s="1" t="s">
        <v>1140</v>
      </c>
    </row>
    <row r="136" spans="1:29" ht="13" x14ac:dyDescent="0.2">
      <c r="A136" s="1" t="s">
        <v>237</v>
      </c>
      <c r="B136" s="1" t="s">
        <v>238</v>
      </c>
      <c r="C136" s="1">
        <v>331</v>
      </c>
      <c r="D136" s="1">
        <v>6.4</v>
      </c>
      <c r="E136" s="1">
        <v>9.3000000000000007</v>
      </c>
      <c r="F136" s="1">
        <v>85.869997739791899</v>
      </c>
      <c r="G136" s="1">
        <v>57.609999179840102</v>
      </c>
      <c r="H136" s="1">
        <v>42.390000820159898</v>
      </c>
      <c r="I136" s="1">
        <v>6</v>
      </c>
      <c r="J136" s="17">
        <v>1.16949939727783</v>
      </c>
      <c r="K136" s="17">
        <v>0.383707255125046</v>
      </c>
      <c r="L136" s="17">
        <v>2.8054337501525901</v>
      </c>
      <c r="M136" s="17">
        <v>0.84722739458084095</v>
      </c>
      <c r="N136" s="3">
        <f t="shared" si="10"/>
        <v>1.3014669492840767</v>
      </c>
      <c r="O136" s="3">
        <f t="shared" si="11"/>
        <v>1.0083633959293354</v>
      </c>
      <c r="P136" s="3">
        <f t="shared" si="12"/>
        <v>1.0532407135720154</v>
      </c>
      <c r="Q136" s="9">
        <v>0.998</v>
      </c>
      <c r="R136" s="9" t="s">
        <v>201</v>
      </c>
      <c r="S136" s="9">
        <v>0.3866</v>
      </c>
      <c r="T136" s="9" t="s">
        <v>201</v>
      </c>
      <c r="U136" s="9">
        <v>0.60709999999999997</v>
      </c>
      <c r="V136" s="9" t="s">
        <v>201</v>
      </c>
      <c r="X136" s="3" t="s">
        <v>237</v>
      </c>
      <c r="Y136" s="1">
        <f t="shared" si="13"/>
        <v>1.2015653743739793E-2</v>
      </c>
      <c r="Z136" s="1">
        <f t="shared" si="14"/>
        <v>0.21673976712705109</v>
      </c>
      <c r="AA136" s="1" t="s">
        <v>202</v>
      </c>
      <c r="AB136" s="1" t="s">
        <v>7312</v>
      </c>
      <c r="AC136" s="1" t="s">
        <v>1624</v>
      </c>
    </row>
    <row r="137" spans="1:29" ht="13" x14ac:dyDescent="0.2">
      <c r="A137" s="1" t="s">
        <v>865</v>
      </c>
      <c r="B137" s="1" t="s">
        <v>866</v>
      </c>
      <c r="C137" s="1">
        <v>511</v>
      </c>
      <c r="D137" s="1">
        <v>2.0699999999999998</v>
      </c>
      <c r="E137" s="1">
        <v>2.13</v>
      </c>
      <c r="F137" s="1">
        <v>30.3600013256073</v>
      </c>
      <c r="G137" s="1">
        <v>12.210000306367901</v>
      </c>
      <c r="H137" s="1">
        <v>8.5809998214244807</v>
      </c>
      <c r="I137" s="1">
        <v>2</v>
      </c>
      <c r="J137" s="17">
        <v>3.1622776985168501</v>
      </c>
      <c r="K137" s="17">
        <v>0.62517267465591397</v>
      </c>
      <c r="L137" s="17">
        <v>1.3803842067718499</v>
      </c>
      <c r="M137" s="17">
        <v>0.30760967731475802</v>
      </c>
      <c r="N137" s="3">
        <f t="shared" si="10"/>
        <v>1.3688610643148431</v>
      </c>
      <c r="O137" s="3">
        <f t="shared" si="11"/>
        <v>1.002778440713882</v>
      </c>
      <c r="P137" s="3">
        <f t="shared" si="12"/>
        <v>1.2774718436515715</v>
      </c>
      <c r="Q137" s="9">
        <v>0.92100000000000004</v>
      </c>
      <c r="R137" s="9" t="s">
        <v>201</v>
      </c>
      <c r="S137" s="9">
        <v>0.41710000000000003</v>
      </c>
      <c r="T137" s="9" t="s">
        <v>201</v>
      </c>
      <c r="U137" s="9">
        <v>0.60409999999999997</v>
      </c>
      <c r="V137" s="9" t="s">
        <v>201</v>
      </c>
      <c r="X137" s="3" t="s">
        <v>865</v>
      </c>
      <c r="Y137" s="1">
        <f t="shared" si="13"/>
        <v>4.0028843224629955E-3</v>
      </c>
      <c r="Z137" s="1">
        <f t="shared" si="14"/>
        <v>0.21889116427053359</v>
      </c>
      <c r="AA137" s="1" t="s">
        <v>202</v>
      </c>
      <c r="AB137" s="1" t="s">
        <v>7895</v>
      </c>
      <c r="AC137" s="1" t="s">
        <v>1356</v>
      </c>
    </row>
    <row r="138" spans="1:29" ht="13" x14ac:dyDescent="0.2">
      <c r="A138" s="1" t="s">
        <v>753</v>
      </c>
      <c r="B138" s="1" t="s">
        <v>754</v>
      </c>
      <c r="C138" s="1">
        <v>137</v>
      </c>
      <c r="D138" s="1">
        <v>16.55</v>
      </c>
      <c r="E138" s="1">
        <v>18.53</v>
      </c>
      <c r="F138" s="1">
        <v>78.380000591278105</v>
      </c>
      <c r="G138" s="1">
        <v>72.299998998641996</v>
      </c>
      <c r="H138" s="1">
        <v>58.780002593994098</v>
      </c>
      <c r="I138" s="1">
        <v>29</v>
      </c>
      <c r="J138" s="17">
        <v>1.0375283956527701</v>
      </c>
      <c r="K138" s="17">
        <v>0.95499259233474698</v>
      </c>
      <c r="L138" s="17">
        <v>1.0375283956527701</v>
      </c>
      <c r="M138" s="17">
        <v>0.95499259233474698</v>
      </c>
      <c r="N138" s="3">
        <f t="shared" si="10"/>
        <v>0.99626049399375849</v>
      </c>
      <c r="O138" s="3">
        <f t="shared" si="11"/>
        <v>0.99626049399375849</v>
      </c>
      <c r="P138" s="3">
        <f t="shared" si="12"/>
        <v>4.7652068263442655E-2</v>
      </c>
      <c r="Q138" s="9">
        <v>1E-3</v>
      </c>
      <c r="R138" s="9" t="s">
        <v>30</v>
      </c>
      <c r="S138" s="9">
        <v>2.5000000000000001E-3</v>
      </c>
      <c r="T138" s="9" t="s">
        <v>30</v>
      </c>
      <c r="U138" s="9">
        <v>0.88529999999999998</v>
      </c>
      <c r="V138" s="9" t="s">
        <v>201</v>
      </c>
      <c r="X138" s="3" t="s">
        <v>753</v>
      </c>
      <c r="Y138" s="1">
        <f t="shared" si="13"/>
        <v>-5.4050792442093213E-3</v>
      </c>
      <c r="Z138" s="1">
        <f t="shared" si="14"/>
        <v>5.2909535780378082E-2</v>
      </c>
      <c r="AA138" s="1" t="s">
        <v>202</v>
      </c>
      <c r="AB138" s="1" t="s">
        <v>7494</v>
      </c>
      <c r="AC138" s="1" t="s">
        <v>1148</v>
      </c>
    </row>
    <row r="139" spans="1:29" ht="13" x14ac:dyDescent="0.2">
      <c r="A139" s="1" t="s">
        <v>495</v>
      </c>
      <c r="B139" s="1" t="s">
        <v>496</v>
      </c>
      <c r="C139" s="1">
        <v>135</v>
      </c>
      <c r="D139" s="1">
        <v>16.59</v>
      </c>
      <c r="E139" s="1">
        <v>18.54</v>
      </c>
      <c r="F139" s="1">
        <v>58.139997720718398</v>
      </c>
      <c r="G139" s="1">
        <v>48.550000786781297</v>
      </c>
      <c r="H139" s="1">
        <v>34.299999475479098</v>
      </c>
      <c r="I139" s="1">
        <v>11</v>
      </c>
      <c r="J139" s="17">
        <v>1.3931567668914799</v>
      </c>
      <c r="K139" s="17">
        <v>0.32809528708457902</v>
      </c>
      <c r="L139" s="17">
        <v>2.5822601318359402</v>
      </c>
      <c r="M139" s="17">
        <v>0.59703528881072998</v>
      </c>
      <c r="N139" s="3">
        <f t="shared" si="10"/>
        <v>1.2251368686556823</v>
      </c>
      <c r="O139" s="3">
        <f t="shared" si="11"/>
        <v>0.99509602785110496</v>
      </c>
      <c r="P139" s="3">
        <f t="shared" si="12"/>
        <v>1.0114691346978923</v>
      </c>
      <c r="Q139" s="9">
        <v>0.89170000000000005</v>
      </c>
      <c r="R139" s="9" t="s">
        <v>201</v>
      </c>
      <c r="S139" s="9">
        <v>0.43380000000000002</v>
      </c>
      <c r="T139" s="9" t="s">
        <v>201</v>
      </c>
      <c r="U139" s="9">
        <v>0.68640000000000001</v>
      </c>
      <c r="V139" s="9" t="s">
        <v>201</v>
      </c>
      <c r="X139" s="3" t="s">
        <v>495</v>
      </c>
      <c r="Y139" s="1">
        <f t="shared" si="13"/>
        <v>-7.0923408694842181E-3</v>
      </c>
      <c r="Z139" s="1">
        <f t="shared" si="14"/>
        <v>0.16342272515935097</v>
      </c>
      <c r="AA139" s="1" t="s">
        <v>202</v>
      </c>
      <c r="AB139" s="1" t="s">
        <v>7791</v>
      </c>
      <c r="AC139" s="1" t="s">
        <v>1356</v>
      </c>
    </row>
    <row r="140" spans="1:29" ht="13" x14ac:dyDescent="0.2">
      <c r="A140" s="1" t="s">
        <v>189</v>
      </c>
      <c r="B140" s="1" t="s">
        <v>190</v>
      </c>
      <c r="C140" s="1">
        <v>287</v>
      </c>
      <c r="D140" s="1">
        <v>8.31</v>
      </c>
      <c r="E140" s="1">
        <v>8.51</v>
      </c>
      <c r="F140" s="1">
        <v>34.119999408721903</v>
      </c>
      <c r="G140" s="1">
        <v>21.760000288486498</v>
      </c>
      <c r="H140" s="1">
        <v>15.5900001525879</v>
      </c>
      <c r="I140" s="1">
        <v>7</v>
      </c>
      <c r="J140" s="17">
        <v>1.52756607532501</v>
      </c>
      <c r="K140" s="17">
        <v>0.50118720531463601</v>
      </c>
      <c r="L140" s="17">
        <v>1.4859356880187999</v>
      </c>
      <c r="M140" s="17">
        <v>0.48752850294113198</v>
      </c>
      <c r="N140" s="3">
        <f t="shared" si="10"/>
        <v>1.0005543678998943</v>
      </c>
      <c r="O140" s="3">
        <f t="shared" si="11"/>
        <v>0.99356144666671797</v>
      </c>
      <c r="P140" s="3">
        <f t="shared" si="12"/>
        <v>0.58477900864875065</v>
      </c>
      <c r="Q140" s="9">
        <v>0.38109999999999999</v>
      </c>
      <c r="R140" s="9" t="s">
        <v>201</v>
      </c>
      <c r="S140" s="9">
        <v>0.48659999999999998</v>
      </c>
      <c r="T140" s="9" t="s">
        <v>201</v>
      </c>
      <c r="U140" s="9">
        <v>0.99860000000000004</v>
      </c>
      <c r="V140" s="9" t="s">
        <v>201</v>
      </c>
      <c r="X140" s="3" t="s">
        <v>189</v>
      </c>
      <c r="Y140" s="1">
        <f t="shared" si="13"/>
        <v>-9.3189013831663867E-3</v>
      </c>
      <c r="Z140" s="1">
        <f t="shared" si="14"/>
        <v>6.0843828090904916E-4</v>
      </c>
      <c r="AA140" s="1" t="s">
        <v>202</v>
      </c>
      <c r="AB140" s="1" t="s">
        <v>7769</v>
      </c>
      <c r="AC140" s="1" t="s">
        <v>1155</v>
      </c>
    </row>
    <row r="141" spans="1:29" ht="13" x14ac:dyDescent="0.2">
      <c r="A141" s="1" t="s">
        <v>873</v>
      </c>
      <c r="B141" s="1" t="s">
        <v>874</v>
      </c>
      <c r="C141" s="1">
        <v>539</v>
      </c>
      <c r="D141" s="1">
        <v>1.99</v>
      </c>
      <c r="E141" s="1">
        <v>2.2999999999999998</v>
      </c>
      <c r="F141" s="1">
        <v>31.589999794960001</v>
      </c>
      <c r="G141" s="1">
        <v>9.0910002589225805</v>
      </c>
      <c r="H141" s="1">
        <v>2.7270000427961301</v>
      </c>
      <c r="I141" s="1">
        <v>2</v>
      </c>
      <c r="J141" s="17">
        <v>1.2133888006210301</v>
      </c>
      <c r="K141" s="17">
        <v>0.66069346666336104</v>
      </c>
      <c r="L141" s="17">
        <v>1.44543981552124</v>
      </c>
      <c r="M141" s="17">
        <v>0.77268058061599698</v>
      </c>
      <c r="N141" s="3">
        <f t="shared" si="10"/>
        <v>1.023050665855407</v>
      </c>
      <c r="O141" s="3">
        <f t="shared" si="11"/>
        <v>0.99303469061851346</v>
      </c>
      <c r="P141" s="3">
        <f t="shared" si="12"/>
        <v>0.36906599170093102</v>
      </c>
      <c r="Q141" s="9">
        <v>0.23039999999999999</v>
      </c>
      <c r="R141" s="9" t="s">
        <v>201</v>
      </c>
      <c r="S141" s="9">
        <v>0.2626</v>
      </c>
      <c r="T141" s="9" t="s">
        <v>201</v>
      </c>
      <c r="U141" s="9">
        <v>0.90849999999999997</v>
      </c>
      <c r="V141" s="9" t="s">
        <v>201</v>
      </c>
      <c r="X141" s="3" t="s">
        <v>873</v>
      </c>
      <c r="Y141" s="1">
        <f t="shared" si="13"/>
        <v>-1.0083977225256134E-2</v>
      </c>
      <c r="Z141" s="1">
        <f t="shared" si="14"/>
        <v>4.16750683559469E-2</v>
      </c>
      <c r="AA141" s="1" t="s">
        <v>202</v>
      </c>
      <c r="AB141" s="1" t="s">
        <v>7755</v>
      </c>
      <c r="AC141" s="1" t="s">
        <v>1220</v>
      </c>
    </row>
    <row r="142" spans="1:29" ht="13" x14ac:dyDescent="0.2">
      <c r="A142" s="1" t="s">
        <v>791</v>
      </c>
      <c r="B142" s="1" t="s">
        <v>792</v>
      </c>
      <c r="C142" s="1">
        <v>213</v>
      </c>
      <c r="D142" s="1">
        <v>11.94</v>
      </c>
      <c r="E142" s="1">
        <v>12.28</v>
      </c>
      <c r="F142" s="1">
        <v>45.419999957084698</v>
      </c>
      <c r="G142" s="1">
        <v>19.349999725818599</v>
      </c>
      <c r="H142" s="1">
        <v>11.200000345706901</v>
      </c>
      <c r="I142" s="1">
        <v>8</v>
      </c>
      <c r="J142" s="17">
        <v>1.0964782238006601</v>
      </c>
      <c r="K142" s="17">
        <v>0.44463127851486201</v>
      </c>
      <c r="L142" s="17">
        <v>2.4660394191741899</v>
      </c>
      <c r="M142" s="17">
        <v>0.88715600967407204</v>
      </c>
      <c r="N142" s="3">
        <f t="shared" si="10"/>
        <v>1.2235762327909461</v>
      </c>
      <c r="O142" s="3">
        <f t="shared" si="11"/>
        <v>0.99181711673736606</v>
      </c>
      <c r="P142" s="3">
        <f t="shared" si="12"/>
        <v>0.87174202638951137</v>
      </c>
      <c r="Q142" s="9">
        <v>0.872</v>
      </c>
      <c r="R142" s="9" t="s">
        <v>201</v>
      </c>
      <c r="S142" s="9">
        <v>0.37380000000000002</v>
      </c>
      <c r="T142" s="9" t="s">
        <v>201</v>
      </c>
      <c r="U142" s="9">
        <v>0.64339999999999997</v>
      </c>
      <c r="V142" s="9" t="s">
        <v>201</v>
      </c>
      <c r="X142" s="3" t="s">
        <v>791</v>
      </c>
      <c r="Y142" s="1">
        <f t="shared" si="13"/>
        <v>-1.1853971351842511E-2</v>
      </c>
      <c r="Z142" s="1">
        <f t="shared" si="14"/>
        <v>0.19151894343404902</v>
      </c>
      <c r="AA142" s="1" t="s">
        <v>202</v>
      </c>
      <c r="AB142" s="1" t="s">
        <v>7305</v>
      </c>
      <c r="AC142" s="1" t="s">
        <v>1155</v>
      </c>
    </row>
    <row r="143" spans="1:29" ht="13" x14ac:dyDescent="0.2">
      <c r="A143" s="1" t="s">
        <v>1027</v>
      </c>
      <c r="B143" s="1" t="s">
        <v>1028</v>
      </c>
      <c r="C143" s="1">
        <v>462</v>
      </c>
      <c r="D143" s="1">
        <v>2.77</v>
      </c>
      <c r="E143" s="1">
        <v>2.82</v>
      </c>
      <c r="F143" s="1">
        <v>24.8099997639656</v>
      </c>
      <c r="G143" s="1">
        <v>10.1499997079372</v>
      </c>
      <c r="H143" s="1">
        <v>7.8950002789497402</v>
      </c>
      <c r="I143" s="1">
        <v>3</v>
      </c>
      <c r="J143" s="17">
        <v>1.9230917692184399</v>
      </c>
      <c r="K143" s="17">
        <v>0.71121352910995495</v>
      </c>
      <c r="L143" s="17">
        <v>1.27057409286499</v>
      </c>
      <c r="M143" s="17">
        <v>0.45289757847786</v>
      </c>
      <c r="N143" s="3">
        <f t="shared" si="10"/>
        <v>1.0894442424178112</v>
      </c>
      <c r="O143" s="3">
        <f t="shared" si="11"/>
        <v>0.99089381098747253</v>
      </c>
      <c r="P143" s="3">
        <f t="shared" si="12"/>
        <v>0.65218257912087618</v>
      </c>
      <c r="Q143" s="9">
        <v>0.5645</v>
      </c>
      <c r="R143" s="9" t="s">
        <v>201</v>
      </c>
      <c r="S143" s="9">
        <v>0.39850000000000002</v>
      </c>
      <c r="T143" s="9" t="s">
        <v>201</v>
      </c>
      <c r="U143" s="9">
        <v>0.80169999999999997</v>
      </c>
      <c r="V143" s="9" t="s">
        <v>201</v>
      </c>
      <c r="X143" s="3" t="s">
        <v>1027</v>
      </c>
      <c r="Y143" s="1">
        <f t="shared" si="13"/>
        <v>-1.3197635427383721E-2</v>
      </c>
      <c r="Z143" s="1">
        <f t="shared" si="14"/>
        <v>9.5988116402611789E-2</v>
      </c>
      <c r="AA143" s="1" t="s">
        <v>202</v>
      </c>
      <c r="AB143" s="1" t="s">
        <v>8186</v>
      </c>
      <c r="AC143" s="1" t="s">
        <v>1231</v>
      </c>
    </row>
    <row r="144" spans="1:29" ht="13" x14ac:dyDescent="0.2">
      <c r="A144" s="1" t="s">
        <v>453</v>
      </c>
      <c r="B144" s="1" t="s">
        <v>454</v>
      </c>
      <c r="C144" s="1">
        <v>435</v>
      </c>
      <c r="D144" s="1">
        <v>3.49</v>
      </c>
      <c r="E144" s="1">
        <v>3.72</v>
      </c>
      <c r="F144" s="1">
        <v>41.819998621940599</v>
      </c>
      <c r="G144" s="1">
        <v>31.5200001001358</v>
      </c>
      <c r="H144" s="1">
        <v>16.3599997758865</v>
      </c>
      <c r="I144" s="1">
        <v>4</v>
      </c>
      <c r="J144" s="17">
        <v>0.84722739458084095</v>
      </c>
      <c r="K144" s="17">
        <v>0.82413810491561901</v>
      </c>
      <c r="L144" s="17">
        <v>1.16949939727783</v>
      </c>
      <c r="M144" s="17">
        <v>1.12719750404358</v>
      </c>
      <c r="N144" s="3">
        <f t="shared" si="10"/>
        <v>0.99201560020446755</v>
      </c>
      <c r="O144" s="3">
        <f t="shared" si="11"/>
        <v>0.98721244931221053</v>
      </c>
      <c r="P144" s="3">
        <f t="shared" si="12"/>
        <v>0.18158663979976802</v>
      </c>
      <c r="Q144" s="9">
        <v>4.2700000000000002E-2</v>
      </c>
      <c r="R144" s="9" t="s">
        <v>30</v>
      </c>
      <c r="S144" s="9">
        <v>9.1300000000000006E-2</v>
      </c>
      <c r="T144" s="9" t="s">
        <v>201</v>
      </c>
      <c r="U144" s="9">
        <v>0.9355</v>
      </c>
      <c r="V144" s="9" t="s">
        <v>201</v>
      </c>
      <c r="X144" s="3" t="s">
        <v>453</v>
      </c>
      <c r="Y144" s="1">
        <f t="shared" si="13"/>
        <v>-1.8567507077764823E-2</v>
      </c>
      <c r="Z144" s="1">
        <f t="shared" si="14"/>
        <v>2.8956208163971278E-2</v>
      </c>
      <c r="AA144" s="1" t="s">
        <v>202</v>
      </c>
      <c r="AB144" s="1" t="s">
        <v>8250</v>
      </c>
      <c r="AC144" s="1" t="s">
        <v>1231</v>
      </c>
    </row>
    <row r="145" spans="1:29" ht="13" x14ac:dyDescent="0.2">
      <c r="A145" s="1" t="s">
        <v>1099</v>
      </c>
      <c r="B145" s="1" t="s">
        <v>1100</v>
      </c>
      <c r="C145" s="1">
        <v>265</v>
      </c>
      <c r="D145" s="1">
        <v>9.4</v>
      </c>
      <c r="E145" s="1">
        <v>9.56</v>
      </c>
      <c r="F145" s="1">
        <v>57.590001821517902</v>
      </c>
      <c r="G145" s="1">
        <v>51.270002126693697</v>
      </c>
      <c r="H145" s="1">
        <v>39.869999885559103</v>
      </c>
      <c r="I145" s="1">
        <v>7</v>
      </c>
      <c r="J145" s="17">
        <v>3.2508730888366699</v>
      </c>
      <c r="K145" s="17">
        <v>0.94623714685440097</v>
      </c>
      <c r="L145" s="17">
        <v>1.0280163288116499</v>
      </c>
      <c r="M145" s="17">
        <v>0.31915378570556602</v>
      </c>
      <c r="N145" s="3">
        <f t="shared" si="10"/>
        <v>1.3860700875520717</v>
      </c>
      <c r="O145" s="3">
        <f t="shared" si="11"/>
        <v>0.98712673783302551</v>
      </c>
      <c r="P145" s="3">
        <f t="shared" si="12"/>
        <v>1.2828946616430585</v>
      </c>
      <c r="Q145" s="9">
        <v>0.90180000000000005</v>
      </c>
      <c r="R145" s="9" t="s">
        <v>201</v>
      </c>
      <c r="S145" s="9">
        <v>0.40720000000000001</v>
      </c>
      <c r="T145" s="9" t="s">
        <v>201</v>
      </c>
      <c r="U145" s="9">
        <v>0.5897</v>
      </c>
      <c r="V145" s="9" t="s">
        <v>201</v>
      </c>
      <c r="X145" s="3" t="s">
        <v>1099</v>
      </c>
      <c r="Y145" s="1">
        <f t="shared" si="13"/>
        <v>-1.8692769775127332E-2</v>
      </c>
      <c r="Z145" s="1">
        <f t="shared" si="14"/>
        <v>0.2293688722221934</v>
      </c>
      <c r="AA145" s="1" t="s">
        <v>202</v>
      </c>
      <c r="AB145" s="1" t="s">
        <v>7346</v>
      </c>
      <c r="AC145" s="1" t="s">
        <v>1155</v>
      </c>
    </row>
    <row r="146" spans="1:29" ht="13" x14ac:dyDescent="0.2">
      <c r="A146" s="1" t="s">
        <v>869</v>
      </c>
      <c r="B146" s="1" t="s">
        <v>870</v>
      </c>
      <c r="C146" s="1">
        <v>555</v>
      </c>
      <c r="D146" s="1">
        <v>1.76</v>
      </c>
      <c r="E146" s="1">
        <v>2.12</v>
      </c>
      <c r="F146" s="1">
        <v>22.139999270439102</v>
      </c>
      <c r="G146" s="1">
        <v>11.8299998342991</v>
      </c>
      <c r="H146" s="1">
        <v>11.8299998342991</v>
      </c>
      <c r="I146" s="1">
        <v>5</v>
      </c>
      <c r="J146" s="17">
        <v>1.9230917692184399</v>
      </c>
      <c r="K146" s="17">
        <v>4.2461957782506901E-2</v>
      </c>
      <c r="L146" s="17">
        <v>2.6302680969238299</v>
      </c>
      <c r="M146" s="17">
        <v>4.7863010317087201E-2</v>
      </c>
      <c r="N146" s="3">
        <f t="shared" si="10"/>
        <v>1.1609212085604659</v>
      </c>
      <c r="O146" s="3">
        <f t="shared" si="11"/>
        <v>0.98547738976776356</v>
      </c>
      <c r="P146" s="3">
        <f t="shared" si="12"/>
        <v>1.3203198968689851</v>
      </c>
      <c r="Q146" s="9">
        <v>0.84660000000000002</v>
      </c>
      <c r="R146" s="9" t="s">
        <v>201</v>
      </c>
      <c r="S146" s="9">
        <v>0.59470000000000001</v>
      </c>
      <c r="T146" s="9" t="s">
        <v>201</v>
      </c>
      <c r="U146" s="9">
        <v>0.82310000000000005</v>
      </c>
      <c r="V146" s="9" t="s">
        <v>201</v>
      </c>
      <c r="X146" s="3" t="s">
        <v>869</v>
      </c>
      <c r="Y146" s="1">
        <f t="shared" si="13"/>
        <v>-2.110532361263635E-2</v>
      </c>
      <c r="Z146" s="1">
        <f t="shared" si="14"/>
        <v>8.4547398311521207E-2</v>
      </c>
      <c r="AA146" s="1" t="s">
        <v>202</v>
      </c>
      <c r="AB146" s="1" t="s">
        <v>7312</v>
      </c>
      <c r="AC146" s="1" t="s">
        <v>1231</v>
      </c>
    </row>
    <row r="147" spans="1:29" ht="13" x14ac:dyDescent="0.2">
      <c r="A147" s="1" t="s">
        <v>197</v>
      </c>
      <c r="B147" s="1" t="s">
        <v>198</v>
      </c>
      <c r="C147" s="1">
        <v>1</v>
      </c>
      <c r="D147" s="1">
        <v>118.06</v>
      </c>
      <c r="E147" s="1">
        <v>118.06</v>
      </c>
      <c r="F147" s="1">
        <v>81.690001487731905</v>
      </c>
      <c r="G147" s="1">
        <v>71.670001745223999</v>
      </c>
      <c r="H147" s="1">
        <v>60.799998044967701</v>
      </c>
      <c r="I147" s="1">
        <v>95</v>
      </c>
      <c r="J147" s="17">
        <v>1.0964782238006601</v>
      </c>
      <c r="K147" s="17">
        <v>0.78704577684402499</v>
      </c>
      <c r="L147" s="17">
        <v>1.2246161699295</v>
      </c>
      <c r="M147" s="17">
        <v>0.87096357345581099</v>
      </c>
      <c r="N147" s="3">
        <f t="shared" si="10"/>
        <v>0.99477593600749903</v>
      </c>
      <c r="O147" s="3">
        <f t="shared" si="11"/>
        <v>0.98372089862823553</v>
      </c>
      <c r="P147" s="3">
        <f t="shared" si="12"/>
        <v>0.2013713059817579</v>
      </c>
      <c r="Q147" s="9">
        <v>5.62E-2</v>
      </c>
      <c r="R147" s="9" t="s">
        <v>201</v>
      </c>
      <c r="S147" s="9">
        <v>0.1109</v>
      </c>
      <c r="T147" s="9" t="s">
        <v>201</v>
      </c>
      <c r="U147" s="9">
        <v>0.96189999999999998</v>
      </c>
      <c r="V147" s="9" t="s">
        <v>201</v>
      </c>
      <c r="X147" s="3" t="s">
        <v>197</v>
      </c>
      <c r="Y147" s="1">
        <f t="shared" si="13"/>
        <v>-2.3679042819444596E-2</v>
      </c>
      <c r="Z147" s="1">
        <f t="shared" si="14"/>
        <v>1.687007526529993E-2</v>
      </c>
      <c r="AA147" s="1" t="s">
        <v>202</v>
      </c>
      <c r="AB147" s="1" t="s">
        <v>7486</v>
      </c>
      <c r="AC147" s="1" t="s">
        <v>1194</v>
      </c>
    </row>
    <row r="148" spans="1:29" ht="13" x14ac:dyDescent="0.2">
      <c r="A148" s="1" t="s">
        <v>1065</v>
      </c>
      <c r="B148" s="1" t="s">
        <v>1066</v>
      </c>
      <c r="C148" s="1">
        <v>85</v>
      </c>
      <c r="D148" s="1">
        <v>25.02</v>
      </c>
      <c r="E148" s="1">
        <v>25.75</v>
      </c>
      <c r="F148" s="1">
        <v>38.310000300407403</v>
      </c>
      <c r="G148" s="1">
        <v>24.459999799728401</v>
      </c>
      <c r="H148" s="1">
        <v>21.760000288486498</v>
      </c>
      <c r="I148" s="1">
        <v>15</v>
      </c>
      <c r="J148" s="17">
        <v>1.3803842067718499</v>
      </c>
      <c r="K148" s="17">
        <v>0.27797132730483998</v>
      </c>
      <c r="L148" s="17">
        <v>2.91071701049805</v>
      </c>
      <c r="M148" s="17">
        <v>0.58613818883895896</v>
      </c>
      <c r="N148" s="3">
        <f t="shared" si="10"/>
        <v>1.2888026833534245</v>
      </c>
      <c r="O148" s="3">
        <f t="shared" si="11"/>
        <v>0.98326119780540444</v>
      </c>
      <c r="P148" s="3">
        <f t="shared" si="12"/>
        <v>1.176790930490053</v>
      </c>
      <c r="Q148" s="9">
        <v>0.98599999999999999</v>
      </c>
      <c r="R148" s="9" t="s">
        <v>201</v>
      </c>
      <c r="S148" s="9">
        <v>0.44219999999999998</v>
      </c>
      <c r="T148" s="9" t="s">
        <v>201</v>
      </c>
      <c r="U148" s="9">
        <v>0.65720000000000001</v>
      </c>
      <c r="V148" s="9" t="s">
        <v>201</v>
      </c>
      <c r="X148" s="3" t="s">
        <v>1065</v>
      </c>
      <c r="Y148" s="1">
        <f t="shared" si="13"/>
        <v>-2.4353383588146267E-2</v>
      </c>
      <c r="Z148" s="1">
        <f t="shared" si="14"/>
        <v>0.18230244523697589</v>
      </c>
      <c r="AA148" s="1" t="s">
        <v>202</v>
      </c>
      <c r="AB148" s="1" t="s">
        <v>7876</v>
      </c>
      <c r="AC148" s="1" t="s">
        <v>1202</v>
      </c>
    </row>
    <row r="149" spans="1:29" ht="13" x14ac:dyDescent="0.2">
      <c r="A149" s="1" t="s">
        <v>427</v>
      </c>
      <c r="B149" s="1" t="s">
        <v>428</v>
      </c>
      <c r="C149" s="1">
        <v>376</v>
      </c>
      <c r="D149" s="1">
        <v>4.87</v>
      </c>
      <c r="E149" s="1">
        <v>4.9800000000000004</v>
      </c>
      <c r="F149" s="1">
        <v>40.839999914169297</v>
      </c>
      <c r="G149" s="1">
        <v>14.1399994492531</v>
      </c>
      <c r="H149" s="1">
        <v>14.1399994492531</v>
      </c>
      <c r="I149" s="1">
        <v>3</v>
      </c>
      <c r="J149" s="17">
        <v>1.61435854434967</v>
      </c>
      <c r="K149" s="17">
        <v>0.46558609604835499</v>
      </c>
      <c r="L149" s="17">
        <v>1.4859356880187999</v>
      </c>
      <c r="M149" s="17">
        <v>0.43251383304595897</v>
      </c>
      <c r="N149" s="3">
        <f t="shared" si="10"/>
        <v>0.99959854036569606</v>
      </c>
      <c r="O149" s="3">
        <f t="shared" si="11"/>
        <v>0.97576089203357752</v>
      </c>
      <c r="P149" s="3">
        <f t="shared" si="12"/>
        <v>0.63801986375750208</v>
      </c>
      <c r="Q149" s="9">
        <v>0.4158</v>
      </c>
      <c r="R149" s="9" t="s">
        <v>201</v>
      </c>
      <c r="S149" s="9">
        <v>0.52239999999999998</v>
      </c>
      <c r="T149" s="9" t="s">
        <v>201</v>
      </c>
      <c r="U149" s="9">
        <v>0.99909999999999999</v>
      </c>
      <c r="V149" s="9" t="s">
        <v>201</v>
      </c>
      <c r="X149" s="3" t="s">
        <v>427</v>
      </c>
      <c r="Y149" s="1">
        <f t="shared" si="13"/>
        <v>-3.5400432898130885E-2</v>
      </c>
      <c r="Z149" s="1">
        <f t="shared" si="14"/>
        <v>3.910410285829482E-4</v>
      </c>
      <c r="AA149" s="1" t="s">
        <v>202</v>
      </c>
      <c r="AB149" s="1" t="s">
        <v>7517</v>
      </c>
      <c r="AC149" s="1" t="s">
        <v>1356</v>
      </c>
    </row>
    <row r="150" spans="1:29" ht="13" x14ac:dyDescent="0.2">
      <c r="A150" s="1" t="s">
        <v>605</v>
      </c>
      <c r="B150" s="1" t="s">
        <v>606</v>
      </c>
      <c r="C150" s="1">
        <v>185</v>
      </c>
      <c r="D150" s="1">
        <v>13.62</v>
      </c>
      <c r="E150" s="1">
        <v>13.82</v>
      </c>
      <c r="F150" s="1">
        <v>50.160002708435101</v>
      </c>
      <c r="G150" s="1">
        <v>33.329999446868896</v>
      </c>
      <c r="H150" s="1">
        <v>29.840001463890101</v>
      </c>
      <c r="I150" s="1">
        <v>13</v>
      </c>
      <c r="J150" s="17">
        <v>1.0471285581588701</v>
      </c>
      <c r="K150" s="17">
        <v>0.97274720668792702</v>
      </c>
      <c r="L150" s="17">
        <v>0.97274720668792702</v>
      </c>
      <c r="M150" s="17">
        <v>0.89536476135253895</v>
      </c>
      <c r="N150" s="3">
        <f t="shared" si="10"/>
        <v>0.97199693322181591</v>
      </c>
      <c r="O150" s="3">
        <f t="shared" si="11"/>
        <v>0.97274720668792702</v>
      </c>
      <c r="P150" s="3">
        <f t="shared" si="12"/>
        <v>6.1963367273555219E-2</v>
      </c>
      <c r="Q150" s="9">
        <v>1.8E-3</v>
      </c>
      <c r="R150" s="9" t="s">
        <v>30</v>
      </c>
      <c r="S150" s="9">
        <v>7.1999999999999998E-3</v>
      </c>
      <c r="T150" s="9" t="s">
        <v>30</v>
      </c>
      <c r="U150" s="9">
        <v>0.43269999999999997</v>
      </c>
      <c r="V150" s="9" t="s">
        <v>201</v>
      </c>
      <c r="X150" s="3" t="s">
        <v>605</v>
      </c>
      <c r="Y150" s="1">
        <f t="shared" si="13"/>
        <v>-3.9863162483640455E-2</v>
      </c>
      <c r="Z150" s="1">
        <f t="shared" si="14"/>
        <v>0.36381310480127577</v>
      </c>
      <c r="AA150" s="1" t="s">
        <v>202</v>
      </c>
      <c r="AB150" s="1" t="s">
        <v>7803</v>
      </c>
      <c r="AC150" s="1" t="s">
        <v>1213</v>
      </c>
    </row>
    <row r="151" spans="1:29" ht="13" x14ac:dyDescent="0.2">
      <c r="A151" s="1" t="s">
        <v>969</v>
      </c>
      <c r="B151" s="1" t="s">
        <v>970</v>
      </c>
      <c r="C151" s="1">
        <v>271</v>
      </c>
      <c r="D151" s="1">
        <v>9.2200000000000006</v>
      </c>
      <c r="E151" s="1">
        <v>13.26</v>
      </c>
      <c r="F151" s="1">
        <v>49.540001153945902</v>
      </c>
      <c r="G151" s="1">
        <v>16.619999706745102</v>
      </c>
      <c r="H151" s="1">
        <v>7.6920002698898298</v>
      </c>
      <c r="I151" s="1">
        <v>8</v>
      </c>
      <c r="J151" s="17">
        <v>2.0137243270874001</v>
      </c>
      <c r="K151" s="17">
        <v>0.40926066040992698</v>
      </c>
      <c r="L151" s="17">
        <v>1.52756607532501</v>
      </c>
      <c r="M151" s="17">
        <v>0.33113113045692399</v>
      </c>
      <c r="N151" s="3">
        <f t="shared" si="10"/>
        <v>1.0704205483198153</v>
      </c>
      <c r="O151" s="3">
        <f t="shared" si="11"/>
        <v>0.96841336786746846</v>
      </c>
      <c r="P151" s="3">
        <f t="shared" si="12"/>
        <v>0.83316370793162697</v>
      </c>
      <c r="Q151" s="9">
        <v>0.62</v>
      </c>
      <c r="R151" s="9" t="s">
        <v>201</v>
      </c>
      <c r="S151" s="9">
        <v>0.52190000000000003</v>
      </c>
      <c r="T151" s="9" t="s">
        <v>201</v>
      </c>
      <c r="U151" s="9">
        <v>0.87649999999999995</v>
      </c>
      <c r="V151" s="9" t="s">
        <v>201</v>
      </c>
      <c r="X151" s="3" t="s">
        <v>969</v>
      </c>
      <c r="Y151" s="1">
        <f t="shared" si="13"/>
        <v>-4.6305100615574642E-2</v>
      </c>
      <c r="Z151" s="1">
        <f t="shared" si="14"/>
        <v>5.7248079570186287E-2</v>
      </c>
      <c r="AA151" s="1" t="s">
        <v>202</v>
      </c>
      <c r="AB151" s="1" t="s">
        <v>8174</v>
      </c>
      <c r="AC151" s="1" t="s">
        <v>1310</v>
      </c>
    </row>
    <row r="152" spans="1:29" ht="13" x14ac:dyDescent="0.2">
      <c r="A152" s="1" t="s">
        <v>689</v>
      </c>
      <c r="B152" s="1" t="s">
        <v>690</v>
      </c>
      <c r="C152" s="1">
        <v>542</v>
      </c>
      <c r="D152" s="1">
        <v>1.96</v>
      </c>
      <c r="E152" s="1">
        <v>5.22</v>
      </c>
      <c r="F152" s="1">
        <v>34.769999980926499</v>
      </c>
      <c r="G152" s="1">
        <v>22.429999709129302</v>
      </c>
      <c r="H152" s="1">
        <v>4.4860001653432802</v>
      </c>
      <c r="I152" s="1">
        <v>5</v>
      </c>
      <c r="J152" s="17">
        <v>1.05681753158569</v>
      </c>
      <c r="K152" s="17">
        <v>0.98174792528152499</v>
      </c>
      <c r="L152" s="17">
        <v>0.95499259233474698</v>
      </c>
      <c r="M152" s="17">
        <v>0.88715600967407204</v>
      </c>
      <c r="N152" s="3">
        <f t="shared" si="10"/>
        <v>0.97017851471900851</v>
      </c>
      <c r="O152" s="3">
        <f t="shared" si="11"/>
        <v>0.96837025880813599</v>
      </c>
      <c r="P152" s="3">
        <f t="shared" si="12"/>
        <v>7.0151072899817452E-2</v>
      </c>
      <c r="Q152" s="9">
        <v>2.5000000000000001E-3</v>
      </c>
      <c r="R152" s="9" t="s">
        <v>30</v>
      </c>
      <c r="S152" s="9">
        <v>1.06E-2</v>
      </c>
      <c r="T152" s="9" t="s">
        <v>30</v>
      </c>
      <c r="U152" s="9">
        <v>0.4577</v>
      </c>
      <c r="V152" s="9" t="s">
        <v>201</v>
      </c>
      <c r="X152" s="3" t="s">
        <v>689</v>
      </c>
      <c r="Y152" s="1">
        <f t="shared" si="13"/>
        <v>-4.636932382075875E-2</v>
      </c>
      <c r="Z152" s="1">
        <f t="shared" si="14"/>
        <v>0.33941908757270045</v>
      </c>
      <c r="AA152" s="1" t="s">
        <v>202</v>
      </c>
      <c r="AB152" s="1" t="s">
        <v>7659</v>
      </c>
      <c r="AC152" s="1" t="s">
        <v>1148</v>
      </c>
    </row>
    <row r="153" spans="1:29" ht="13" x14ac:dyDescent="0.2">
      <c r="A153" s="1" t="s">
        <v>641</v>
      </c>
      <c r="B153" s="1" t="s">
        <v>642</v>
      </c>
      <c r="C153" s="1">
        <v>167</v>
      </c>
      <c r="D153" s="1">
        <v>14.92</v>
      </c>
      <c r="E153" s="1">
        <v>16.64</v>
      </c>
      <c r="F153" s="1">
        <v>55.599999427795403</v>
      </c>
      <c r="G153" s="1">
        <v>26.4699995517731</v>
      </c>
      <c r="H153" s="1">
        <v>16.869999468326601</v>
      </c>
      <c r="I153" s="1">
        <v>11</v>
      </c>
      <c r="J153" s="17">
        <v>1.4321879148483301</v>
      </c>
      <c r="K153" s="17">
        <v>0.39445731043815602</v>
      </c>
      <c r="L153" s="17">
        <v>2.1677041053771999</v>
      </c>
      <c r="M153" s="17">
        <v>0.50118720531463601</v>
      </c>
      <c r="N153" s="3">
        <f t="shared" si="10"/>
        <v>1.1238841339945804</v>
      </c>
      <c r="O153" s="3">
        <f t="shared" si="11"/>
        <v>0.96668756008148304</v>
      </c>
      <c r="P153" s="3">
        <f t="shared" si="12"/>
        <v>0.8375413044256349</v>
      </c>
      <c r="Q153" s="9">
        <v>0.70240000000000002</v>
      </c>
      <c r="R153" s="9" t="s">
        <v>201</v>
      </c>
      <c r="S153" s="9">
        <v>0.4592</v>
      </c>
      <c r="T153" s="9" t="s">
        <v>201</v>
      </c>
      <c r="U153" s="9">
        <v>0.78669999999999995</v>
      </c>
      <c r="V153" s="9" t="s">
        <v>201</v>
      </c>
      <c r="X153" s="3" t="s">
        <v>641</v>
      </c>
      <c r="Y153" s="1">
        <f t="shared" si="13"/>
        <v>-4.887841858419209E-2</v>
      </c>
      <c r="Z153" s="1">
        <f t="shared" si="14"/>
        <v>0.10419084983086907</v>
      </c>
      <c r="AA153" s="1" t="s">
        <v>202</v>
      </c>
      <c r="AB153" s="1" t="s">
        <v>7468</v>
      </c>
      <c r="AC153" s="1" t="s">
        <v>1148</v>
      </c>
    </row>
    <row r="154" spans="1:29" ht="13" x14ac:dyDescent="0.2">
      <c r="A154" s="1" t="s">
        <v>251</v>
      </c>
      <c r="B154" s="1" t="s">
        <v>252</v>
      </c>
      <c r="C154" s="1">
        <v>302</v>
      </c>
      <c r="D154" s="1">
        <v>7.63</v>
      </c>
      <c r="E154" s="1">
        <v>8.44</v>
      </c>
      <c r="F154" s="1">
        <v>39.8400008678436</v>
      </c>
      <c r="G154" s="1">
        <v>13.349999487400099</v>
      </c>
      <c r="H154" s="1">
        <v>9.3630000948905892</v>
      </c>
      <c r="I154" s="1">
        <v>4</v>
      </c>
      <c r="J154" s="17">
        <v>1.2589254379272501</v>
      </c>
      <c r="K154" s="17">
        <v>0.37325015664100603</v>
      </c>
      <c r="L154" s="17">
        <v>2.6302680969238299</v>
      </c>
      <c r="M154" s="17">
        <v>0.67297667264938399</v>
      </c>
      <c r="N154" s="3">
        <f t="shared" si="10"/>
        <v>1.2338550910353674</v>
      </c>
      <c r="O154" s="3">
        <f t="shared" si="11"/>
        <v>0.96595105528831704</v>
      </c>
      <c r="P154" s="3">
        <f t="shared" si="12"/>
        <v>1.0009700725833943</v>
      </c>
      <c r="Q154" s="9">
        <v>0.9032</v>
      </c>
      <c r="R154" s="9" t="s">
        <v>201</v>
      </c>
      <c r="S154" s="9">
        <v>0.42170000000000002</v>
      </c>
      <c r="T154" s="9" t="s">
        <v>201</v>
      </c>
      <c r="U154" s="9">
        <v>0.67220000000000002</v>
      </c>
      <c r="V154" s="9" t="s">
        <v>201</v>
      </c>
      <c r="X154" s="3" t="s">
        <v>251</v>
      </c>
      <c r="Y154" s="1">
        <f t="shared" si="13"/>
        <v>-4.9978005289827272E-2</v>
      </c>
      <c r="Z154" s="1">
        <f t="shared" si="14"/>
        <v>0.17250149186654135</v>
      </c>
      <c r="AA154" s="1" t="s">
        <v>202</v>
      </c>
      <c r="AB154" s="1" t="s">
        <v>8124</v>
      </c>
      <c r="AC154" s="1" t="s">
        <v>1450</v>
      </c>
    </row>
    <row r="155" spans="1:29" ht="13" x14ac:dyDescent="0.2">
      <c r="A155" s="1" t="s">
        <v>27</v>
      </c>
      <c r="B155" s="1" t="s">
        <v>28</v>
      </c>
      <c r="C155" s="1">
        <v>131</v>
      </c>
      <c r="D155" s="1">
        <v>17.36</v>
      </c>
      <c r="E155" s="1">
        <v>17.88</v>
      </c>
      <c r="F155" s="1">
        <v>48.849999904632597</v>
      </c>
      <c r="G155" s="1">
        <v>19.810000061988799</v>
      </c>
      <c r="H155" s="1">
        <v>16.539999842643699</v>
      </c>
      <c r="I155" s="1">
        <v>12</v>
      </c>
      <c r="J155" s="17">
        <v>1.5995579957962001</v>
      </c>
      <c r="K155" s="17">
        <v>0.33113113045692399</v>
      </c>
      <c r="L155" s="17">
        <v>1.6595869064331099</v>
      </c>
      <c r="M155" s="17">
        <v>0.33113113045692399</v>
      </c>
      <c r="N155" s="3">
        <f t="shared" si="10"/>
        <v>0.98035179078578949</v>
      </c>
      <c r="O155" s="3">
        <f t="shared" si="11"/>
        <v>0.96534456312656203</v>
      </c>
      <c r="P155" s="3">
        <f t="shared" si="12"/>
        <v>0.75005590863782046</v>
      </c>
      <c r="Q155" s="9">
        <v>0.45669999999999999</v>
      </c>
      <c r="R155" s="9" t="s">
        <v>201</v>
      </c>
      <c r="S155" s="9">
        <v>0.61280000000000001</v>
      </c>
      <c r="T155" s="9" t="s">
        <v>201</v>
      </c>
      <c r="U155" s="9">
        <v>0.96150000000000002</v>
      </c>
      <c r="V155" s="9" t="s">
        <v>201</v>
      </c>
      <c r="X155" s="3" t="s">
        <v>27</v>
      </c>
      <c r="Y155" s="1">
        <f t="shared" si="13"/>
        <v>-5.088411542078998E-2</v>
      </c>
      <c r="Z155" s="1">
        <f t="shared" si="14"/>
        <v>1.7050711425501325E-2</v>
      </c>
      <c r="AA155" s="1" t="s">
        <v>202</v>
      </c>
      <c r="AB155" s="1" t="s">
        <v>7906</v>
      </c>
      <c r="AC155" s="1" t="s">
        <v>1329</v>
      </c>
    </row>
    <row r="156" spans="1:29" ht="13" x14ac:dyDescent="0.2">
      <c r="A156" s="1" t="s">
        <v>34</v>
      </c>
      <c r="B156" s="1" t="s">
        <v>35</v>
      </c>
      <c r="C156" s="1">
        <v>196</v>
      </c>
      <c r="D156" s="1">
        <v>12.87</v>
      </c>
      <c r="E156" s="1">
        <v>13.63</v>
      </c>
      <c r="F156" s="1">
        <v>86.150002479553194</v>
      </c>
      <c r="G156" s="1">
        <v>53.079998493194601</v>
      </c>
      <c r="H156" s="1">
        <v>40.000000596046398</v>
      </c>
      <c r="I156" s="1">
        <v>11</v>
      </c>
      <c r="J156" s="17">
        <v>2.0323569774627699</v>
      </c>
      <c r="K156" s="17">
        <v>0.17378008365631101</v>
      </c>
      <c r="L156" s="17">
        <v>1.7538805007934599</v>
      </c>
      <c r="M156" s="17">
        <v>0.16904409229755399</v>
      </c>
      <c r="N156" s="3">
        <f t="shared" si="10"/>
        <v>1.0322654135525238</v>
      </c>
      <c r="O156" s="3">
        <f t="shared" si="11"/>
        <v>0.96383029222488548</v>
      </c>
      <c r="P156" s="3">
        <f t="shared" si="12"/>
        <v>1.0005098002942252</v>
      </c>
      <c r="Q156" s="9">
        <v>0.62960000000000005</v>
      </c>
      <c r="R156" s="9" t="s">
        <v>201</v>
      </c>
      <c r="S156" s="9">
        <v>0.63539999999999996</v>
      </c>
      <c r="T156" s="9" t="s">
        <v>201</v>
      </c>
      <c r="U156" s="9">
        <v>0.9526</v>
      </c>
      <c r="V156" s="9" t="s">
        <v>201</v>
      </c>
      <c r="X156" s="3" t="s">
        <v>34</v>
      </c>
      <c r="Y156" s="1">
        <f t="shared" si="13"/>
        <v>-5.3148950630532529E-2</v>
      </c>
      <c r="Z156" s="1">
        <f t="shared" si="14"/>
        <v>2.1089422824428321E-2</v>
      </c>
      <c r="AA156" s="1" t="s">
        <v>202</v>
      </c>
      <c r="AB156" s="1" t="s">
        <v>7495</v>
      </c>
      <c r="AC156" s="1" t="s">
        <v>1148</v>
      </c>
    </row>
    <row r="157" spans="1:29" ht="13" x14ac:dyDescent="0.2">
      <c r="A157" s="1" t="s">
        <v>445</v>
      </c>
      <c r="B157" s="1" t="s">
        <v>446</v>
      </c>
      <c r="C157" s="1">
        <v>172</v>
      </c>
      <c r="D157" s="1">
        <v>14.4</v>
      </c>
      <c r="E157" s="1">
        <v>14.79</v>
      </c>
      <c r="F157" s="1">
        <v>47.530001401901202</v>
      </c>
      <c r="G157" s="1">
        <v>35.359999537467999</v>
      </c>
      <c r="H157" s="1">
        <v>24.7099995613098</v>
      </c>
      <c r="I157" s="1">
        <v>7</v>
      </c>
      <c r="J157" s="17">
        <v>1.6443717479705799</v>
      </c>
      <c r="K157" s="17">
        <v>0.29922646284103399</v>
      </c>
      <c r="L157" s="17">
        <v>1.61435854434967</v>
      </c>
      <c r="M157" s="17">
        <v>0.27542287111282299</v>
      </c>
      <c r="N157" s="3">
        <f t="shared" si="10"/>
        <v>0.95834490656852667</v>
      </c>
      <c r="O157" s="3">
        <f t="shared" si="11"/>
        <v>0.95679250359535195</v>
      </c>
      <c r="P157" s="3">
        <f t="shared" si="12"/>
        <v>0.77498523630058935</v>
      </c>
      <c r="Q157" s="9">
        <v>0.44290000000000002</v>
      </c>
      <c r="R157" s="9" t="s">
        <v>201</v>
      </c>
      <c r="S157" s="9">
        <v>0.65890000000000004</v>
      </c>
      <c r="T157" s="9" t="s">
        <v>201</v>
      </c>
      <c r="U157" s="9">
        <v>0.92120000000000002</v>
      </c>
      <c r="V157" s="9" t="s">
        <v>201</v>
      </c>
      <c r="X157" s="3" t="s">
        <v>445</v>
      </c>
      <c r="Y157" s="1">
        <f t="shared" si="13"/>
        <v>-6.3722008725275822E-2</v>
      </c>
      <c r="Z157" s="1">
        <f t="shared" si="14"/>
        <v>3.5646070707806475E-2</v>
      </c>
      <c r="AA157" s="1" t="s">
        <v>202</v>
      </c>
      <c r="AB157" s="1" t="s">
        <v>7648</v>
      </c>
      <c r="AC157" s="1" t="s">
        <v>1810</v>
      </c>
    </row>
    <row r="158" spans="1:29" ht="13" x14ac:dyDescent="0.2">
      <c r="A158" s="1" t="s">
        <v>131</v>
      </c>
      <c r="B158" s="1" t="s">
        <v>132</v>
      </c>
      <c r="C158" s="1">
        <v>217</v>
      </c>
      <c r="D158" s="1">
        <v>11.83</v>
      </c>
      <c r="E158" s="1">
        <v>12.2</v>
      </c>
      <c r="F158" s="1">
        <v>50.959998369216898</v>
      </c>
      <c r="G158" s="1">
        <v>44.229999184608502</v>
      </c>
      <c r="H158" s="1">
        <v>40.380001068115199</v>
      </c>
      <c r="I158" s="1">
        <v>8</v>
      </c>
      <c r="J158" s="17">
        <v>2.1478304862976101</v>
      </c>
      <c r="K158" s="17">
        <v>0.41304749250411998</v>
      </c>
      <c r="L158" s="17">
        <v>1.49968481063843</v>
      </c>
      <c r="M158" s="17">
        <v>0.29922646284103399</v>
      </c>
      <c r="N158" s="3">
        <f t="shared" si="10"/>
        <v>1.0899473130702986</v>
      </c>
      <c r="O158" s="3">
        <f t="shared" si="11"/>
        <v>0.95636615157127502</v>
      </c>
      <c r="P158" s="3">
        <f t="shared" si="12"/>
        <v>0.88890090470961114</v>
      </c>
      <c r="Q158" s="9">
        <v>0.66869999999999996</v>
      </c>
      <c r="R158" s="9" t="s">
        <v>201</v>
      </c>
      <c r="S158" s="9">
        <v>0.52270000000000005</v>
      </c>
      <c r="T158" s="9" t="s">
        <v>201</v>
      </c>
      <c r="U158" s="9">
        <v>0.85260000000000002</v>
      </c>
      <c r="V158" s="9" t="s">
        <v>201</v>
      </c>
      <c r="X158" s="3" t="s">
        <v>131</v>
      </c>
      <c r="Y158" s="1">
        <f t="shared" si="13"/>
        <v>-6.4365024880083666E-2</v>
      </c>
      <c r="Z158" s="1">
        <f t="shared" si="14"/>
        <v>6.9254671688886604E-2</v>
      </c>
      <c r="AA158" s="1" t="s">
        <v>202</v>
      </c>
      <c r="AB158" s="1" t="s">
        <v>7329</v>
      </c>
      <c r="AC158" s="1" t="s">
        <v>1140</v>
      </c>
    </row>
    <row r="159" spans="1:29" ht="13" x14ac:dyDescent="0.2">
      <c r="A159" s="1" t="s">
        <v>953</v>
      </c>
      <c r="B159" s="1" t="s">
        <v>954</v>
      </c>
      <c r="C159" s="1">
        <v>440</v>
      </c>
      <c r="D159" s="1">
        <v>3.32</v>
      </c>
      <c r="E159" s="1">
        <v>3.94</v>
      </c>
      <c r="F159" s="1">
        <v>28.450000286102298</v>
      </c>
      <c r="G159" s="1">
        <v>11.4500001072884</v>
      </c>
      <c r="H159" s="1">
        <v>4.7139998525381097</v>
      </c>
      <c r="I159" s="1">
        <v>5</v>
      </c>
      <c r="J159" s="17">
        <v>1.6595869064331099</v>
      </c>
      <c r="K159" s="17">
        <v>0.54450267553329501</v>
      </c>
      <c r="L159" s="17">
        <v>1.3677288293838501</v>
      </c>
      <c r="M159" s="17">
        <v>0.51522862911224399</v>
      </c>
      <c r="N159" s="3">
        <f t="shared" si="10"/>
        <v>1.0217617601156248</v>
      </c>
      <c r="O159" s="3">
        <f t="shared" si="11"/>
        <v>0.95611575245857261</v>
      </c>
      <c r="P159" s="3">
        <f t="shared" si="12"/>
        <v>0.58047858901467886</v>
      </c>
      <c r="Q159" s="9">
        <v>0.40849999999999997</v>
      </c>
      <c r="R159" s="9" t="s">
        <v>201</v>
      </c>
      <c r="S159" s="9">
        <v>0.44819999999999999</v>
      </c>
      <c r="T159" s="9" t="s">
        <v>201</v>
      </c>
      <c r="U159" s="9">
        <v>0.94499999999999995</v>
      </c>
      <c r="V159" s="9" t="s">
        <v>201</v>
      </c>
      <c r="X159" s="3" t="s">
        <v>953</v>
      </c>
      <c r="Y159" s="1">
        <f t="shared" si="13"/>
        <v>-6.4742805772485118E-2</v>
      </c>
      <c r="Z159" s="1">
        <f t="shared" si="14"/>
        <v>2.4568191490737076E-2</v>
      </c>
      <c r="AA159" s="1" t="s">
        <v>202</v>
      </c>
      <c r="AB159" s="1" t="s">
        <v>8153</v>
      </c>
      <c r="AC159" s="1" t="s">
        <v>1220</v>
      </c>
    </row>
    <row r="160" spans="1:29" ht="13" x14ac:dyDescent="0.2">
      <c r="A160" s="1" t="s">
        <v>48</v>
      </c>
      <c r="B160" s="1" t="s">
        <v>49</v>
      </c>
      <c r="C160" s="1">
        <v>194</v>
      </c>
      <c r="D160" s="1">
        <v>13.03</v>
      </c>
      <c r="E160" s="1">
        <v>13.14</v>
      </c>
      <c r="F160" s="1">
        <v>47.200000286102302</v>
      </c>
      <c r="G160" s="1">
        <v>25.780001282692002</v>
      </c>
      <c r="H160" s="1">
        <v>20.810000598430602</v>
      </c>
      <c r="I160" s="1">
        <v>10</v>
      </c>
      <c r="J160" s="17">
        <v>1.9230917692184399</v>
      </c>
      <c r="K160" s="17">
        <v>0.27542287111282299</v>
      </c>
      <c r="L160" s="17">
        <v>1.6292960643768299</v>
      </c>
      <c r="M160" s="17">
        <v>0.23120647668838501</v>
      </c>
      <c r="N160" s="3">
        <f t="shared" si="10"/>
        <v>1.0147542953491195</v>
      </c>
      <c r="O160" s="3">
        <f t="shared" si="11"/>
        <v>0.95235946774482638</v>
      </c>
      <c r="P160" s="3">
        <f t="shared" si="12"/>
        <v>0.88756158308522848</v>
      </c>
      <c r="Q160" s="9">
        <v>0.56610000000000005</v>
      </c>
      <c r="R160" s="9" t="s">
        <v>201</v>
      </c>
      <c r="S160" s="9">
        <v>0.61860000000000004</v>
      </c>
      <c r="T160" s="9" t="s">
        <v>201</v>
      </c>
      <c r="U160" s="9">
        <v>0.97560000000000002</v>
      </c>
      <c r="V160" s="9" t="s">
        <v>201</v>
      </c>
      <c r="X160" s="3" t="s">
        <v>48</v>
      </c>
      <c r="Y160" s="1">
        <f t="shared" si="13"/>
        <v>-7.0421873825393028E-2</v>
      </c>
      <c r="Z160" s="1">
        <f t="shared" si="14"/>
        <v>1.0728208358306995E-2</v>
      </c>
      <c r="AA160" s="1" t="s">
        <v>202</v>
      </c>
      <c r="AB160" s="1" t="s">
        <v>7843</v>
      </c>
      <c r="AC160" s="1" t="s">
        <v>1450</v>
      </c>
    </row>
    <row r="161" spans="1:29" ht="13" x14ac:dyDescent="0.2">
      <c r="A161" s="1" t="s">
        <v>817</v>
      </c>
      <c r="B161" s="1" t="s">
        <v>818</v>
      </c>
      <c r="C161" s="1">
        <v>405</v>
      </c>
      <c r="D161" s="1">
        <v>4.17</v>
      </c>
      <c r="E161" s="1">
        <v>4.78</v>
      </c>
      <c r="F161" s="1">
        <v>46.799999475479098</v>
      </c>
      <c r="G161" s="1">
        <v>13.050000369548799</v>
      </c>
      <c r="H161" s="1">
        <v>10.8400002121925</v>
      </c>
      <c r="I161" s="1">
        <v>6</v>
      </c>
      <c r="J161" s="17">
        <v>1.14815366268158</v>
      </c>
      <c r="K161" s="17">
        <v>0.67297667264938399</v>
      </c>
      <c r="L161" s="17">
        <v>1.3182567358017001</v>
      </c>
      <c r="M161" s="17">
        <v>0.74473196268081698</v>
      </c>
      <c r="N161" s="3">
        <f t="shared" si="10"/>
        <v>0.97102975845337036</v>
      </c>
      <c r="O161" s="3">
        <f t="shared" si="11"/>
        <v>0.94644281268119856</v>
      </c>
      <c r="P161" s="3">
        <f t="shared" si="12"/>
        <v>0.31197531183107824</v>
      </c>
      <c r="Q161" s="9">
        <v>0.1255</v>
      </c>
      <c r="R161" s="9" t="s">
        <v>201</v>
      </c>
      <c r="S161" s="9">
        <v>0.2863</v>
      </c>
      <c r="T161" s="9" t="s">
        <v>201</v>
      </c>
      <c r="U161" s="9">
        <v>0.86450000000000005</v>
      </c>
      <c r="V161" s="9" t="s">
        <v>201</v>
      </c>
      <c r="X161" s="3" t="s">
        <v>817</v>
      </c>
      <c r="Y161" s="1">
        <f t="shared" si="13"/>
        <v>-7.9412758904255518E-2</v>
      </c>
      <c r="Z161" s="1">
        <f t="shared" si="14"/>
        <v>6.3235002390058609E-2</v>
      </c>
      <c r="AA161" s="1" t="s">
        <v>202</v>
      </c>
      <c r="AB161" s="1" t="s">
        <v>7333</v>
      </c>
      <c r="AC161" s="1" t="s">
        <v>1213</v>
      </c>
    </row>
    <row r="162" spans="1:29" ht="13" x14ac:dyDescent="0.2">
      <c r="A162" s="1" t="s">
        <v>479</v>
      </c>
      <c r="B162" s="1" t="s">
        <v>480</v>
      </c>
      <c r="C162" s="1">
        <v>387</v>
      </c>
      <c r="D162" s="1">
        <v>4.6399999999999997</v>
      </c>
      <c r="E162" s="1">
        <v>4.99</v>
      </c>
      <c r="F162" s="1">
        <v>38.260000944137602</v>
      </c>
      <c r="G162" s="1">
        <v>20.000000298023199</v>
      </c>
      <c r="H162" s="1">
        <v>13.480000197887399</v>
      </c>
      <c r="I162" s="1">
        <v>6</v>
      </c>
      <c r="J162" s="17">
        <v>0.96382904052734397</v>
      </c>
      <c r="K162" s="17">
        <v>1.2823306322097801</v>
      </c>
      <c r="L162" s="17">
        <v>0.70469307899475098</v>
      </c>
      <c r="M162" s="17">
        <v>0.92896640300750699</v>
      </c>
      <c r="N162" s="3">
        <f t="shared" si="10"/>
        <v>0.96995478868484553</v>
      </c>
      <c r="O162" s="3">
        <f t="shared" si="11"/>
        <v>0.94639772176742554</v>
      </c>
      <c r="P162" s="3">
        <f t="shared" si="12"/>
        <v>0.23780945789752858</v>
      </c>
      <c r="Q162" s="9">
        <v>6.9199999999999998E-2</v>
      </c>
      <c r="R162" s="9" t="s">
        <v>201</v>
      </c>
      <c r="S162" s="9">
        <v>0.18990000000000001</v>
      </c>
      <c r="T162" s="9" t="s">
        <v>201</v>
      </c>
      <c r="U162" s="9">
        <v>0.81679999999999997</v>
      </c>
      <c r="V162" s="9" t="s">
        <v>201</v>
      </c>
      <c r="X162" s="3" t="s">
        <v>479</v>
      </c>
      <c r="Y162" s="1">
        <f t="shared" si="13"/>
        <v>-7.9481494158512675E-2</v>
      </c>
      <c r="Z162" s="1">
        <f t="shared" si="14"/>
        <v>8.7884270921146188E-2</v>
      </c>
      <c r="AA162" s="1" t="s">
        <v>202</v>
      </c>
      <c r="AB162" s="1" t="s">
        <v>7991</v>
      </c>
      <c r="AC162" s="1" t="s">
        <v>1220</v>
      </c>
    </row>
    <row r="163" spans="1:29" ht="13" x14ac:dyDescent="0.2">
      <c r="A163" s="1" t="s">
        <v>857</v>
      </c>
      <c r="B163" s="1" t="s">
        <v>858</v>
      </c>
      <c r="C163" s="1">
        <v>315</v>
      </c>
      <c r="D163" s="1">
        <v>7.17</v>
      </c>
      <c r="E163" s="1">
        <v>7.29</v>
      </c>
      <c r="F163" s="1">
        <v>54.549998044967701</v>
      </c>
      <c r="G163" s="1">
        <v>37.7999991178513</v>
      </c>
      <c r="H163" s="1">
        <v>15.7900005578995</v>
      </c>
      <c r="I163" s="1">
        <v>3</v>
      </c>
      <c r="J163" s="17">
        <v>1.3182567358017001</v>
      </c>
      <c r="K163" s="17">
        <v>0.51050502061843905</v>
      </c>
      <c r="L163" s="17">
        <v>1.7538805007934599</v>
      </c>
      <c r="M163" s="17">
        <v>0.56493699550628695</v>
      </c>
      <c r="N163" s="3">
        <f t="shared" si="10"/>
        <v>1.0368948131799713</v>
      </c>
      <c r="O163" s="3">
        <f t="shared" si="11"/>
        <v>0.94159686565399348</v>
      </c>
      <c r="P163" s="3">
        <f t="shared" si="12"/>
        <v>0.60361781592888264</v>
      </c>
      <c r="Q163" s="9">
        <v>0.44750000000000001</v>
      </c>
      <c r="R163" s="9" t="s">
        <v>201</v>
      </c>
      <c r="S163" s="9">
        <v>0.44040000000000001</v>
      </c>
      <c r="T163" s="9" t="s">
        <v>201</v>
      </c>
      <c r="U163" s="9">
        <v>0.91039999999999999</v>
      </c>
      <c r="V163" s="9" t="s">
        <v>201</v>
      </c>
      <c r="X163" s="3" t="s">
        <v>857</v>
      </c>
      <c r="Y163" s="1">
        <f t="shared" si="13"/>
        <v>-8.681857688246461E-2</v>
      </c>
      <c r="Z163" s="1">
        <f t="shared" si="14"/>
        <v>4.0767750949004054E-2</v>
      </c>
      <c r="AA163" s="1" t="s">
        <v>202</v>
      </c>
      <c r="AB163" s="1" t="s">
        <v>8142</v>
      </c>
      <c r="AC163" s="1" t="s">
        <v>1202</v>
      </c>
    </row>
    <row r="164" spans="1:29" ht="13" x14ac:dyDescent="0.2">
      <c r="A164" s="1" t="s">
        <v>108</v>
      </c>
      <c r="B164" s="1" t="s">
        <v>109</v>
      </c>
      <c r="C164" s="1">
        <v>105</v>
      </c>
      <c r="D164" s="1">
        <v>20.77</v>
      </c>
      <c r="E164" s="1">
        <v>21.38</v>
      </c>
      <c r="F164" s="1">
        <v>54.490000009536701</v>
      </c>
      <c r="G164" s="1">
        <v>31.729999184608499</v>
      </c>
      <c r="H164" s="1">
        <v>21.930000185966499</v>
      </c>
      <c r="I164" s="1">
        <v>12</v>
      </c>
      <c r="J164" s="17">
        <v>0.73113906383514404</v>
      </c>
      <c r="K164" s="17">
        <v>1.12719750404358</v>
      </c>
      <c r="L164" s="17">
        <v>0.751622915267944</v>
      </c>
      <c r="M164" s="17">
        <v>1.12719750404358</v>
      </c>
      <c r="N164" s="3">
        <f t="shared" si="10"/>
        <v>0.93428924679756198</v>
      </c>
      <c r="O164" s="3">
        <f t="shared" si="11"/>
        <v>0.93941020965576194</v>
      </c>
      <c r="P164" s="3">
        <f t="shared" si="12"/>
        <v>0.22290818508939503</v>
      </c>
      <c r="Q164" s="9">
        <v>4.6399999999999997E-2</v>
      </c>
      <c r="R164" s="9" t="s">
        <v>30</v>
      </c>
      <c r="S164" s="9">
        <v>0.2351</v>
      </c>
      <c r="T164" s="9" t="s">
        <v>201</v>
      </c>
      <c r="U164" s="9">
        <v>0.59689999999999999</v>
      </c>
      <c r="V164" s="9" t="s">
        <v>201</v>
      </c>
      <c r="X164" s="3" t="s">
        <v>108</v>
      </c>
      <c r="Y164" s="1">
        <f t="shared" si="13"/>
        <v>-9.0172821773143716E-2</v>
      </c>
      <c r="Z164" s="1">
        <f t="shared" si="14"/>
        <v>0.22409842110832567</v>
      </c>
      <c r="AA164" s="1" t="s">
        <v>202</v>
      </c>
      <c r="AB164" s="1" t="s">
        <v>7902</v>
      </c>
      <c r="AC164" s="1" t="s">
        <v>1220</v>
      </c>
    </row>
    <row r="165" spans="1:29" ht="13" x14ac:dyDescent="0.2">
      <c r="A165" s="1" t="s">
        <v>667</v>
      </c>
      <c r="B165" s="1" t="s">
        <v>668</v>
      </c>
      <c r="C165" s="1">
        <v>113</v>
      </c>
      <c r="D165" s="1">
        <v>18.78</v>
      </c>
      <c r="E165" s="1">
        <v>20.09</v>
      </c>
      <c r="F165" s="1">
        <v>52.399998903274501</v>
      </c>
      <c r="G165" s="1">
        <v>39.730000495910602</v>
      </c>
      <c r="H165" s="1">
        <v>35.269999504089398</v>
      </c>
      <c r="I165" s="1">
        <v>19</v>
      </c>
      <c r="J165" s="17">
        <v>1.61435854434967</v>
      </c>
      <c r="K165" s="17">
        <v>0.244343057274818</v>
      </c>
      <c r="L165" s="17">
        <v>1.70608234405518</v>
      </c>
      <c r="M165" s="17">
        <v>0.263026803731918</v>
      </c>
      <c r="N165" s="3">
        <f t="shared" si="10"/>
        <v>0.95695268735289651</v>
      </c>
      <c r="O165" s="3">
        <f t="shared" si="11"/>
        <v>0.93869267404079404</v>
      </c>
      <c r="P165" s="3">
        <f t="shared" si="12"/>
        <v>0.81296234439316939</v>
      </c>
      <c r="Q165" s="9">
        <v>0.4607</v>
      </c>
      <c r="R165" s="9" t="s">
        <v>201</v>
      </c>
      <c r="S165" s="9">
        <v>0.67559999999999998</v>
      </c>
      <c r="T165" s="9" t="s">
        <v>201</v>
      </c>
      <c r="U165" s="9">
        <v>0.92230000000000001</v>
      </c>
      <c r="V165" s="9" t="s">
        <v>201</v>
      </c>
      <c r="X165" s="3" t="s">
        <v>667</v>
      </c>
      <c r="Y165" s="1">
        <f t="shared" si="13"/>
        <v>-9.1275194952726707E-2</v>
      </c>
      <c r="Z165" s="1">
        <f t="shared" si="14"/>
        <v>3.5127791362224811E-2</v>
      </c>
      <c r="AA165" s="1" t="s">
        <v>202</v>
      </c>
      <c r="AB165" s="1" t="s">
        <v>7704</v>
      </c>
      <c r="AC165" s="1" t="s">
        <v>1213</v>
      </c>
    </row>
    <row r="166" spans="1:29" ht="13" x14ac:dyDescent="0.2">
      <c r="A166" s="1" t="s">
        <v>203</v>
      </c>
      <c r="B166" s="1" t="s">
        <v>204</v>
      </c>
      <c r="C166" s="1">
        <v>153</v>
      </c>
      <c r="D166" s="1">
        <v>15.58</v>
      </c>
      <c r="E166" s="1">
        <v>16</v>
      </c>
      <c r="F166" s="1">
        <v>54.670000076293903</v>
      </c>
      <c r="G166" s="1">
        <v>43.329998850822399</v>
      </c>
      <c r="H166" s="1">
        <v>25</v>
      </c>
      <c r="I166" s="1">
        <v>10</v>
      </c>
      <c r="J166" s="17">
        <v>1.5995579957962001</v>
      </c>
      <c r="K166" s="17">
        <v>0.24660393595695501</v>
      </c>
      <c r="L166" s="17">
        <v>2.1086280345916699</v>
      </c>
      <c r="M166" s="17">
        <v>0.27039584517478898</v>
      </c>
      <c r="N166" s="3">
        <f t="shared" si="10"/>
        <v>1.0562964528799035</v>
      </c>
      <c r="O166" s="3">
        <f t="shared" si="11"/>
        <v>0.93497692048549452</v>
      </c>
      <c r="P166" s="3">
        <f t="shared" si="12"/>
        <v>0.94441809227200335</v>
      </c>
      <c r="Q166" s="9">
        <v>0.64139999999999997</v>
      </c>
      <c r="R166" s="9" t="s">
        <v>201</v>
      </c>
      <c r="S166" s="9">
        <v>0.58609999999999995</v>
      </c>
      <c r="T166" s="9" t="s">
        <v>201</v>
      </c>
      <c r="U166" s="9">
        <v>0.91259999999999997</v>
      </c>
      <c r="V166" s="9" t="s">
        <v>201</v>
      </c>
      <c r="X166" s="3" t="s">
        <v>203</v>
      </c>
      <c r="Y166" s="1">
        <f t="shared" si="13"/>
        <v>-9.6997341771662762E-2</v>
      </c>
      <c r="Z166" s="1">
        <f t="shared" si="14"/>
        <v>3.9719535563357972E-2</v>
      </c>
      <c r="AA166" s="1" t="s">
        <v>202</v>
      </c>
      <c r="AB166" s="1" t="s">
        <v>8110</v>
      </c>
      <c r="AC166" s="1" t="s">
        <v>4833</v>
      </c>
    </row>
    <row r="167" spans="1:29" ht="13" x14ac:dyDescent="0.2">
      <c r="A167" s="1" t="s">
        <v>883</v>
      </c>
      <c r="B167" s="1" t="s">
        <v>884</v>
      </c>
      <c r="C167" s="1">
        <v>90</v>
      </c>
      <c r="D167" s="1">
        <v>23.56</v>
      </c>
      <c r="E167" s="1">
        <v>23.72</v>
      </c>
      <c r="F167" s="1">
        <v>96.060001850128202</v>
      </c>
      <c r="G167" s="1">
        <v>93.699997663497896</v>
      </c>
      <c r="H167" s="1">
        <v>70.870000123977704</v>
      </c>
      <c r="I167" s="1">
        <v>19</v>
      </c>
      <c r="J167" s="17">
        <v>1.67494285106659</v>
      </c>
      <c r="K167" s="17">
        <v>0.27797132730483998</v>
      </c>
      <c r="L167" s="17">
        <v>1.58489322662354</v>
      </c>
      <c r="M167" s="17">
        <v>0.25822600722312899</v>
      </c>
      <c r="N167" s="3">
        <f t="shared" si="10"/>
        <v>0.94900835305452469</v>
      </c>
      <c r="O167" s="3">
        <f t="shared" si="11"/>
        <v>0.93143227696418995</v>
      </c>
      <c r="P167" s="3">
        <f t="shared" si="12"/>
        <v>0.78714704409388503</v>
      </c>
      <c r="Q167" s="9">
        <v>0.43819999999999998</v>
      </c>
      <c r="R167" s="9" t="s">
        <v>201</v>
      </c>
      <c r="S167" s="9">
        <v>0.67879999999999996</v>
      </c>
      <c r="T167" s="9" t="s">
        <v>201</v>
      </c>
      <c r="U167" s="9">
        <v>0.90510000000000002</v>
      </c>
      <c r="V167" s="9" t="s">
        <v>201</v>
      </c>
      <c r="X167" s="3" t="s">
        <v>883</v>
      </c>
      <c r="Y167" s="1">
        <f t="shared" si="13"/>
        <v>-0.10247721808735755</v>
      </c>
      <c r="Z167" s="1">
        <f t="shared" si="14"/>
        <v>4.3303435105349126E-2</v>
      </c>
      <c r="AA167" s="1" t="s">
        <v>202</v>
      </c>
      <c r="AB167" s="1" t="s">
        <v>7734</v>
      </c>
      <c r="AC167" s="1" t="s">
        <v>1148</v>
      </c>
    </row>
    <row r="168" spans="1:29" ht="13" x14ac:dyDescent="0.2">
      <c r="A168" s="1" t="s">
        <v>1019</v>
      </c>
      <c r="B168" s="1" t="s">
        <v>1020</v>
      </c>
      <c r="C168" s="1">
        <v>184</v>
      </c>
      <c r="D168" s="1">
        <v>13.73</v>
      </c>
      <c r="E168" s="1">
        <v>13.96</v>
      </c>
      <c r="F168" s="1">
        <v>54.989999532699599</v>
      </c>
      <c r="G168" s="1">
        <v>25.339999794960001</v>
      </c>
      <c r="H168" s="1">
        <v>19.6799993515015</v>
      </c>
      <c r="I168" s="1">
        <v>8</v>
      </c>
      <c r="J168" s="17">
        <v>1.2473834753036499</v>
      </c>
      <c r="K168" s="17">
        <v>0.35645112395286599</v>
      </c>
      <c r="L168" s="17">
        <v>2.0892961025238002</v>
      </c>
      <c r="M168" s="17">
        <v>0.608134984970093</v>
      </c>
      <c r="N168" s="3">
        <f t="shared" si="10"/>
        <v>1.0753164216876023</v>
      </c>
      <c r="O168" s="3">
        <f t="shared" si="11"/>
        <v>0.92775923013687145</v>
      </c>
      <c r="P168" s="3">
        <f t="shared" si="12"/>
        <v>0.77304326640222654</v>
      </c>
      <c r="Q168" s="9">
        <v>0.6018</v>
      </c>
      <c r="R168" s="9" t="s">
        <v>201</v>
      </c>
      <c r="S168" s="9">
        <v>0.48620000000000002</v>
      </c>
      <c r="T168" s="9" t="s">
        <v>201</v>
      </c>
      <c r="U168" s="9">
        <v>0.85799999999999998</v>
      </c>
      <c r="V168" s="9" t="s">
        <v>201</v>
      </c>
      <c r="X168" s="3" t="s">
        <v>1019</v>
      </c>
      <c r="Y168" s="1">
        <f t="shared" si="13"/>
        <v>-0.10817764573745238</v>
      </c>
      <c r="Z168" s="1">
        <f t="shared" si="14"/>
        <v>6.6512712151294562E-2</v>
      </c>
      <c r="AA168" s="1" t="s">
        <v>202</v>
      </c>
      <c r="AB168" s="1" t="s">
        <v>7440</v>
      </c>
      <c r="AC168" s="1" t="s">
        <v>1148</v>
      </c>
    </row>
    <row r="169" spans="1:29" ht="13" x14ac:dyDescent="0.2">
      <c r="A169" s="1" t="s">
        <v>943</v>
      </c>
      <c r="B169" s="1" t="s">
        <v>944</v>
      </c>
      <c r="C169" s="1">
        <v>239</v>
      </c>
      <c r="D169" s="1">
        <v>10.82</v>
      </c>
      <c r="E169" s="1">
        <v>11.07</v>
      </c>
      <c r="F169" s="1">
        <v>36.439999938011198</v>
      </c>
      <c r="G169" s="1">
        <v>19.449999928474401</v>
      </c>
      <c r="H169" s="1">
        <v>12.33000010252</v>
      </c>
      <c r="I169" s="1">
        <v>6</v>
      </c>
      <c r="J169" s="17">
        <v>1.44543981552124</v>
      </c>
      <c r="K169" s="17">
        <v>0.31622776389121998</v>
      </c>
      <c r="L169" s="17">
        <v>2.1478304862976101</v>
      </c>
      <c r="M169" s="17">
        <v>0.40550854802131697</v>
      </c>
      <c r="N169" s="3">
        <f t="shared" si="10"/>
        <v>1.0787516534328467</v>
      </c>
      <c r="O169" s="3">
        <f t="shared" si="11"/>
        <v>0.92547418177127849</v>
      </c>
      <c r="P169" s="3">
        <f t="shared" si="12"/>
        <v>0.87789306869745443</v>
      </c>
      <c r="Q169" s="9">
        <v>0.64890000000000003</v>
      </c>
      <c r="R169" s="9" t="s">
        <v>201</v>
      </c>
      <c r="S169" s="9">
        <v>0.53149999999999997</v>
      </c>
      <c r="T169" s="9" t="s">
        <v>201</v>
      </c>
      <c r="U169" s="9">
        <v>0.86899999999999999</v>
      </c>
      <c r="V169" s="9" t="s">
        <v>201</v>
      </c>
      <c r="X169" s="3" t="s">
        <v>943</v>
      </c>
      <c r="Y169" s="1">
        <f t="shared" si="13"/>
        <v>-0.11173535152311009</v>
      </c>
      <c r="Z169" s="1">
        <f t="shared" si="14"/>
        <v>6.0980223551333534E-2</v>
      </c>
      <c r="AA169" s="1" t="s">
        <v>202</v>
      </c>
      <c r="AB169" s="1" t="s">
        <v>7980</v>
      </c>
      <c r="AC169" s="1" t="s">
        <v>1220</v>
      </c>
    </row>
    <row r="170" spans="1:29" ht="13" x14ac:dyDescent="0.2">
      <c r="A170" s="1" t="s">
        <v>935</v>
      </c>
      <c r="B170" s="1" t="s">
        <v>936</v>
      </c>
      <c r="C170" s="1">
        <v>214</v>
      </c>
      <c r="D170" s="1">
        <v>11.91</v>
      </c>
      <c r="E170" s="1">
        <v>12.61</v>
      </c>
      <c r="F170" s="1">
        <v>49.7099995613098</v>
      </c>
      <c r="G170" s="1">
        <v>40.459999442100496</v>
      </c>
      <c r="H170" s="1">
        <v>25.429999828338602</v>
      </c>
      <c r="I170" s="1">
        <v>7</v>
      </c>
      <c r="J170" s="17">
        <v>1.2133888006210301</v>
      </c>
      <c r="K170" s="17">
        <v>0.46131756901741</v>
      </c>
      <c r="L170" s="17">
        <v>1.4859356880187999</v>
      </c>
      <c r="M170" s="17">
        <v>0.63679552078247104</v>
      </c>
      <c r="N170" s="3">
        <f t="shared" si="10"/>
        <v>0.9493593946099278</v>
      </c>
      <c r="O170" s="3">
        <f t="shared" si="11"/>
        <v>0.9250921607017506</v>
      </c>
      <c r="P170" s="3">
        <f t="shared" si="12"/>
        <v>0.4808002511912417</v>
      </c>
      <c r="Q170" s="9">
        <v>0.24079999999999999</v>
      </c>
      <c r="R170" s="9" t="s">
        <v>201</v>
      </c>
      <c r="S170" s="9">
        <v>0.50800000000000001</v>
      </c>
      <c r="T170" s="9" t="s">
        <v>201</v>
      </c>
      <c r="U170" s="9">
        <v>0.84670000000000001</v>
      </c>
      <c r="V170" s="9" t="s">
        <v>201</v>
      </c>
      <c r="X170" s="3" t="s">
        <v>935</v>
      </c>
      <c r="Y170" s="1">
        <f t="shared" si="13"/>
        <v>-0.11233099610790834</v>
      </c>
      <c r="Z170" s="1">
        <f t="shared" si="14"/>
        <v>7.2270440228345487E-2</v>
      </c>
      <c r="AA170" s="1" t="s">
        <v>202</v>
      </c>
      <c r="AB170" s="1" t="s">
        <v>7725</v>
      </c>
      <c r="AC170" s="1" t="s">
        <v>1202</v>
      </c>
    </row>
    <row r="171" spans="1:29" ht="13" x14ac:dyDescent="0.2">
      <c r="A171" s="1" t="s">
        <v>655</v>
      </c>
      <c r="B171" s="1" t="s">
        <v>656</v>
      </c>
      <c r="C171" s="1">
        <v>116</v>
      </c>
      <c r="D171" s="1">
        <v>18.53</v>
      </c>
      <c r="E171" s="1">
        <v>19.04</v>
      </c>
      <c r="F171" s="1">
        <v>40.540000796318097</v>
      </c>
      <c r="G171" s="1">
        <v>22.079999744892099</v>
      </c>
      <c r="H171" s="1">
        <v>12.3400002717972</v>
      </c>
      <c r="I171" s="1">
        <v>13</v>
      </c>
      <c r="J171" s="17">
        <v>1.9230917692184399</v>
      </c>
      <c r="K171" s="17">
        <v>0.78704577684402499</v>
      </c>
      <c r="L171" s="17">
        <v>1.05681753158569</v>
      </c>
      <c r="M171" s="17">
        <v>0.50118720531463601</v>
      </c>
      <c r="N171" s="3">
        <f t="shared" si="10"/>
        <v>1.0670355707406978</v>
      </c>
      <c r="O171" s="3">
        <f t="shared" si="11"/>
        <v>0.92193165421485745</v>
      </c>
      <c r="P171" s="3">
        <f t="shared" si="12"/>
        <v>0.61414311052554738</v>
      </c>
      <c r="Q171" s="9">
        <v>0.50319999999999998</v>
      </c>
      <c r="R171" s="9" t="s">
        <v>201</v>
      </c>
      <c r="S171" s="9">
        <v>0.40360000000000001</v>
      </c>
      <c r="T171" s="9" t="s">
        <v>201</v>
      </c>
      <c r="U171" s="9">
        <v>0.84119999999999995</v>
      </c>
      <c r="V171" s="9" t="s">
        <v>201</v>
      </c>
      <c r="X171" s="3" t="s">
        <v>655</v>
      </c>
      <c r="Y171" s="1">
        <f t="shared" si="13"/>
        <v>-0.11726829193345216</v>
      </c>
      <c r="Z171" s="1">
        <f t="shared" si="14"/>
        <v>7.5100735985716538E-2</v>
      </c>
      <c r="AA171" s="1" t="s">
        <v>202</v>
      </c>
      <c r="AB171" s="1" t="s">
        <v>7698</v>
      </c>
      <c r="AC171" s="1" t="s">
        <v>1148</v>
      </c>
    </row>
    <row r="172" spans="1:29" ht="13" x14ac:dyDescent="0.2">
      <c r="A172" s="1" t="s">
        <v>557</v>
      </c>
      <c r="B172" s="1" t="s">
        <v>558</v>
      </c>
      <c r="C172" s="1">
        <v>305</v>
      </c>
      <c r="D172" s="1">
        <v>7.47</v>
      </c>
      <c r="E172" s="1">
        <v>10.06</v>
      </c>
      <c r="F172" s="1">
        <v>45.530000329017597</v>
      </c>
      <c r="G172" s="1">
        <v>34.040001034736598</v>
      </c>
      <c r="H172" s="1">
        <v>21.699999272823302</v>
      </c>
      <c r="I172" s="1">
        <v>7</v>
      </c>
      <c r="J172" s="17">
        <v>1.0471285581588701</v>
      </c>
      <c r="K172" s="17">
        <v>0.87096357345581099</v>
      </c>
      <c r="L172" s="17">
        <v>0.97274720668792702</v>
      </c>
      <c r="M172" s="17">
        <v>0.809095919132233</v>
      </c>
      <c r="N172" s="3">
        <f t="shared" si="10"/>
        <v>0.92498381435871024</v>
      </c>
      <c r="O172" s="3">
        <f t="shared" si="11"/>
        <v>0.92185539007186901</v>
      </c>
      <c r="P172" s="3">
        <f t="shared" si="12"/>
        <v>0.10574950082156669</v>
      </c>
      <c r="Q172" s="9">
        <v>5.7999999999999996E-3</v>
      </c>
      <c r="R172" s="9" t="s">
        <v>30</v>
      </c>
      <c r="S172" s="9">
        <v>6.0199999999999997E-2</v>
      </c>
      <c r="T172" s="9" t="s">
        <v>201</v>
      </c>
      <c r="U172" s="9">
        <v>0.251</v>
      </c>
      <c r="V172" s="9" t="s">
        <v>201</v>
      </c>
      <c r="X172" s="3" t="s">
        <v>557</v>
      </c>
      <c r="Y172" s="1">
        <f t="shared" si="13"/>
        <v>-0.11738763966538332</v>
      </c>
      <c r="Z172" s="1">
        <f t="shared" si="14"/>
        <v>0.60032627851896181</v>
      </c>
      <c r="AA172" s="1" t="s">
        <v>202</v>
      </c>
      <c r="AB172" s="1" t="s">
        <v>8007</v>
      </c>
      <c r="AC172" s="1" t="s">
        <v>1815</v>
      </c>
    </row>
    <row r="173" spans="1:29" ht="13" x14ac:dyDescent="0.2">
      <c r="A173" s="1" t="s">
        <v>461</v>
      </c>
      <c r="B173" s="1" t="s">
        <v>462</v>
      </c>
      <c r="C173" s="1">
        <v>270</v>
      </c>
      <c r="D173" s="1">
        <v>9.24</v>
      </c>
      <c r="E173" s="1">
        <v>10.9</v>
      </c>
      <c r="F173" s="1">
        <v>40.239998698234601</v>
      </c>
      <c r="G173" s="1">
        <v>25.529998540878299</v>
      </c>
      <c r="H173" s="1">
        <v>15.6200006604195</v>
      </c>
      <c r="I173" s="1">
        <v>11</v>
      </c>
      <c r="J173" s="17">
        <v>1.2823306322097801</v>
      </c>
      <c r="K173" s="17">
        <v>0.43651583790779103</v>
      </c>
      <c r="L173" s="17">
        <v>2.1281390190124498</v>
      </c>
      <c r="M173" s="17">
        <v>0.55975759029388406</v>
      </c>
      <c r="N173" s="3">
        <f t="shared" si="10"/>
        <v>1.1016857698559763</v>
      </c>
      <c r="O173" s="3">
        <f t="shared" si="11"/>
        <v>0.92104411125183205</v>
      </c>
      <c r="P173" s="3">
        <f t="shared" si="12"/>
        <v>0.77939635384703199</v>
      </c>
      <c r="Q173" s="9">
        <v>0.64590000000000003</v>
      </c>
      <c r="R173" s="9" t="s">
        <v>201</v>
      </c>
      <c r="S173" s="9">
        <v>0.45629999999999998</v>
      </c>
      <c r="T173" s="9" t="s">
        <v>201</v>
      </c>
      <c r="U173" s="9">
        <v>0.81100000000000005</v>
      </c>
      <c r="V173" s="9" t="s">
        <v>201</v>
      </c>
      <c r="X173" s="3" t="s">
        <v>461</v>
      </c>
      <c r="Y173" s="1">
        <f t="shared" si="13"/>
        <v>-0.11865784241405367</v>
      </c>
      <c r="Z173" s="1">
        <f t="shared" si="14"/>
        <v>9.0979145788843946E-2</v>
      </c>
      <c r="AA173" s="1" t="s">
        <v>202</v>
      </c>
      <c r="AB173" s="1" t="s">
        <v>8123</v>
      </c>
      <c r="AC173" s="1" t="s">
        <v>1220</v>
      </c>
    </row>
    <row r="174" spans="1:29" ht="13" x14ac:dyDescent="0.2">
      <c r="A174" s="1" t="s">
        <v>929</v>
      </c>
      <c r="B174" s="1" t="s">
        <v>930</v>
      </c>
      <c r="C174" s="1">
        <v>222</v>
      </c>
      <c r="D174" s="1">
        <v>11.6</v>
      </c>
      <c r="E174" s="1">
        <v>12.78</v>
      </c>
      <c r="F174" s="1">
        <v>96.249997615814195</v>
      </c>
      <c r="G174" s="1">
        <v>96.249997615814195</v>
      </c>
      <c r="H174" s="1">
        <v>94.999998807907104</v>
      </c>
      <c r="I174" s="1">
        <v>17</v>
      </c>
      <c r="J174" s="17">
        <v>1.5995579957962001</v>
      </c>
      <c r="K174" s="17">
        <v>0.22698648273944899</v>
      </c>
      <c r="L174" s="17">
        <v>1.6595869064331099</v>
      </c>
      <c r="M174" s="17">
        <v>0.222843512892723</v>
      </c>
      <c r="N174" s="3">
        <f t="shared" si="10"/>
        <v>0.92724372446537051</v>
      </c>
      <c r="O174" s="3">
        <f t="shared" si="11"/>
        <v>0.91327223926782453</v>
      </c>
      <c r="P174" s="3">
        <f t="shared" si="12"/>
        <v>0.81135131689113216</v>
      </c>
      <c r="Q174" s="9">
        <v>0.4259</v>
      </c>
      <c r="R174" s="9" t="s">
        <v>201</v>
      </c>
      <c r="S174" s="9">
        <v>0.72289999999999999</v>
      </c>
      <c r="T174" s="9" t="s">
        <v>201</v>
      </c>
      <c r="U174" s="9">
        <v>0.86909999999999998</v>
      </c>
      <c r="V174" s="9" t="s">
        <v>201</v>
      </c>
      <c r="X174" s="3" t="s">
        <v>929</v>
      </c>
      <c r="Y174" s="1">
        <f t="shared" si="13"/>
        <v>-0.1308831145280977</v>
      </c>
      <c r="Z174" s="1">
        <f t="shared" si="14"/>
        <v>6.0930250076575765E-2</v>
      </c>
      <c r="AA174" s="1" t="s">
        <v>202</v>
      </c>
      <c r="AB174" s="1" t="s">
        <v>7852</v>
      </c>
      <c r="AC174" s="1" t="s">
        <v>1148</v>
      </c>
    </row>
    <row r="175" spans="1:29" ht="13" x14ac:dyDescent="0.2">
      <c r="A175" s="1" t="s">
        <v>755</v>
      </c>
      <c r="B175" s="1" t="s">
        <v>756</v>
      </c>
      <c r="C175" s="1">
        <v>556</v>
      </c>
      <c r="D175" s="1">
        <v>1.76</v>
      </c>
      <c r="E175" s="1">
        <v>1.89</v>
      </c>
      <c r="F175" s="1">
        <v>22.969999909400901</v>
      </c>
      <c r="G175" s="1">
        <v>3.5470001399517099</v>
      </c>
      <c r="H175" s="1">
        <v>2.8720000758767101</v>
      </c>
      <c r="I175" s="1">
        <v>2</v>
      </c>
      <c r="J175" s="17">
        <v>1.0092529058456401</v>
      </c>
      <c r="K175" s="17">
        <v>0.63095736503601096</v>
      </c>
      <c r="L175" s="17">
        <v>1.3061709403991699</v>
      </c>
      <c r="M175" s="17">
        <v>0.81658238172531095</v>
      </c>
      <c r="N175" s="3">
        <f t="shared" si="10"/>
        <v>0.94074089825153295</v>
      </c>
      <c r="O175" s="3">
        <f t="shared" si="11"/>
        <v>0.91291764378547557</v>
      </c>
      <c r="P175" s="3">
        <f t="shared" si="12"/>
        <v>0.28845229852096493</v>
      </c>
      <c r="Q175" s="9">
        <v>8.8400000000000006E-2</v>
      </c>
      <c r="R175" s="9" t="s">
        <v>201</v>
      </c>
      <c r="S175" s="9">
        <v>0.31979999999999997</v>
      </c>
      <c r="T175" s="9" t="s">
        <v>201</v>
      </c>
      <c r="U175" s="9">
        <v>0.7087</v>
      </c>
      <c r="V175" s="9" t="s">
        <v>201</v>
      </c>
      <c r="X175" s="3" t="s">
        <v>755</v>
      </c>
      <c r="Y175" s="1">
        <f t="shared" si="13"/>
        <v>-0.13144337735189607</v>
      </c>
      <c r="Z175" s="1">
        <f t="shared" si="14"/>
        <v>0.14953756723848344</v>
      </c>
      <c r="AA175" s="1" t="s">
        <v>202</v>
      </c>
      <c r="AB175" s="1" t="s">
        <v>7675</v>
      </c>
      <c r="AC175" s="1" t="s">
        <v>1393</v>
      </c>
    </row>
    <row r="176" spans="1:29" ht="13" x14ac:dyDescent="0.2">
      <c r="A176" s="1" t="s">
        <v>86</v>
      </c>
      <c r="B176" s="1" t="s">
        <v>87</v>
      </c>
      <c r="C176" s="1">
        <v>413</v>
      </c>
      <c r="D176" s="1">
        <v>4.09</v>
      </c>
      <c r="E176" s="1">
        <v>4.12</v>
      </c>
      <c r="F176" s="1">
        <v>39.469999074935899</v>
      </c>
      <c r="G176" s="1">
        <v>12.4600000679493</v>
      </c>
      <c r="H176" s="1">
        <v>7.1220003068447104</v>
      </c>
      <c r="I176" s="1">
        <v>3</v>
      </c>
      <c r="J176" s="17">
        <v>0.36643758416175798</v>
      </c>
      <c r="K176" s="17">
        <v>2.44343066215515</v>
      </c>
      <c r="L176" s="17">
        <v>0.21877616643905601</v>
      </c>
      <c r="M176" s="17">
        <v>1.4588142633438099</v>
      </c>
      <c r="N176" s="3">
        <f t="shared" si="10"/>
        <v>1.1218646690249434</v>
      </c>
      <c r="O176" s="3">
        <f t="shared" si="11"/>
        <v>0.91262592375278395</v>
      </c>
      <c r="P176" s="3">
        <f t="shared" si="12"/>
        <v>1.0402420595479351</v>
      </c>
      <c r="Q176" s="9">
        <v>0.75460000000000005</v>
      </c>
      <c r="R176" s="9" t="s">
        <v>201</v>
      </c>
      <c r="S176" s="9">
        <v>0.5464</v>
      </c>
      <c r="T176" s="9" t="s">
        <v>201</v>
      </c>
      <c r="U176" s="9">
        <v>0.82979999999999998</v>
      </c>
      <c r="V176" s="9" t="s">
        <v>201</v>
      </c>
      <c r="X176" s="3" t="s">
        <v>86</v>
      </c>
      <c r="Y176" s="1">
        <f t="shared" si="13"/>
        <v>-0.13190445979940191</v>
      </c>
      <c r="Z176" s="1">
        <f t="shared" si="14"/>
        <v>8.1026569507045801E-2</v>
      </c>
      <c r="AA176" s="1" t="s">
        <v>202</v>
      </c>
      <c r="AB176" s="1" t="s">
        <v>8008</v>
      </c>
      <c r="AC176" s="1" t="s">
        <v>1148</v>
      </c>
    </row>
    <row r="177" spans="1:29" ht="13" x14ac:dyDescent="0.2">
      <c r="A177" s="1" t="s">
        <v>371</v>
      </c>
      <c r="B177" s="1" t="s">
        <v>372</v>
      </c>
      <c r="C177" s="1">
        <v>212</v>
      </c>
      <c r="D177" s="1">
        <v>11.96</v>
      </c>
      <c r="E177" s="1">
        <v>13.19</v>
      </c>
      <c r="F177" s="1">
        <v>65.7299995422363</v>
      </c>
      <c r="G177" s="1">
        <v>30.3400009870529</v>
      </c>
      <c r="H177" s="1">
        <v>30.3400009870529</v>
      </c>
      <c r="I177" s="1">
        <v>8</v>
      </c>
      <c r="J177" s="17">
        <v>0.99083197116851796</v>
      </c>
      <c r="K177" s="17">
        <v>0.809095919132233</v>
      </c>
      <c r="L177" s="17">
        <v>1.0185914039611801</v>
      </c>
      <c r="M177" s="17">
        <v>0.83176374435424805</v>
      </c>
      <c r="N177" s="3">
        <f t="shared" si="10"/>
        <v>0.91257075965404477</v>
      </c>
      <c r="O177" s="3">
        <f t="shared" si="11"/>
        <v>0.91129785776138306</v>
      </c>
      <c r="P177" s="3">
        <f t="shared" si="12"/>
        <v>0.10739647820062063</v>
      </c>
      <c r="Q177" s="9">
        <v>5.4999999999999997E-3</v>
      </c>
      <c r="R177" s="9" t="s">
        <v>30</v>
      </c>
      <c r="S177" s="9">
        <v>7.5700000000000003E-2</v>
      </c>
      <c r="T177" s="9" t="s">
        <v>201</v>
      </c>
      <c r="U177" s="9">
        <v>0.20200000000000001</v>
      </c>
      <c r="V177" s="9" t="s">
        <v>201</v>
      </c>
      <c r="X177" s="3" t="s">
        <v>371</v>
      </c>
      <c r="Y177" s="1">
        <f t="shared" si="13"/>
        <v>-0.13400541881731234</v>
      </c>
      <c r="Z177" s="1">
        <f t="shared" si="14"/>
        <v>0.69464863055337622</v>
      </c>
      <c r="AA177" s="1" t="s">
        <v>202</v>
      </c>
      <c r="AB177" s="1" t="s">
        <v>7702</v>
      </c>
      <c r="AC177" s="1" t="s">
        <v>1213</v>
      </c>
    </row>
    <row r="178" spans="1:29" ht="13" x14ac:dyDescent="0.2">
      <c r="A178" s="1" t="s">
        <v>733</v>
      </c>
      <c r="B178" s="1" t="s">
        <v>734</v>
      </c>
      <c r="C178" s="1">
        <v>138</v>
      </c>
      <c r="D178" s="1">
        <v>16.489999999999998</v>
      </c>
      <c r="E178" s="1">
        <v>16.8</v>
      </c>
      <c r="F178" s="1">
        <v>30.770000815391501</v>
      </c>
      <c r="G178" s="1">
        <v>20.509999990463299</v>
      </c>
      <c r="H178" s="1">
        <v>14.1000002622604</v>
      </c>
      <c r="I178" s="1">
        <v>9</v>
      </c>
      <c r="J178" s="17">
        <v>1.69044089317322</v>
      </c>
      <c r="K178" s="17">
        <v>0.51522862911224399</v>
      </c>
      <c r="L178" s="17">
        <v>1.3061709403991699</v>
      </c>
      <c r="M178" s="17">
        <v>0.457088202238083</v>
      </c>
      <c r="N178" s="3">
        <f t="shared" si="10"/>
        <v>0.99223216623067922</v>
      </c>
      <c r="O178" s="3">
        <f t="shared" si="11"/>
        <v>0.91069978475570701</v>
      </c>
      <c r="P178" s="3">
        <f t="shared" si="12"/>
        <v>0.60552027682160681</v>
      </c>
      <c r="Q178" s="9">
        <v>0.38419999999999999</v>
      </c>
      <c r="R178" s="9" t="s">
        <v>201</v>
      </c>
      <c r="S178" s="9">
        <v>0.51470000000000005</v>
      </c>
      <c r="T178" s="9" t="s">
        <v>201</v>
      </c>
      <c r="U178" s="9">
        <v>0.98109999999999997</v>
      </c>
      <c r="V178" s="9" t="s">
        <v>201</v>
      </c>
      <c r="X178" s="3" t="s">
        <v>733</v>
      </c>
      <c r="Y178" s="1">
        <f t="shared" si="13"/>
        <v>-0.13495255175561438</v>
      </c>
      <c r="Z178" s="1">
        <f t="shared" si="14"/>
        <v>8.2867242869105531E-3</v>
      </c>
      <c r="AA178" s="1" t="s">
        <v>202</v>
      </c>
      <c r="AB178" s="1" t="s">
        <v>7996</v>
      </c>
      <c r="AC178" s="1" t="s">
        <v>1155</v>
      </c>
    </row>
    <row r="179" spans="1:29" ht="13" x14ac:dyDescent="0.2">
      <c r="A179" s="1" t="s">
        <v>32</v>
      </c>
      <c r="B179" s="1" t="s">
        <v>33</v>
      </c>
      <c r="C179" s="1">
        <v>186</v>
      </c>
      <c r="D179" s="1">
        <v>13.5</v>
      </c>
      <c r="E179" s="1">
        <v>14.18</v>
      </c>
      <c r="F179" s="1">
        <v>44.6700006723404</v>
      </c>
      <c r="G179" s="1">
        <v>35.1599991321564</v>
      </c>
      <c r="H179" s="1">
        <v>20.170000195503199</v>
      </c>
      <c r="I179" s="1">
        <v>11</v>
      </c>
      <c r="J179" s="17">
        <v>1.69044089317322</v>
      </c>
      <c r="K179" s="17">
        <v>0.11481536179781</v>
      </c>
      <c r="L179" s="17">
        <v>2.0323569774627699</v>
      </c>
      <c r="M179" s="17">
        <v>0.12823306024074599</v>
      </c>
      <c r="N179" s="3">
        <f t="shared" si="10"/>
        <v>0.99146157316863648</v>
      </c>
      <c r="O179" s="3">
        <f t="shared" si="11"/>
        <v>0.90933697670698299</v>
      </c>
      <c r="P179" s="3">
        <f t="shared" si="12"/>
        <v>1.0141839704769606</v>
      </c>
      <c r="Q179" s="9">
        <v>0.58589999999999998</v>
      </c>
      <c r="R179" s="9" t="s">
        <v>201</v>
      </c>
      <c r="S179" s="9">
        <v>0.69079999999999997</v>
      </c>
      <c r="T179" s="9" t="s">
        <v>201</v>
      </c>
      <c r="U179" s="9">
        <v>0.98760000000000003</v>
      </c>
      <c r="V179" s="9" t="s">
        <v>201</v>
      </c>
      <c r="X179" s="3" t="s">
        <v>32</v>
      </c>
      <c r="Y179" s="1">
        <f t="shared" si="13"/>
        <v>-0.13711307600727479</v>
      </c>
      <c r="Z179" s="1">
        <f t="shared" si="14"/>
        <v>5.4189187401053182E-3</v>
      </c>
      <c r="AA179" s="1" t="s">
        <v>202</v>
      </c>
      <c r="AB179" s="1" t="s">
        <v>8089</v>
      </c>
      <c r="AC179" s="1" t="s">
        <v>1148</v>
      </c>
    </row>
    <row r="180" spans="1:29" ht="13" x14ac:dyDescent="0.2">
      <c r="A180" s="1" t="s">
        <v>431</v>
      </c>
      <c r="B180" s="1" t="s">
        <v>432</v>
      </c>
      <c r="C180" s="1">
        <v>404</v>
      </c>
      <c r="D180" s="1">
        <v>4.18</v>
      </c>
      <c r="E180" s="1">
        <v>7.27</v>
      </c>
      <c r="F180" s="1">
        <v>47.479999065399198</v>
      </c>
      <c r="G180" s="1">
        <v>21.220000088214899</v>
      </c>
      <c r="H180" s="1">
        <v>13.6700004339218</v>
      </c>
      <c r="I180" s="1">
        <v>5</v>
      </c>
      <c r="J180" s="17">
        <v>0.69183099269866899</v>
      </c>
      <c r="K180" s="17">
        <v>0.87902253866195701</v>
      </c>
      <c r="L180" s="17">
        <v>0.93756198883056596</v>
      </c>
      <c r="M180" s="17">
        <v>1.1912419795989999</v>
      </c>
      <c r="N180" s="3">
        <f t="shared" si="10"/>
        <v>0.92491437494754791</v>
      </c>
      <c r="O180" s="3">
        <f t="shared" si="11"/>
        <v>0.90829226374626149</v>
      </c>
      <c r="P180" s="3">
        <f t="shared" si="12"/>
        <v>0.20617490863710453</v>
      </c>
      <c r="Q180" s="9">
        <v>3.5799999999999998E-2</v>
      </c>
      <c r="R180" s="9" t="s">
        <v>30</v>
      </c>
      <c r="S180" s="9">
        <v>0.2281</v>
      </c>
      <c r="T180" s="9" t="s">
        <v>201</v>
      </c>
      <c r="U180" s="9">
        <v>0.51910000000000001</v>
      </c>
      <c r="V180" s="9" t="s">
        <v>201</v>
      </c>
      <c r="X180" s="3" t="s">
        <v>431</v>
      </c>
      <c r="Y180" s="1">
        <f t="shared" si="13"/>
        <v>-0.1387715026434804</v>
      </c>
      <c r="Z180" s="1">
        <f t="shared" si="14"/>
        <v>0.28474897112115072</v>
      </c>
      <c r="AA180" s="1" t="s">
        <v>202</v>
      </c>
      <c r="AB180" s="1" t="s">
        <v>7312</v>
      </c>
      <c r="AC180" s="1" t="s">
        <v>1810</v>
      </c>
    </row>
    <row r="181" spans="1:29" ht="13" x14ac:dyDescent="0.2">
      <c r="A181" s="1" t="s">
        <v>659</v>
      </c>
      <c r="B181" s="1" t="s">
        <v>660</v>
      </c>
      <c r="C181" s="1">
        <v>475</v>
      </c>
      <c r="D181" s="1">
        <v>2.52</v>
      </c>
      <c r="E181" s="1">
        <v>2.9</v>
      </c>
      <c r="F181" s="1">
        <v>18.829999864101399</v>
      </c>
      <c r="G181" s="1">
        <v>13.2599994540215</v>
      </c>
      <c r="H181" s="1">
        <v>10.6100000441074</v>
      </c>
      <c r="I181" s="1">
        <v>5</v>
      </c>
      <c r="J181" s="17">
        <v>0.83946001529693604</v>
      </c>
      <c r="K181" s="17">
        <v>0.87902253866195701</v>
      </c>
      <c r="L181" s="17">
        <v>0.93756198883056596</v>
      </c>
      <c r="M181" s="17">
        <v>0.98174792528152499</v>
      </c>
      <c r="N181" s="3">
        <f t="shared" si="10"/>
        <v>0.90944811701774608</v>
      </c>
      <c r="O181" s="3">
        <f t="shared" si="11"/>
        <v>0.90829226374626149</v>
      </c>
      <c r="P181" s="3">
        <f t="shared" si="12"/>
        <v>6.2827017182243011E-2</v>
      </c>
      <c r="Q181" s="9">
        <v>1.1000000000000001E-3</v>
      </c>
      <c r="R181" s="9" t="s">
        <v>30</v>
      </c>
      <c r="S181" s="9">
        <v>2.0899999999999998E-2</v>
      </c>
      <c r="T181" s="9" t="s">
        <v>30</v>
      </c>
      <c r="U181" s="9">
        <v>6.3399999999999998E-2</v>
      </c>
      <c r="V181" s="9" t="s">
        <v>201</v>
      </c>
      <c r="X181" s="3" t="s">
        <v>659</v>
      </c>
      <c r="Y181" s="1">
        <f t="shared" si="13"/>
        <v>-0.1387715026434804</v>
      </c>
      <c r="Z181" s="1">
        <f t="shared" si="14"/>
        <v>1.1979107421182673</v>
      </c>
      <c r="AA181" s="1" t="s">
        <v>202</v>
      </c>
      <c r="AB181" s="1" t="s">
        <v>7320</v>
      </c>
      <c r="AC181" s="1" t="s">
        <v>1134</v>
      </c>
    </row>
    <row r="182" spans="1:29" ht="13" x14ac:dyDescent="0.2">
      <c r="A182" s="1" t="s">
        <v>785</v>
      </c>
      <c r="B182" s="1" t="s">
        <v>786</v>
      </c>
      <c r="C182" s="1">
        <v>485</v>
      </c>
      <c r="D182" s="1">
        <v>2.29</v>
      </c>
      <c r="E182" s="1">
        <v>2.39</v>
      </c>
      <c r="F182" s="1">
        <v>41.809999942779498</v>
      </c>
      <c r="G182" s="1">
        <v>15.5200004577637</v>
      </c>
      <c r="H182" s="1">
        <v>6.4659997820854196</v>
      </c>
      <c r="I182" s="1">
        <v>3</v>
      </c>
      <c r="J182" s="17">
        <v>1.08642566204071</v>
      </c>
      <c r="K182" s="17">
        <v>0.83946001529693604</v>
      </c>
      <c r="L182" s="17">
        <v>0.97274720668792702</v>
      </c>
      <c r="M182" s="17">
        <v>0.75857758522033703</v>
      </c>
      <c r="N182" s="3">
        <f t="shared" si="10"/>
        <v>0.91430261731147744</v>
      </c>
      <c r="O182" s="3">
        <f t="shared" si="11"/>
        <v>0.90610361099243153</v>
      </c>
      <c r="P182" s="3">
        <f t="shared" si="12"/>
        <v>0.14479158959269475</v>
      </c>
      <c r="Q182" s="9">
        <v>1.29E-2</v>
      </c>
      <c r="R182" s="9" t="s">
        <v>30</v>
      </c>
      <c r="S182" s="9">
        <v>0.13869999999999999</v>
      </c>
      <c r="T182" s="9" t="s">
        <v>201</v>
      </c>
      <c r="U182" s="9">
        <v>0.32179999999999997</v>
      </c>
      <c r="V182" s="9" t="s">
        <v>201</v>
      </c>
      <c r="X182" s="3" t="s">
        <v>785</v>
      </c>
      <c r="Y182" s="1">
        <f t="shared" si="13"/>
        <v>-0.14225206611879618</v>
      </c>
      <c r="Z182" s="1">
        <f t="shared" si="14"/>
        <v>0.4924139602369893</v>
      </c>
      <c r="AA182" s="1" t="s">
        <v>202</v>
      </c>
      <c r="AB182" s="1" t="s">
        <v>7736</v>
      </c>
      <c r="AC182" s="1" t="s">
        <v>1393</v>
      </c>
    </row>
    <row r="183" spans="1:29" ht="13" x14ac:dyDescent="0.2">
      <c r="A183" s="1" t="s">
        <v>521</v>
      </c>
      <c r="B183" s="1" t="s">
        <v>522</v>
      </c>
      <c r="C183" s="1">
        <v>108</v>
      </c>
      <c r="D183" s="1">
        <v>19.96</v>
      </c>
      <c r="E183" s="1">
        <v>20.010000000000002</v>
      </c>
      <c r="F183" s="1">
        <v>72.339999675750704</v>
      </c>
      <c r="G183" s="1">
        <v>67.379999160766602</v>
      </c>
      <c r="H183" s="1">
        <v>67.379999160766602</v>
      </c>
      <c r="I183" s="1">
        <v>15</v>
      </c>
      <c r="J183" s="17">
        <v>1.4588142633438099</v>
      </c>
      <c r="K183" s="17">
        <v>0.32210686802864102</v>
      </c>
      <c r="L183" s="17">
        <v>1.57036280632019</v>
      </c>
      <c r="M183" s="17">
        <v>0.349945157766342</v>
      </c>
      <c r="N183" s="3">
        <f t="shared" si="10"/>
        <v>0.92530727386474576</v>
      </c>
      <c r="O183" s="3">
        <f t="shared" si="11"/>
        <v>0.90437971055507593</v>
      </c>
      <c r="P183" s="3">
        <f t="shared" si="12"/>
        <v>0.68206027153433335</v>
      </c>
      <c r="Q183" s="9">
        <v>0.35220000000000001</v>
      </c>
      <c r="R183" s="9" t="s">
        <v>201</v>
      </c>
      <c r="S183" s="9">
        <v>0.67820000000000003</v>
      </c>
      <c r="T183" s="9" t="s">
        <v>201</v>
      </c>
      <c r="U183" s="9">
        <v>0.8407</v>
      </c>
      <c r="V183" s="9" t="s">
        <v>201</v>
      </c>
      <c r="X183" s="3" t="s">
        <v>521</v>
      </c>
      <c r="Y183" s="1">
        <f t="shared" si="13"/>
        <v>-0.14499946879738926</v>
      </c>
      <c r="Z183" s="1">
        <f t="shared" si="14"/>
        <v>7.5358952582837119E-2</v>
      </c>
      <c r="AA183" s="1" t="s">
        <v>202</v>
      </c>
      <c r="AB183" s="1" t="s">
        <v>7309</v>
      </c>
      <c r="AC183" s="1" t="s">
        <v>1148</v>
      </c>
    </row>
    <row r="184" spans="1:29" ht="13" x14ac:dyDescent="0.2">
      <c r="A184" s="1" t="s">
        <v>1071</v>
      </c>
      <c r="B184" s="1" t="s">
        <v>1072</v>
      </c>
      <c r="C184" s="1">
        <v>364</v>
      </c>
      <c r="D184" s="1">
        <v>5.21</v>
      </c>
      <c r="E184" s="1">
        <v>5.51</v>
      </c>
      <c r="F184" s="1">
        <v>39.950001239776597</v>
      </c>
      <c r="G184" s="1">
        <v>16.130000352859501</v>
      </c>
      <c r="H184" s="1">
        <v>7.6920002698898298</v>
      </c>
      <c r="I184" s="1">
        <v>4</v>
      </c>
      <c r="J184" s="17">
        <v>3.5974934101104701</v>
      </c>
      <c r="K184" s="17">
        <v>0.33113113045692399</v>
      </c>
      <c r="L184" s="17">
        <v>1.47231245040894</v>
      </c>
      <c r="M184" s="17">
        <v>0.135518938302994</v>
      </c>
      <c r="N184" s="3">
        <f t="shared" si="10"/>
        <v>1.3841139823198318</v>
      </c>
      <c r="O184" s="3">
        <f t="shared" si="11"/>
        <v>0.90172179043293199</v>
      </c>
      <c r="P184" s="3">
        <f t="shared" si="12"/>
        <v>1.5889818471168713</v>
      </c>
      <c r="Q184" s="9">
        <v>0.9224</v>
      </c>
      <c r="R184" s="9" t="s">
        <v>201</v>
      </c>
      <c r="S184" s="9">
        <v>0.49530000000000002</v>
      </c>
      <c r="T184" s="9" t="s">
        <v>201</v>
      </c>
      <c r="U184" s="9">
        <v>0.66190000000000004</v>
      </c>
      <c r="V184" s="9" t="s">
        <v>201</v>
      </c>
      <c r="X184" s="3" t="s">
        <v>1071</v>
      </c>
      <c r="Y184" s="1">
        <f t="shared" si="13"/>
        <v>-0.14924570960432587</v>
      </c>
      <c r="Z184" s="1">
        <f t="shared" si="14"/>
        <v>0.17920761891179626</v>
      </c>
      <c r="AA184" s="1" t="s">
        <v>202</v>
      </c>
      <c r="AB184" s="1" t="s">
        <v>7995</v>
      </c>
      <c r="AC184" s="1" t="s">
        <v>1450</v>
      </c>
    </row>
    <row r="185" spans="1:29" ht="13" x14ac:dyDescent="0.2">
      <c r="A185" s="1" t="s">
        <v>447</v>
      </c>
      <c r="B185" s="1" t="s">
        <v>448</v>
      </c>
      <c r="C185" s="1">
        <v>401</v>
      </c>
      <c r="D185" s="1">
        <v>4.22</v>
      </c>
      <c r="E185" s="1">
        <v>4.3099999999999996</v>
      </c>
      <c r="F185" s="1">
        <v>19.939999282360102</v>
      </c>
      <c r="G185" s="1">
        <v>9.6570000052452105</v>
      </c>
      <c r="H185" s="1">
        <v>6.5420001745223999</v>
      </c>
      <c r="I185" s="1">
        <v>3</v>
      </c>
      <c r="J185" s="17">
        <v>0.96382904052734397</v>
      </c>
      <c r="K185" s="17">
        <v>0.91201084852218595</v>
      </c>
      <c r="L185" s="17">
        <v>0.88715600967407204</v>
      </c>
      <c r="M185" s="17">
        <v>0.83176374435424805</v>
      </c>
      <c r="N185" s="3">
        <f t="shared" si="10"/>
        <v>0.89868991076946259</v>
      </c>
      <c r="O185" s="3">
        <f t="shared" si="11"/>
        <v>0.89958342909812905</v>
      </c>
      <c r="P185" s="3">
        <f t="shared" si="12"/>
        <v>5.4871657024190792E-2</v>
      </c>
      <c r="Q185" s="9">
        <v>6.9999999999999999E-4</v>
      </c>
      <c r="R185" s="9" t="s">
        <v>30</v>
      </c>
      <c r="S185" s="9">
        <v>1.7999999999999999E-2</v>
      </c>
      <c r="T185" s="9" t="s">
        <v>30</v>
      </c>
      <c r="U185" s="9">
        <v>3.4500000000000003E-2</v>
      </c>
      <c r="V185" s="9" t="s">
        <v>30</v>
      </c>
      <c r="X185" s="3" t="s">
        <v>447</v>
      </c>
      <c r="Y185" s="1">
        <f t="shared" si="13"/>
        <v>-0.15267100889184138</v>
      </c>
      <c r="Z185" s="1">
        <f t="shared" si="14"/>
        <v>1.4621809049267258</v>
      </c>
      <c r="AA185" s="1" t="s">
        <v>202</v>
      </c>
      <c r="AB185" s="1" t="s">
        <v>8006</v>
      </c>
      <c r="AC185" s="1" t="s">
        <v>1815</v>
      </c>
    </row>
    <row r="186" spans="1:29" ht="13" x14ac:dyDescent="0.2">
      <c r="A186" s="1" t="s">
        <v>1007</v>
      </c>
      <c r="B186" s="1" t="s">
        <v>1008</v>
      </c>
      <c r="C186" s="1">
        <v>241</v>
      </c>
      <c r="D186" s="1">
        <v>10.5</v>
      </c>
      <c r="E186" s="1">
        <v>10.96</v>
      </c>
      <c r="F186" s="1">
        <v>61.059999465942397</v>
      </c>
      <c r="G186" s="1">
        <v>21.680000424385099</v>
      </c>
      <c r="H186" s="1">
        <v>11.729999631643301</v>
      </c>
      <c r="I186" s="1">
        <v>7</v>
      </c>
      <c r="J186" s="17">
        <v>1.08642566204071</v>
      </c>
      <c r="K186" s="17">
        <v>0.47424197196960399</v>
      </c>
      <c r="L186" s="17">
        <v>1.69044089317322</v>
      </c>
      <c r="M186" s="17">
        <v>0.70469307899475098</v>
      </c>
      <c r="N186" s="3">
        <f t="shared" si="10"/>
        <v>0.98895040154457126</v>
      </c>
      <c r="O186" s="3">
        <f t="shared" si="11"/>
        <v>0.89555937051773049</v>
      </c>
      <c r="P186" s="3">
        <f t="shared" si="12"/>
        <v>0.53145000679051491</v>
      </c>
      <c r="Q186" s="9">
        <v>0.32629999999999998</v>
      </c>
      <c r="R186" s="9" t="s">
        <v>201</v>
      </c>
      <c r="S186" s="9">
        <v>0.46889999999999998</v>
      </c>
      <c r="T186" s="9" t="s">
        <v>201</v>
      </c>
      <c r="U186" s="9">
        <v>0.96940000000000004</v>
      </c>
      <c r="V186" s="9" t="s">
        <v>201</v>
      </c>
      <c r="X186" s="3" t="s">
        <v>1007</v>
      </c>
      <c r="Y186" s="1">
        <f t="shared" si="13"/>
        <v>-0.15913901698961641</v>
      </c>
      <c r="Z186" s="1">
        <f t="shared" si="14"/>
        <v>1.349698461325953E-2</v>
      </c>
      <c r="AA186" s="1" t="s">
        <v>202</v>
      </c>
      <c r="AB186" s="1" t="s">
        <v>7646</v>
      </c>
      <c r="AC186" s="1" t="s">
        <v>1155</v>
      </c>
    </row>
    <row r="187" spans="1:29" ht="13" x14ac:dyDescent="0.2">
      <c r="A187" s="1" t="s">
        <v>509</v>
      </c>
      <c r="B187" s="1" t="s">
        <v>510</v>
      </c>
      <c r="C187" s="1">
        <v>267</v>
      </c>
      <c r="D187" s="1">
        <v>9.3699999999999992</v>
      </c>
      <c r="E187" s="1">
        <v>9.59</v>
      </c>
      <c r="F187" s="1">
        <v>50.220000743866002</v>
      </c>
      <c r="G187" s="1">
        <v>34.799998998642003</v>
      </c>
      <c r="H187" s="1">
        <v>32.159999012947097</v>
      </c>
      <c r="I187" s="1">
        <v>10</v>
      </c>
      <c r="J187" s="17">
        <v>1.27057409286499</v>
      </c>
      <c r="K187" s="17">
        <v>0.47424197196960399</v>
      </c>
      <c r="L187" s="17">
        <v>1.3551894426345801</v>
      </c>
      <c r="M187" s="17">
        <v>0.51999598741531405</v>
      </c>
      <c r="N187" s="3">
        <f t="shared" si="10"/>
        <v>0.90500037372112208</v>
      </c>
      <c r="O187" s="3">
        <f t="shared" si="11"/>
        <v>0.89528504014015198</v>
      </c>
      <c r="P187" s="3">
        <f t="shared" si="12"/>
        <v>0.47261524874964961</v>
      </c>
      <c r="Q187" s="9">
        <v>0.19320000000000001</v>
      </c>
      <c r="R187" s="9" t="s">
        <v>201</v>
      </c>
      <c r="S187" s="9">
        <v>0.60580000000000001</v>
      </c>
      <c r="T187" s="9" t="s">
        <v>201</v>
      </c>
      <c r="U187" s="9">
        <v>0.71460000000000001</v>
      </c>
      <c r="V187" s="9" t="s">
        <v>201</v>
      </c>
      <c r="X187" s="3" t="s">
        <v>509</v>
      </c>
      <c r="Y187" s="1">
        <f t="shared" si="13"/>
        <v>-0.15958101527382026</v>
      </c>
      <c r="Z187" s="1">
        <f t="shared" si="14"/>
        <v>0.14593698813357886</v>
      </c>
      <c r="AA187" s="1" t="s">
        <v>202</v>
      </c>
      <c r="AB187" s="1" t="s">
        <v>7321</v>
      </c>
      <c r="AC187" s="1" t="s">
        <v>1155</v>
      </c>
    </row>
    <row r="188" spans="1:29" ht="13" x14ac:dyDescent="0.2">
      <c r="A188" s="1" t="s">
        <v>463</v>
      </c>
      <c r="B188" s="1" t="s">
        <v>464</v>
      </c>
      <c r="C188" s="1">
        <v>399</v>
      </c>
      <c r="D188" s="1">
        <v>4.25</v>
      </c>
      <c r="E188" s="1">
        <v>4.4400000000000004</v>
      </c>
      <c r="F188" s="1">
        <v>27.630001306533799</v>
      </c>
      <c r="G188" s="1">
        <v>22.370000183582299</v>
      </c>
      <c r="H188" s="1">
        <v>22.370000183582299</v>
      </c>
      <c r="I188" s="1">
        <v>3</v>
      </c>
      <c r="J188" s="17">
        <v>1.0280163288116499</v>
      </c>
      <c r="K188" s="17">
        <v>0.82413810491561901</v>
      </c>
      <c r="L188" s="17">
        <v>0.96382904052734397</v>
      </c>
      <c r="M188" s="17">
        <v>0.77983009815216098</v>
      </c>
      <c r="N188" s="3">
        <f t="shared" si="10"/>
        <v>0.89895339310169342</v>
      </c>
      <c r="O188" s="3">
        <f t="shared" si="11"/>
        <v>0.89398357272148155</v>
      </c>
      <c r="P188" s="3">
        <f t="shared" si="12"/>
        <v>0.1164098760829862</v>
      </c>
      <c r="Q188" s="9">
        <v>6.3E-3</v>
      </c>
      <c r="R188" s="9" t="s">
        <v>30</v>
      </c>
      <c r="S188" s="9">
        <v>0.11210000000000001</v>
      </c>
      <c r="T188" s="9" t="s">
        <v>201</v>
      </c>
      <c r="U188" s="9">
        <v>0.18099999999999999</v>
      </c>
      <c r="V188" s="9" t="s">
        <v>201</v>
      </c>
      <c r="X188" s="3" t="s">
        <v>463</v>
      </c>
      <c r="Y188" s="1">
        <f t="shared" si="13"/>
        <v>-0.16167977328972744</v>
      </c>
      <c r="Z188" s="1">
        <f t="shared" si="14"/>
        <v>0.74232142513081545</v>
      </c>
      <c r="AA188" s="1" t="s">
        <v>202</v>
      </c>
      <c r="AB188" s="1" t="s">
        <v>7312</v>
      </c>
      <c r="AC188" s="1" t="s">
        <v>1350</v>
      </c>
    </row>
    <row r="189" spans="1:29" ht="13" x14ac:dyDescent="0.2">
      <c r="A189" s="1" t="s">
        <v>401</v>
      </c>
      <c r="B189" s="1" t="s">
        <v>402</v>
      </c>
      <c r="C189" s="1">
        <v>230</v>
      </c>
      <c r="D189" s="1">
        <v>11.14</v>
      </c>
      <c r="E189" s="1">
        <v>11.35</v>
      </c>
      <c r="F189" s="1">
        <v>62.419998645782499</v>
      </c>
      <c r="G189" s="1">
        <v>58.179998397827099</v>
      </c>
      <c r="H189" s="1">
        <v>53.939998149871798</v>
      </c>
      <c r="I189" s="1">
        <v>9</v>
      </c>
      <c r="J189" s="17">
        <v>1</v>
      </c>
      <c r="K189" s="17">
        <v>0.49659231305122398</v>
      </c>
      <c r="L189" s="17">
        <v>1.67494285106659</v>
      </c>
      <c r="M189" s="17">
        <v>0.78704577684402499</v>
      </c>
      <c r="N189" s="3">
        <f t="shared" si="10"/>
        <v>0.98964523524045978</v>
      </c>
      <c r="O189" s="3">
        <f t="shared" si="11"/>
        <v>0.89352288842201255</v>
      </c>
      <c r="P189" s="3">
        <f t="shared" si="12"/>
        <v>0.50129424760050778</v>
      </c>
      <c r="Q189" s="9">
        <v>0.30370000000000003</v>
      </c>
      <c r="R189" s="9" t="s">
        <v>201</v>
      </c>
      <c r="S189" s="9">
        <v>0.44390000000000002</v>
      </c>
      <c r="T189" s="9" t="s">
        <v>201</v>
      </c>
      <c r="U189" s="9">
        <v>0.96960000000000002</v>
      </c>
      <c r="V189" s="9" t="s">
        <v>201</v>
      </c>
      <c r="X189" s="3" t="s">
        <v>401</v>
      </c>
      <c r="Y189" s="1">
        <f t="shared" si="13"/>
        <v>-0.16242340916844691</v>
      </c>
      <c r="Z189" s="1">
        <f t="shared" si="14"/>
        <v>1.3407393177789004E-2</v>
      </c>
      <c r="AA189" s="1" t="s">
        <v>202</v>
      </c>
      <c r="AB189" s="1" t="s">
        <v>7311</v>
      </c>
      <c r="AC189" s="1" t="s">
        <v>1185</v>
      </c>
    </row>
    <row r="190" spans="1:29" ht="13" x14ac:dyDescent="0.2">
      <c r="A190" s="1" t="s">
        <v>855</v>
      </c>
      <c r="B190" s="1" t="s">
        <v>856</v>
      </c>
      <c r="C190" s="1">
        <v>532</v>
      </c>
      <c r="D190" s="1">
        <v>2.0099999999999998</v>
      </c>
      <c r="E190" s="1">
        <v>2.06</v>
      </c>
      <c r="F190" s="1">
        <v>35.049998760223403</v>
      </c>
      <c r="G190" s="1">
        <v>9.2780001461505908</v>
      </c>
      <c r="H190" s="1">
        <v>9.2780001461505908</v>
      </c>
      <c r="I190" s="1">
        <v>2</v>
      </c>
      <c r="J190" s="17">
        <v>1.4588142633438099</v>
      </c>
      <c r="K190" s="17">
        <v>0.63095736503601096</v>
      </c>
      <c r="L190" s="17">
        <v>1.14815366268158</v>
      </c>
      <c r="M190" s="17">
        <v>0.49659231305122398</v>
      </c>
      <c r="N190" s="3">
        <f t="shared" si="10"/>
        <v>0.93362940102815628</v>
      </c>
      <c r="O190" s="3">
        <f t="shared" si="11"/>
        <v>0.8895555138587955</v>
      </c>
      <c r="P190" s="3">
        <f t="shared" si="12"/>
        <v>0.44886953415680664</v>
      </c>
      <c r="Q190" s="9">
        <v>0.2011</v>
      </c>
      <c r="R190" s="9" t="s">
        <v>201</v>
      </c>
      <c r="S190" s="9">
        <v>0.51680000000000004</v>
      </c>
      <c r="T190" s="9" t="s">
        <v>201</v>
      </c>
      <c r="U190" s="9">
        <v>0.78669999999999995</v>
      </c>
      <c r="V190" s="9" t="s">
        <v>201</v>
      </c>
      <c r="X190" s="3" t="s">
        <v>855</v>
      </c>
      <c r="Y190" s="1">
        <f t="shared" si="13"/>
        <v>-0.16884345334131678</v>
      </c>
      <c r="Z190" s="1">
        <f t="shared" si="14"/>
        <v>0.10419084983086907</v>
      </c>
      <c r="AA190" s="1" t="s">
        <v>202</v>
      </c>
      <c r="AB190" s="1" t="s">
        <v>7741</v>
      </c>
      <c r="AC190" s="1" t="s">
        <v>1185</v>
      </c>
    </row>
    <row r="191" spans="1:29" ht="13" x14ac:dyDescent="0.2">
      <c r="A191" s="1" t="s">
        <v>553</v>
      </c>
      <c r="B191" s="1" t="s">
        <v>554</v>
      </c>
      <c r="C191" s="1">
        <v>467</v>
      </c>
      <c r="D191" s="1">
        <v>2.65</v>
      </c>
      <c r="E191" s="1">
        <v>3.35</v>
      </c>
      <c r="F191" s="1">
        <v>52.020001411438002</v>
      </c>
      <c r="G191" s="1">
        <v>25.429999828338602</v>
      </c>
      <c r="H191" s="1">
        <v>13.289999961853001</v>
      </c>
      <c r="I191" s="1">
        <v>2</v>
      </c>
      <c r="J191" s="17">
        <v>0.83946001529693604</v>
      </c>
      <c r="K191" s="17">
        <v>0.93756198883056596</v>
      </c>
      <c r="L191" s="17">
        <v>0.83946001529693604</v>
      </c>
      <c r="M191" s="17">
        <v>0.93756198883056596</v>
      </c>
      <c r="N191" s="3">
        <f t="shared" si="10"/>
        <v>0.888511002063751</v>
      </c>
      <c r="O191" s="3">
        <f t="shared" si="11"/>
        <v>0.888511002063751</v>
      </c>
      <c r="P191" s="3">
        <f t="shared" si="12"/>
        <v>5.6639200827674784E-2</v>
      </c>
      <c r="Q191" s="9">
        <v>6.9999999999999999E-4</v>
      </c>
      <c r="R191" s="9" t="s">
        <v>30</v>
      </c>
      <c r="S191" s="9">
        <v>2.4400000000000002E-2</v>
      </c>
      <c r="T191" s="9" t="s">
        <v>30</v>
      </c>
      <c r="U191" s="9">
        <v>2.92E-2</v>
      </c>
      <c r="V191" s="9" t="s">
        <v>30</v>
      </c>
      <c r="X191" s="3" t="s">
        <v>553</v>
      </c>
      <c r="Y191" s="1">
        <f t="shared" si="13"/>
        <v>-0.17053845422762312</v>
      </c>
      <c r="Z191" s="1">
        <f t="shared" si="14"/>
        <v>1.5346171485515816</v>
      </c>
      <c r="AA191" s="1" t="s">
        <v>202</v>
      </c>
      <c r="AB191" s="1" t="s">
        <v>7581</v>
      </c>
      <c r="AC191" s="1" t="s">
        <v>1134</v>
      </c>
    </row>
    <row r="192" spans="1:29" ht="13" x14ac:dyDescent="0.2">
      <c r="A192" s="1" t="s">
        <v>789</v>
      </c>
      <c r="B192" s="1" t="s">
        <v>790</v>
      </c>
      <c r="C192" s="1">
        <v>238</v>
      </c>
      <c r="D192" s="1">
        <v>10.86</v>
      </c>
      <c r="E192" s="1">
        <v>12.02</v>
      </c>
      <c r="F192" s="1">
        <v>48.129999637603802</v>
      </c>
      <c r="G192" s="1">
        <v>37.760001420974703</v>
      </c>
      <c r="H192" s="1">
        <v>21.989999711513502</v>
      </c>
      <c r="I192" s="1">
        <v>7</v>
      </c>
      <c r="J192" s="17">
        <v>1.57036280632019</v>
      </c>
      <c r="K192" s="17">
        <v>0.13803842663765001</v>
      </c>
      <c r="L192" s="17">
        <v>2.3334579467773402</v>
      </c>
      <c r="M192" s="17">
        <v>0.20323570072650901</v>
      </c>
      <c r="N192" s="3">
        <f t="shared" si="10"/>
        <v>1.0612737201154223</v>
      </c>
      <c r="O192" s="3">
        <f t="shared" si="11"/>
        <v>0.88679925352334943</v>
      </c>
      <c r="P192" s="3">
        <f t="shared" si="12"/>
        <v>1.0748979880435203</v>
      </c>
      <c r="Q192" s="9">
        <v>0.68700000000000006</v>
      </c>
      <c r="R192" s="9" t="s">
        <v>201</v>
      </c>
      <c r="S192" s="9">
        <v>0.62460000000000004</v>
      </c>
      <c r="T192" s="9" t="s">
        <v>201</v>
      </c>
      <c r="U192" s="9">
        <v>0.91639999999999999</v>
      </c>
      <c r="V192" s="9" t="s">
        <v>201</v>
      </c>
      <c r="X192" s="3" t="s">
        <v>789</v>
      </c>
      <c r="Y192" s="1">
        <f t="shared" si="13"/>
        <v>-0.17332053909194739</v>
      </c>
      <c r="Z192" s="1">
        <f t="shared" si="14"/>
        <v>3.79149194826401E-2</v>
      </c>
      <c r="AA192" s="1" t="s">
        <v>202</v>
      </c>
      <c r="AB192" s="1" t="s">
        <v>7312</v>
      </c>
      <c r="AC192" s="1" t="s">
        <v>1356</v>
      </c>
    </row>
    <row r="193" spans="1:29" ht="13" x14ac:dyDescent="0.2">
      <c r="A193" s="1" t="s">
        <v>1079</v>
      </c>
      <c r="B193" s="1" t="s">
        <v>1080</v>
      </c>
      <c r="C193" s="1">
        <v>340</v>
      </c>
      <c r="D193" s="1">
        <v>6</v>
      </c>
      <c r="E193" s="1">
        <v>6.18</v>
      </c>
      <c r="F193" s="1">
        <v>45.539999008178697</v>
      </c>
      <c r="G193" s="1">
        <v>20.309999585151701</v>
      </c>
      <c r="H193" s="1">
        <v>13.850000500679</v>
      </c>
      <c r="I193" s="1">
        <v>5</v>
      </c>
      <c r="J193" s="17">
        <v>1.95884466171265</v>
      </c>
      <c r="K193" s="17">
        <v>0.47863009572029103</v>
      </c>
      <c r="L193" s="17">
        <v>1.29419589042664</v>
      </c>
      <c r="M193" s="17">
        <v>0.32809528708457902</v>
      </c>
      <c r="N193" s="3">
        <f t="shared" si="10"/>
        <v>1.01494148373604</v>
      </c>
      <c r="O193" s="3">
        <f t="shared" si="11"/>
        <v>0.88641299307346544</v>
      </c>
      <c r="P193" s="3">
        <f t="shared" si="12"/>
        <v>0.75901775030197627</v>
      </c>
      <c r="Q193" s="9">
        <v>0.5071</v>
      </c>
      <c r="R193" s="9" t="s">
        <v>201</v>
      </c>
      <c r="S193" s="9">
        <v>0.56340000000000001</v>
      </c>
      <c r="T193" s="9" t="s">
        <v>201</v>
      </c>
      <c r="U193" s="9">
        <v>0.97109999999999996</v>
      </c>
      <c r="V193" s="9" t="s">
        <v>201</v>
      </c>
      <c r="X193" s="3" t="s">
        <v>1079</v>
      </c>
      <c r="Y193" s="1">
        <f t="shared" si="13"/>
        <v>-0.17394906626958523</v>
      </c>
      <c r="Z193" s="1">
        <f t="shared" si="14"/>
        <v>1.2736045877764468E-2</v>
      </c>
      <c r="AA193" s="1" t="s">
        <v>202</v>
      </c>
      <c r="AB193" s="1" t="s">
        <v>7453</v>
      </c>
      <c r="AC193" s="1" t="s">
        <v>1155</v>
      </c>
    </row>
    <row r="194" spans="1:29" ht="13" x14ac:dyDescent="0.2">
      <c r="A194" s="1" t="s">
        <v>141</v>
      </c>
      <c r="B194" s="1" t="s">
        <v>142</v>
      </c>
      <c r="C194" s="1">
        <v>151</v>
      </c>
      <c r="D194" s="1">
        <v>15.7</v>
      </c>
      <c r="E194" s="1">
        <v>16.03</v>
      </c>
      <c r="F194" s="1">
        <v>38.879999518394499</v>
      </c>
      <c r="G194" s="1">
        <v>19.0400004386902</v>
      </c>
      <c r="H194" s="1">
        <v>15.230000019073501</v>
      </c>
      <c r="I194" s="1">
        <v>10</v>
      </c>
      <c r="J194" s="17">
        <v>1.33045446872711</v>
      </c>
      <c r="K194" s="17">
        <v>0.33419504761695901</v>
      </c>
      <c r="L194" s="17">
        <v>1.69044089317322</v>
      </c>
      <c r="M194" s="17">
        <v>0.42854851484298701</v>
      </c>
      <c r="N194" s="3">
        <f t="shared" si="10"/>
        <v>0.94590973109006904</v>
      </c>
      <c r="O194" s="3">
        <f t="shared" si="11"/>
        <v>0.87950149178504855</v>
      </c>
      <c r="P194" s="3">
        <f t="shared" si="12"/>
        <v>0.66934265978159369</v>
      </c>
      <c r="Q194" s="9">
        <v>0.36770000000000003</v>
      </c>
      <c r="R194" s="9" t="s">
        <v>201</v>
      </c>
      <c r="S194" s="9">
        <v>0.6341</v>
      </c>
      <c r="T194" s="9" t="s">
        <v>201</v>
      </c>
      <c r="U194" s="9">
        <v>0.88190000000000002</v>
      </c>
      <c r="V194" s="9" t="s">
        <v>201</v>
      </c>
      <c r="X194" s="3" t="s">
        <v>141</v>
      </c>
      <c r="Y194" s="1">
        <f t="shared" si="13"/>
        <v>-0.18524207013035757</v>
      </c>
      <c r="Z194" s="1">
        <f t="shared" si="14"/>
        <v>5.4580657396936828E-2</v>
      </c>
      <c r="AA194" s="1" t="s">
        <v>202</v>
      </c>
      <c r="AB194" s="1" t="s">
        <v>7953</v>
      </c>
      <c r="AC194" s="1" t="s">
        <v>1450</v>
      </c>
    </row>
    <row r="195" spans="1:29" ht="13" x14ac:dyDescent="0.2">
      <c r="A195" s="1" t="s">
        <v>181</v>
      </c>
      <c r="B195" s="1" t="s">
        <v>182</v>
      </c>
      <c r="C195" s="1">
        <v>127</v>
      </c>
      <c r="D195" s="1">
        <v>17.559999999999999</v>
      </c>
      <c r="E195" s="1">
        <v>17.71</v>
      </c>
      <c r="F195" s="1">
        <v>62.669998407363899</v>
      </c>
      <c r="G195" s="1">
        <v>45.620000362396198</v>
      </c>
      <c r="H195" s="1">
        <v>37.329998612403898</v>
      </c>
      <c r="I195" s="1">
        <v>12</v>
      </c>
      <c r="J195" s="17">
        <v>1.2133888006210301</v>
      </c>
      <c r="K195" s="17">
        <v>0.39810717105865501</v>
      </c>
      <c r="L195" s="17">
        <v>1.67494285106659</v>
      </c>
      <c r="M195" s="17">
        <v>0.54450267553329501</v>
      </c>
      <c r="N195" s="3">
        <f t="shared" ref="N195:N258" si="15">AVERAGE(J195:M195)</f>
        <v>0.95773537456989255</v>
      </c>
      <c r="O195" s="3">
        <f t="shared" ref="O195:O258" si="16">MEDIAN(J195:M195)</f>
        <v>0.87894573807716259</v>
      </c>
      <c r="P195" s="3">
        <f t="shared" ref="P195:P258" si="17">STDEV(J195:M195)</f>
        <v>0.59545227301403192</v>
      </c>
      <c r="Q195" s="9">
        <v>0.33360000000000001</v>
      </c>
      <c r="R195" s="9" t="s">
        <v>201</v>
      </c>
      <c r="S195" s="9">
        <v>0.57150000000000001</v>
      </c>
      <c r="T195" s="9" t="s">
        <v>201</v>
      </c>
      <c r="U195" s="9">
        <v>0.89610000000000001</v>
      </c>
      <c r="V195" s="9" t="s">
        <v>201</v>
      </c>
      <c r="X195" s="3" t="s">
        <v>181</v>
      </c>
      <c r="Y195" s="1">
        <f t="shared" si="13"/>
        <v>-0.18615399188883</v>
      </c>
      <c r="Z195" s="1">
        <f t="shared" si="14"/>
        <v>4.764352267620927E-2</v>
      </c>
      <c r="AA195" s="1" t="s">
        <v>202</v>
      </c>
      <c r="AB195" s="1" t="s">
        <v>8109</v>
      </c>
      <c r="AC195" s="1" t="s">
        <v>1213</v>
      </c>
    </row>
    <row r="196" spans="1:29" ht="13" x14ac:dyDescent="0.2">
      <c r="A196" s="1" t="s">
        <v>793</v>
      </c>
      <c r="B196" s="1" t="s">
        <v>794</v>
      </c>
      <c r="C196" s="1">
        <v>235</v>
      </c>
      <c r="D196" s="1">
        <v>10.91</v>
      </c>
      <c r="E196" s="1">
        <v>11.48</v>
      </c>
      <c r="F196" s="1">
        <v>65.479999780654893</v>
      </c>
      <c r="G196" s="1">
        <v>51.980000734329202</v>
      </c>
      <c r="H196" s="1">
        <v>30.559998750686599</v>
      </c>
      <c r="I196" s="1">
        <v>8</v>
      </c>
      <c r="J196" s="17">
        <v>0.85506671667098999</v>
      </c>
      <c r="K196" s="17">
        <v>0.30760967731475802</v>
      </c>
      <c r="L196" s="17">
        <v>2.3768403530120898</v>
      </c>
      <c r="M196" s="17">
        <v>0.89536476135253895</v>
      </c>
      <c r="N196" s="3">
        <f t="shared" si="15"/>
        <v>1.1087203770875942</v>
      </c>
      <c r="O196" s="3">
        <f t="shared" si="16"/>
        <v>0.87521573901176453</v>
      </c>
      <c r="P196" s="3">
        <f t="shared" si="17"/>
        <v>0.88689860841731205</v>
      </c>
      <c r="Q196" s="9">
        <v>0.69530000000000003</v>
      </c>
      <c r="R196" s="9" t="s">
        <v>201</v>
      </c>
      <c r="S196" s="9">
        <v>0.49959999999999999</v>
      </c>
      <c r="T196" s="9" t="s">
        <v>201</v>
      </c>
      <c r="U196" s="9">
        <v>0.82210000000000005</v>
      </c>
      <c r="V196" s="9" t="s">
        <v>201</v>
      </c>
      <c r="X196" s="3" t="s">
        <v>793</v>
      </c>
      <c r="Y196" s="1">
        <f t="shared" ref="Y196:Y259" si="18">LOG(O196, 2)</f>
        <v>-0.19228941252694137</v>
      </c>
      <c r="Z196" s="1">
        <f t="shared" ref="Z196:Z259" si="19">-LOG10(U196)</f>
        <v>8.5075351794851484E-2</v>
      </c>
      <c r="AA196" s="1" t="s">
        <v>202</v>
      </c>
      <c r="AB196" s="1" t="s">
        <v>7722</v>
      </c>
      <c r="AC196" s="1" t="s">
        <v>1194</v>
      </c>
    </row>
    <row r="197" spans="1:29" ht="13" x14ac:dyDescent="0.2">
      <c r="A197" s="1" t="s">
        <v>585</v>
      </c>
      <c r="B197" s="1" t="s">
        <v>586</v>
      </c>
      <c r="C197" s="1">
        <v>64</v>
      </c>
      <c r="D197" s="1">
        <v>29.32</v>
      </c>
      <c r="E197" s="1">
        <v>30.14</v>
      </c>
      <c r="F197" s="1">
        <v>51.2000024318695</v>
      </c>
      <c r="G197" s="1">
        <v>39.179998636245699</v>
      </c>
      <c r="H197" s="1">
        <v>34.360000491142301</v>
      </c>
      <c r="I197" s="1">
        <v>17</v>
      </c>
      <c r="J197" s="17">
        <v>1.49968481063843</v>
      </c>
      <c r="K197" s="17">
        <v>0.28840315341949502</v>
      </c>
      <c r="L197" s="17">
        <v>1.4588142633438099</v>
      </c>
      <c r="M197" s="17">
        <v>0.26546055078506497</v>
      </c>
      <c r="N197" s="3">
        <f t="shared" si="15"/>
        <v>0.87809069454670008</v>
      </c>
      <c r="O197" s="3">
        <f t="shared" si="16"/>
        <v>0.87360870838165239</v>
      </c>
      <c r="P197" s="3">
        <f t="shared" si="17"/>
        <v>0.69442210931641102</v>
      </c>
      <c r="Q197" s="9">
        <v>0.31119999999999998</v>
      </c>
      <c r="R197" s="9" t="s">
        <v>201</v>
      </c>
      <c r="S197" s="9">
        <v>0.77439999999999998</v>
      </c>
      <c r="T197" s="9" t="s">
        <v>201</v>
      </c>
      <c r="U197" s="9">
        <v>0.74870000000000003</v>
      </c>
      <c r="V197" s="9" t="s">
        <v>201</v>
      </c>
      <c r="X197" s="3" t="s">
        <v>585</v>
      </c>
      <c r="Y197" s="1">
        <f t="shared" si="18"/>
        <v>-0.19494085736081787</v>
      </c>
      <c r="Z197" s="1">
        <f t="shared" si="19"/>
        <v>0.12569216687196103</v>
      </c>
      <c r="AA197" s="1" t="s">
        <v>202</v>
      </c>
      <c r="AB197" s="1" t="s">
        <v>7850</v>
      </c>
      <c r="AC197" s="1" t="s">
        <v>1815</v>
      </c>
    </row>
    <row r="198" spans="1:29" ht="13" x14ac:dyDescent="0.2">
      <c r="A198" s="1" t="s">
        <v>593</v>
      </c>
      <c r="B198" s="1" t="s">
        <v>594</v>
      </c>
      <c r="C198" s="1">
        <v>452</v>
      </c>
      <c r="D198" s="1">
        <v>2.97</v>
      </c>
      <c r="E198" s="1">
        <v>3.05</v>
      </c>
      <c r="F198" s="1">
        <v>32.640001177787802</v>
      </c>
      <c r="G198" s="1">
        <v>11.8699997663498</v>
      </c>
      <c r="H198" s="1">
        <v>9.1990001499652898</v>
      </c>
      <c r="I198" s="1">
        <v>2</v>
      </c>
      <c r="J198" s="17">
        <v>1.0280163288116499</v>
      </c>
      <c r="K198" s="17">
        <v>0.809095919132233</v>
      </c>
      <c r="L198" s="17">
        <v>0.93756198883056596</v>
      </c>
      <c r="M198" s="17">
        <v>0.73113906383514404</v>
      </c>
      <c r="N198" s="3">
        <f t="shared" si="15"/>
        <v>0.87645332515239827</v>
      </c>
      <c r="O198" s="3">
        <f t="shared" si="16"/>
        <v>0.87332895398139954</v>
      </c>
      <c r="P198" s="3">
        <f t="shared" si="17"/>
        <v>0.13210963571050882</v>
      </c>
      <c r="Q198" s="9">
        <v>7.7000000000000002E-3</v>
      </c>
      <c r="R198" s="9" t="s">
        <v>30</v>
      </c>
      <c r="S198" s="9">
        <v>0.2029</v>
      </c>
      <c r="T198" s="9" t="s">
        <v>201</v>
      </c>
      <c r="U198" s="9">
        <v>0.15820000000000001</v>
      </c>
      <c r="V198" s="9" t="s">
        <v>201</v>
      </c>
      <c r="X198" s="3" t="s">
        <v>593</v>
      </c>
      <c r="Y198" s="1">
        <f t="shared" si="18"/>
        <v>-0.19540292340708515</v>
      </c>
      <c r="Z198" s="1">
        <f t="shared" si="19"/>
        <v>0.80079352083834221</v>
      </c>
      <c r="AA198" s="1" t="s">
        <v>202</v>
      </c>
      <c r="AB198" s="1" t="s">
        <v>8195</v>
      </c>
      <c r="AC198" s="1" t="s">
        <v>1810</v>
      </c>
    </row>
    <row r="199" spans="1:29" ht="13" x14ac:dyDescent="0.2">
      <c r="A199" s="1" t="s">
        <v>705</v>
      </c>
      <c r="B199" s="1" t="s">
        <v>706</v>
      </c>
      <c r="C199" s="1">
        <v>154</v>
      </c>
      <c r="D199" s="1">
        <v>15.56</v>
      </c>
      <c r="E199" s="1">
        <v>17.75</v>
      </c>
      <c r="F199" s="1">
        <v>53.240001201629603</v>
      </c>
      <c r="G199" s="1">
        <v>34.369999170303302</v>
      </c>
      <c r="H199" s="1">
        <v>24.5100006461143</v>
      </c>
      <c r="I199" s="1">
        <v>12</v>
      </c>
      <c r="J199" s="17">
        <v>1.9230917692184399</v>
      </c>
      <c r="K199" s="17">
        <v>0.48752850294113198</v>
      </c>
      <c r="L199" s="17">
        <v>1.2589254379272501</v>
      </c>
      <c r="M199" s="17">
        <v>0.349945157766342</v>
      </c>
      <c r="N199" s="3">
        <f t="shared" si="15"/>
        <v>1.0048727169632909</v>
      </c>
      <c r="O199" s="3">
        <f t="shared" si="16"/>
        <v>0.87322697043419106</v>
      </c>
      <c r="P199" s="3">
        <f t="shared" si="17"/>
        <v>0.73126469364870772</v>
      </c>
      <c r="Q199" s="9">
        <v>0.47860000000000003</v>
      </c>
      <c r="R199" s="9" t="s">
        <v>201</v>
      </c>
      <c r="S199" s="9">
        <v>0.56510000000000005</v>
      </c>
      <c r="T199" s="9" t="s">
        <v>201</v>
      </c>
      <c r="U199" s="9">
        <v>0.99019999999999997</v>
      </c>
      <c r="V199" s="9" t="s">
        <v>201</v>
      </c>
      <c r="X199" s="3" t="s">
        <v>705</v>
      </c>
      <c r="Y199" s="1">
        <f t="shared" si="18"/>
        <v>-0.19557140488073321</v>
      </c>
      <c r="Z199" s="1">
        <f t="shared" si="19"/>
        <v>4.2770780045347373E-3</v>
      </c>
      <c r="AA199" s="1" t="s">
        <v>202</v>
      </c>
      <c r="AB199" s="1" t="s">
        <v>7605</v>
      </c>
      <c r="AC199" s="1" t="s">
        <v>1155</v>
      </c>
    </row>
    <row r="200" spans="1:29" ht="13" x14ac:dyDescent="0.2">
      <c r="A200" s="1" t="s">
        <v>613</v>
      </c>
      <c r="B200" s="1" t="s">
        <v>614</v>
      </c>
      <c r="C200" s="1">
        <v>101</v>
      </c>
      <c r="D200" s="1">
        <v>21.93</v>
      </c>
      <c r="E200" s="1">
        <v>22.46</v>
      </c>
      <c r="F200" s="1">
        <v>60.610002279281602</v>
      </c>
      <c r="G200" s="1">
        <v>58.789998292923002</v>
      </c>
      <c r="H200" s="1">
        <v>39.390000700950601</v>
      </c>
      <c r="I200" s="1">
        <v>12</v>
      </c>
      <c r="J200" s="17">
        <v>1.67494285106659</v>
      </c>
      <c r="K200" s="17">
        <v>6.4863443374633803E-2</v>
      </c>
      <c r="L200" s="17">
        <v>1.7864875793457</v>
      </c>
      <c r="M200" s="17">
        <v>6.6680677235126495E-2</v>
      </c>
      <c r="N200" s="3">
        <f t="shared" si="15"/>
        <v>0.89824363775551253</v>
      </c>
      <c r="O200" s="3">
        <f t="shared" si="16"/>
        <v>0.87081176415085826</v>
      </c>
      <c r="P200" s="3">
        <f t="shared" si="17"/>
        <v>0.96233370397616569</v>
      </c>
      <c r="Q200" s="9">
        <v>0.46500000000000002</v>
      </c>
      <c r="R200" s="9" t="s">
        <v>201</v>
      </c>
      <c r="S200" s="9">
        <v>0.80589999999999995</v>
      </c>
      <c r="T200" s="9" t="s">
        <v>201</v>
      </c>
      <c r="U200" s="9">
        <v>0.84609999999999996</v>
      </c>
      <c r="V200" s="9" t="s">
        <v>201</v>
      </c>
      <c r="X200" s="3" t="s">
        <v>613</v>
      </c>
      <c r="Y200" s="1">
        <f t="shared" si="18"/>
        <v>-0.199567197274585</v>
      </c>
      <c r="Z200" s="1">
        <f t="shared" si="19"/>
        <v>7.2578304949581313E-2</v>
      </c>
      <c r="AA200" s="1" t="s">
        <v>202</v>
      </c>
      <c r="AB200" s="1" t="s">
        <v>7701</v>
      </c>
      <c r="AC200" s="1" t="s">
        <v>1213</v>
      </c>
    </row>
    <row r="201" spans="1:29" ht="13" x14ac:dyDescent="0.2">
      <c r="A201" s="1" t="s">
        <v>241</v>
      </c>
      <c r="B201" s="1" t="s">
        <v>242</v>
      </c>
      <c r="C201" s="1">
        <v>318</v>
      </c>
      <c r="D201" s="1">
        <v>7.03</v>
      </c>
      <c r="E201" s="1">
        <v>7.21</v>
      </c>
      <c r="F201" s="1">
        <v>65.200001001358004</v>
      </c>
      <c r="G201" s="1">
        <v>12.839999794960001</v>
      </c>
      <c r="H201" s="1">
        <v>12.839999794960001</v>
      </c>
      <c r="I201" s="1">
        <v>5</v>
      </c>
      <c r="J201" s="17">
        <v>0.84722739458084095</v>
      </c>
      <c r="K201" s="17">
        <v>0.809095919132233</v>
      </c>
      <c r="L201" s="17">
        <v>0.98174792528152499</v>
      </c>
      <c r="M201" s="17">
        <v>0.88715600967407204</v>
      </c>
      <c r="N201" s="3">
        <f t="shared" si="15"/>
        <v>0.88130681216716766</v>
      </c>
      <c r="O201" s="3">
        <f t="shared" si="16"/>
        <v>0.86719170212745644</v>
      </c>
      <c r="P201" s="3">
        <f t="shared" si="17"/>
        <v>7.4158501627823975E-2</v>
      </c>
      <c r="Q201" s="9">
        <v>1.5E-3</v>
      </c>
      <c r="R201" s="9" t="s">
        <v>30</v>
      </c>
      <c r="S201" s="9">
        <v>5.6599999999999998E-2</v>
      </c>
      <c r="T201" s="9" t="s">
        <v>201</v>
      </c>
      <c r="U201" s="9">
        <v>4.9299999999999997E-2</v>
      </c>
      <c r="V201" s="9" t="s">
        <v>30</v>
      </c>
      <c r="X201" s="3" t="s">
        <v>241</v>
      </c>
      <c r="Y201" s="1">
        <f t="shared" si="18"/>
        <v>-0.20557714280448358</v>
      </c>
      <c r="Z201" s="1">
        <f t="shared" si="19"/>
        <v>1.30715308072277</v>
      </c>
      <c r="AA201" s="1" t="s">
        <v>202</v>
      </c>
      <c r="AB201" s="1" t="s">
        <v>7894</v>
      </c>
      <c r="AC201" s="1" t="s">
        <v>1624</v>
      </c>
    </row>
    <row r="202" spans="1:29" ht="13" x14ac:dyDescent="0.2">
      <c r="A202" s="1" t="s">
        <v>973</v>
      </c>
      <c r="B202" s="1" t="s">
        <v>974</v>
      </c>
      <c r="C202" s="1">
        <v>19</v>
      </c>
      <c r="D202" s="1">
        <v>49.83</v>
      </c>
      <c r="E202" s="1">
        <v>51.47</v>
      </c>
      <c r="F202" s="1">
        <v>83.480000495910602</v>
      </c>
      <c r="G202" s="1">
        <v>81.739997863769503</v>
      </c>
      <c r="H202" s="1">
        <v>66.960000991821303</v>
      </c>
      <c r="I202" s="1">
        <v>41</v>
      </c>
      <c r="J202" s="17">
        <v>1.57036280632019</v>
      </c>
      <c r="K202" s="17">
        <v>0.14454397559165999</v>
      </c>
      <c r="L202" s="17">
        <v>1.72186863422394</v>
      </c>
      <c r="M202" s="17">
        <v>0.161435857415199</v>
      </c>
      <c r="N202" s="3">
        <f t="shared" si="15"/>
        <v>0.89955281838774714</v>
      </c>
      <c r="O202" s="3">
        <f t="shared" si="16"/>
        <v>0.86589933186769441</v>
      </c>
      <c r="P202" s="3">
        <f t="shared" si="17"/>
        <v>0.86430016808589216</v>
      </c>
      <c r="Q202" s="9">
        <v>0.42249999999999999</v>
      </c>
      <c r="R202" s="9" t="s">
        <v>201</v>
      </c>
      <c r="S202" s="9">
        <v>0.78259999999999996</v>
      </c>
      <c r="T202" s="9" t="s">
        <v>201</v>
      </c>
      <c r="U202" s="9">
        <v>0.83120000000000005</v>
      </c>
      <c r="V202" s="9" t="s">
        <v>201</v>
      </c>
      <c r="X202" s="3" t="s">
        <v>973</v>
      </c>
      <c r="Y202" s="1">
        <f t="shared" si="18"/>
        <v>-0.20772878570583911</v>
      </c>
      <c r="Z202" s="1">
        <f t="shared" si="19"/>
        <v>8.0294465450878982E-2</v>
      </c>
      <c r="AA202" s="1" t="s">
        <v>202</v>
      </c>
      <c r="AB202" s="1" t="s">
        <v>7828</v>
      </c>
      <c r="AC202" s="1" t="s">
        <v>1450</v>
      </c>
    </row>
    <row r="203" spans="1:29" ht="13" x14ac:dyDescent="0.2">
      <c r="A203" s="1" t="s">
        <v>925</v>
      </c>
      <c r="B203" s="1" t="s">
        <v>926</v>
      </c>
      <c r="C203" s="1">
        <v>341</v>
      </c>
      <c r="D203" s="1">
        <v>5.96</v>
      </c>
      <c r="E203" s="1">
        <v>9.73</v>
      </c>
      <c r="F203" s="1">
        <v>53.930002450943</v>
      </c>
      <c r="G203" s="1">
        <v>34.2700004577637</v>
      </c>
      <c r="H203" s="1">
        <v>28.090000152587901</v>
      </c>
      <c r="I203" s="1">
        <v>6</v>
      </c>
      <c r="J203" s="17">
        <v>0.73790425062179599</v>
      </c>
      <c r="K203" s="17">
        <v>1.1912419795989999</v>
      </c>
      <c r="L203" s="17">
        <v>0.51522862911224399</v>
      </c>
      <c r="M203" s="17">
        <v>0.98174792528152499</v>
      </c>
      <c r="N203" s="3">
        <f t="shared" si="15"/>
        <v>0.8565306961536413</v>
      </c>
      <c r="O203" s="3">
        <f t="shared" si="16"/>
        <v>0.85982608795166049</v>
      </c>
      <c r="P203" s="3">
        <f t="shared" si="17"/>
        <v>0.29341116331998096</v>
      </c>
      <c r="Q203" s="9">
        <v>5.6599999999999998E-2</v>
      </c>
      <c r="R203" s="9" t="s">
        <v>201</v>
      </c>
      <c r="S203" s="9">
        <v>0.59360000000000002</v>
      </c>
      <c r="T203" s="9" t="s">
        <v>201</v>
      </c>
      <c r="U203" s="9">
        <v>0.4002</v>
      </c>
      <c r="V203" s="9" t="s">
        <v>201</v>
      </c>
      <c r="X203" s="3" t="s">
        <v>925</v>
      </c>
      <c r="Y203" s="1">
        <f t="shared" si="18"/>
        <v>-0.21788321114499032</v>
      </c>
      <c r="Z203" s="1">
        <f t="shared" si="19"/>
        <v>0.39772291569980739</v>
      </c>
      <c r="AA203" s="1" t="s">
        <v>202</v>
      </c>
      <c r="AB203" s="1" t="s">
        <v>7892</v>
      </c>
      <c r="AC203" s="1" t="s">
        <v>1148</v>
      </c>
    </row>
    <row r="204" spans="1:29" ht="13" x14ac:dyDescent="0.2">
      <c r="A204" s="1" t="s">
        <v>615</v>
      </c>
      <c r="B204" s="1" t="s">
        <v>616</v>
      </c>
      <c r="C204" s="1">
        <v>35</v>
      </c>
      <c r="D204" s="1">
        <v>37.74</v>
      </c>
      <c r="E204" s="1">
        <v>38.840000000000003</v>
      </c>
      <c r="F204" s="1">
        <v>92.629998922347994</v>
      </c>
      <c r="G204" s="1">
        <v>80.180001258850098</v>
      </c>
      <c r="H204" s="1">
        <v>66.360002756118803</v>
      </c>
      <c r="I204" s="1">
        <v>36</v>
      </c>
      <c r="J204" s="17">
        <v>1.20226442813873</v>
      </c>
      <c r="K204" s="17">
        <v>0.50118720531463601</v>
      </c>
      <c r="L204" s="17">
        <v>1.2133888006210301</v>
      </c>
      <c r="M204" s="17">
        <v>0.51522862911224399</v>
      </c>
      <c r="N204" s="3">
        <f t="shared" si="15"/>
        <v>0.85801726579666004</v>
      </c>
      <c r="O204" s="3">
        <f t="shared" si="16"/>
        <v>0.85874652862548695</v>
      </c>
      <c r="P204" s="3">
        <f t="shared" si="17"/>
        <v>0.4039912449742617</v>
      </c>
      <c r="Q204" s="9">
        <v>0.11650000000000001</v>
      </c>
      <c r="R204" s="9" t="s">
        <v>201</v>
      </c>
      <c r="S204" s="9">
        <v>0.68989999999999996</v>
      </c>
      <c r="T204" s="9" t="s">
        <v>201</v>
      </c>
      <c r="U204" s="9">
        <v>0.53280000000000005</v>
      </c>
      <c r="V204" s="9" t="s">
        <v>201</v>
      </c>
      <c r="X204" s="3" t="s">
        <v>615</v>
      </c>
      <c r="Y204" s="1">
        <f t="shared" si="18"/>
        <v>-0.21969573285754734</v>
      </c>
      <c r="Z204" s="1">
        <f t="shared" si="19"/>
        <v>0.2734357838377553</v>
      </c>
      <c r="AA204" s="1" t="s">
        <v>202</v>
      </c>
      <c r="AB204" s="1" t="s">
        <v>7384</v>
      </c>
      <c r="AC204" s="1" t="s">
        <v>1148</v>
      </c>
    </row>
    <row r="205" spans="1:29" ht="13" x14ac:dyDescent="0.2">
      <c r="A205" s="1" t="s">
        <v>677</v>
      </c>
      <c r="B205" s="1" t="s">
        <v>678</v>
      </c>
      <c r="C205" s="1">
        <v>225</v>
      </c>
      <c r="D205" s="1">
        <v>11.46</v>
      </c>
      <c r="E205" s="1">
        <v>11.71</v>
      </c>
      <c r="F205" s="1">
        <v>54.350000619888299</v>
      </c>
      <c r="G205" s="1">
        <v>22.959999740123699</v>
      </c>
      <c r="H205" s="1">
        <v>14.7799998521805</v>
      </c>
      <c r="I205" s="1">
        <v>9</v>
      </c>
      <c r="J205" s="17">
        <v>1.47231245040894</v>
      </c>
      <c r="K205" s="17">
        <v>0.244343057274818</v>
      </c>
      <c r="L205" s="17">
        <v>1.5995579957962001</v>
      </c>
      <c r="M205" s="17">
        <v>0.22698648273944899</v>
      </c>
      <c r="N205" s="3">
        <f t="shared" si="15"/>
        <v>0.88579999655485175</v>
      </c>
      <c r="O205" s="3">
        <f t="shared" si="16"/>
        <v>0.85832775384187898</v>
      </c>
      <c r="P205" s="3">
        <f t="shared" si="17"/>
        <v>0.75254005229915899</v>
      </c>
      <c r="Q205" s="9">
        <v>0.35139999999999999</v>
      </c>
      <c r="R205" s="9" t="s">
        <v>201</v>
      </c>
      <c r="S205" s="9">
        <v>0.77690000000000003</v>
      </c>
      <c r="T205" s="9" t="s">
        <v>201</v>
      </c>
      <c r="U205" s="9">
        <v>0.78129999999999999</v>
      </c>
      <c r="V205" s="9" t="s">
        <v>201</v>
      </c>
      <c r="X205" s="3" t="s">
        <v>677</v>
      </c>
      <c r="Y205" s="1">
        <f t="shared" si="18"/>
        <v>-0.22039944651945287</v>
      </c>
      <c r="Z205" s="1">
        <f t="shared" si="19"/>
        <v>0.10718217569042371</v>
      </c>
      <c r="AA205" s="1" t="s">
        <v>202</v>
      </c>
      <c r="AB205" s="1" t="s">
        <v>7476</v>
      </c>
      <c r="AC205" s="1" t="s">
        <v>1310</v>
      </c>
    </row>
    <row r="206" spans="1:29" ht="13" x14ac:dyDescent="0.2">
      <c r="A206" s="1" t="s">
        <v>1081</v>
      </c>
      <c r="B206" s="1" t="s">
        <v>1082</v>
      </c>
      <c r="C206" s="1">
        <v>55</v>
      </c>
      <c r="D206" s="1">
        <v>31.3</v>
      </c>
      <c r="E206" s="1">
        <v>34.090000000000003</v>
      </c>
      <c r="F206" s="1">
        <v>67.269998788833604</v>
      </c>
      <c r="G206" s="1">
        <v>63.029998540878303</v>
      </c>
      <c r="H206" s="1">
        <v>48.480001091957099</v>
      </c>
      <c r="I206" s="1">
        <v>25</v>
      </c>
      <c r="J206" s="17">
        <v>1.3677288293838501</v>
      </c>
      <c r="K206" s="17">
        <v>0.26546055078506497</v>
      </c>
      <c r="L206" s="17">
        <v>2.0137243270874001</v>
      </c>
      <c r="M206" s="17">
        <v>0.34673684835433999</v>
      </c>
      <c r="N206" s="3">
        <f t="shared" si="15"/>
        <v>0.99841263890266385</v>
      </c>
      <c r="O206" s="3">
        <f t="shared" si="16"/>
        <v>0.85723283886909507</v>
      </c>
      <c r="P206" s="3">
        <f t="shared" si="17"/>
        <v>0.84244730244267219</v>
      </c>
      <c r="Q206" s="9">
        <v>0.52569999999999995</v>
      </c>
      <c r="R206" s="9" t="s">
        <v>201</v>
      </c>
      <c r="S206" s="9">
        <v>0.62419999999999998</v>
      </c>
      <c r="T206" s="9" t="s">
        <v>201</v>
      </c>
      <c r="U206" s="9">
        <v>0.99719999999999998</v>
      </c>
      <c r="V206" s="9" t="s">
        <v>201</v>
      </c>
      <c r="X206" s="3" t="s">
        <v>1081</v>
      </c>
      <c r="Y206" s="1">
        <f t="shared" si="18"/>
        <v>-0.22224097706360241</v>
      </c>
      <c r="Z206" s="1">
        <f t="shared" si="19"/>
        <v>1.2177301682641921E-3</v>
      </c>
      <c r="AA206" s="1" t="s">
        <v>202</v>
      </c>
      <c r="AB206" s="1" t="s">
        <v>7645</v>
      </c>
      <c r="AC206" s="1" t="s">
        <v>1155</v>
      </c>
    </row>
    <row r="207" spans="1:29" ht="13" x14ac:dyDescent="0.2">
      <c r="A207" s="1" t="s">
        <v>259</v>
      </c>
      <c r="B207" s="1" t="s">
        <v>260</v>
      </c>
      <c r="C207" s="1">
        <v>335</v>
      </c>
      <c r="D207" s="1">
        <v>6.22</v>
      </c>
      <c r="E207" s="1">
        <v>6.34</v>
      </c>
      <c r="F207" s="1">
        <v>64.380002021789593</v>
      </c>
      <c r="G207" s="1">
        <v>21.8799993395805</v>
      </c>
      <c r="H207" s="1">
        <v>15.6299993395805</v>
      </c>
      <c r="I207" s="1">
        <v>4</v>
      </c>
      <c r="J207" s="17">
        <v>2.4210290908813499</v>
      </c>
      <c r="K207" s="17">
        <v>0.66680675745010398</v>
      </c>
      <c r="L207" s="17">
        <v>1.0471285581588701</v>
      </c>
      <c r="M207" s="17">
        <v>0.29648312926292397</v>
      </c>
      <c r="N207" s="3">
        <f t="shared" si="15"/>
        <v>1.1078618839383121</v>
      </c>
      <c r="O207" s="3">
        <f t="shared" si="16"/>
        <v>0.85696765780448703</v>
      </c>
      <c r="P207" s="3">
        <f t="shared" si="17"/>
        <v>0.92753468190160282</v>
      </c>
      <c r="Q207" s="9">
        <v>0.70650000000000002</v>
      </c>
      <c r="R207" s="9" t="s">
        <v>201</v>
      </c>
      <c r="S207" s="9">
        <v>0.5181</v>
      </c>
      <c r="T207" s="9" t="s">
        <v>201</v>
      </c>
      <c r="U207" s="9">
        <v>0.83109999999999995</v>
      </c>
      <c r="V207" s="9" t="s">
        <v>201</v>
      </c>
      <c r="X207" s="3" t="s">
        <v>259</v>
      </c>
      <c r="Y207" s="1">
        <f t="shared" si="18"/>
        <v>-0.22268733723050457</v>
      </c>
      <c r="Z207" s="1">
        <f t="shared" si="19"/>
        <v>8.0346717689635833E-2</v>
      </c>
      <c r="AA207" s="1" t="s">
        <v>202</v>
      </c>
      <c r="AB207" s="1" t="s">
        <v>7575</v>
      </c>
      <c r="AC207" s="1" t="s">
        <v>1356</v>
      </c>
    </row>
    <row r="208" spans="1:29" ht="13" x14ac:dyDescent="0.2">
      <c r="A208" s="1" t="s">
        <v>76</v>
      </c>
      <c r="B208" s="1" t="s">
        <v>77</v>
      </c>
      <c r="C208" s="1">
        <v>242</v>
      </c>
      <c r="D208" s="1">
        <v>10.48</v>
      </c>
      <c r="E208" s="1">
        <v>12.93</v>
      </c>
      <c r="F208" s="1">
        <v>39.460000395774799</v>
      </c>
      <c r="G208" s="1">
        <v>12.0099999010563</v>
      </c>
      <c r="H208" s="1">
        <v>8.0880001187324506</v>
      </c>
      <c r="I208" s="1">
        <v>7</v>
      </c>
      <c r="J208" s="17">
        <v>2.3334579467773402</v>
      </c>
      <c r="K208" s="17">
        <v>0.165958687663078</v>
      </c>
      <c r="L208" s="17">
        <v>1.5417004823684699</v>
      </c>
      <c r="M208" s="17">
        <v>0.111686326563358</v>
      </c>
      <c r="N208" s="3">
        <f t="shared" si="15"/>
        <v>1.0382008608430615</v>
      </c>
      <c r="O208" s="3">
        <f t="shared" si="16"/>
        <v>0.85382958501577388</v>
      </c>
      <c r="P208" s="3">
        <f t="shared" si="17"/>
        <v>1.0878784212776207</v>
      </c>
      <c r="Q208" s="9">
        <v>0.66320000000000001</v>
      </c>
      <c r="R208" s="9" t="s">
        <v>201</v>
      </c>
      <c r="S208" s="9">
        <v>0.65490000000000004</v>
      </c>
      <c r="T208" s="9" t="s">
        <v>201</v>
      </c>
      <c r="U208" s="9">
        <v>0.94840000000000002</v>
      </c>
      <c r="V208" s="9" t="s">
        <v>201</v>
      </c>
      <c r="X208" s="3" t="s">
        <v>76</v>
      </c>
      <c r="Y208" s="1">
        <f t="shared" si="18"/>
        <v>-0.22797994235560656</v>
      </c>
      <c r="Z208" s="1">
        <f t="shared" si="19"/>
        <v>2.3008454693849448E-2</v>
      </c>
      <c r="AA208" s="1" t="s">
        <v>202</v>
      </c>
      <c r="AB208" s="1" t="s">
        <v>7486</v>
      </c>
      <c r="AC208" s="1" t="s">
        <v>1194</v>
      </c>
    </row>
    <row r="209" spans="1:29" ht="13" x14ac:dyDescent="0.2">
      <c r="A209" s="1" t="s">
        <v>537</v>
      </c>
      <c r="B209" s="1" t="s">
        <v>538</v>
      </c>
      <c r="C209" s="1">
        <v>124</v>
      </c>
      <c r="D209" s="1">
        <v>17.760000000000002</v>
      </c>
      <c r="E209" s="1">
        <v>18.29</v>
      </c>
      <c r="F209" s="1">
        <v>38.730001449584996</v>
      </c>
      <c r="G209" s="1">
        <v>19.750000536441799</v>
      </c>
      <c r="H209" s="1">
        <v>13.269999623298601</v>
      </c>
      <c r="I209" s="1">
        <v>13</v>
      </c>
      <c r="J209" s="17">
        <v>1.1912419795989999</v>
      </c>
      <c r="K209" s="17">
        <v>0.31622776389121998</v>
      </c>
      <c r="L209" s="17">
        <v>1.7864875793457</v>
      </c>
      <c r="M209" s="17">
        <v>0.51050502061843905</v>
      </c>
      <c r="N209" s="3">
        <f t="shared" si="15"/>
        <v>0.9511155858635898</v>
      </c>
      <c r="O209" s="3">
        <f t="shared" si="16"/>
        <v>0.85087350010871954</v>
      </c>
      <c r="P209" s="3">
        <f t="shared" si="17"/>
        <v>0.67149764684549662</v>
      </c>
      <c r="Q209" s="9">
        <v>0.37509999999999999</v>
      </c>
      <c r="R209" s="9" t="s">
        <v>201</v>
      </c>
      <c r="S209" s="9">
        <v>0.62560000000000004</v>
      </c>
      <c r="T209" s="9" t="s">
        <v>201</v>
      </c>
      <c r="U209" s="9">
        <v>0.89349999999999996</v>
      </c>
      <c r="V209" s="9" t="s">
        <v>201</v>
      </c>
      <c r="X209" s="3" t="s">
        <v>537</v>
      </c>
      <c r="Y209" s="1">
        <f t="shared" si="18"/>
        <v>-0.23298343340080371</v>
      </c>
      <c r="Z209" s="1">
        <f t="shared" si="19"/>
        <v>4.8905443158336975E-2</v>
      </c>
      <c r="AA209" s="1" t="s">
        <v>202</v>
      </c>
      <c r="AB209" s="1" t="s">
        <v>7756</v>
      </c>
      <c r="AC209" s="1" t="s">
        <v>1148</v>
      </c>
    </row>
    <row r="210" spans="1:29" ht="13" x14ac:dyDescent="0.2">
      <c r="A210" s="1" t="s">
        <v>363</v>
      </c>
      <c r="B210" s="1" t="s">
        <v>364</v>
      </c>
      <c r="C210" s="1">
        <v>433</v>
      </c>
      <c r="D210" s="1">
        <v>3.59</v>
      </c>
      <c r="E210" s="1">
        <v>4.84</v>
      </c>
      <c r="F210" s="1">
        <v>36.0700011253357</v>
      </c>
      <c r="G210" s="1">
        <v>14.9000003933907</v>
      </c>
      <c r="H210" s="1">
        <v>6.6950000822544098</v>
      </c>
      <c r="I210" s="1">
        <v>4</v>
      </c>
      <c r="J210" s="17">
        <v>0.92044955492019698</v>
      </c>
      <c r="K210" s="17">
        <v>0.71121352910995495</v>
      </c>
      <c r="L210" s="17">
        <v>1.0185914039611801</v>
      </c>
      <c r="M210" s="17">
        <v>0.77983009815216098</v>
      </c>
      <c r="N210" s="3">
        <f t="shared" si="15"/>
        <v>0.8575211465358733</v>
      </c>
      <c r="O210" s="3">
        <f t="shared" si="16"/>
        <v>0.85013982653617903</v>
      </c>
      <c r="P210" s="3">
        <f t="shared" si="17"/>
        <v>0.13825752580438153</v>
      </c>
      <c r="Q210" s="9">
        <v>7.7000000000000002E-3</v>
      </c>
      <c r="R210" s="9" t="s">
        <v>30</v>
      </c>
      <c r="S210" s="9">
        <v>0.2913</v>
      </c>
      <c r="T210" s="9" t="s">
        <v>201</v>
      </c>
      <c r="U210" s="9">
        <v>0.13139999999999999</v>
      </c>
      <c r="V210" s="9" t="s">
        <v>201</v>
      </c>
      <c r="X210" s="3" t="s">
        <v>363</v>
      </c>
      <c r="Y210" s="1">
        <f t="shared" si="18"/>
        <v>-0.23422794721359069</v>
      </c>
      <c r="Z210" s="1">
        <f t="shared" si="19"/>
        <v>0.88140463477623809</v>
      </c>
      <c r="AA210" s="1" t="s">
        <v>202</v>
      </c>
      <c r="AB210" s="1" t="s">
        <v>8143</v>
      </c>
      <c r="AC210" s="1" t="s">
        <v>1329</v>
      </c>
    </row>
    <row r="211" spans="1:29" ht="13" x14ac:dyDescent="0.2">
      <c r="A211" s="1" t="s">
        <v>485</v>
      </c>
      <c r="B211" s="1" t="s">
        <v>486</v>
      </c>
      <c r="C211" s="1">
        <v>59</v>
      </c>
      <c r="D211" s="1">
        <v>30.47</v>
      </c>
      <c r="E211" s="1">
        <v>31.4</v>
      </c>
      <c r="F211" s="1">
        <v>61.159998178482098</v>
      </c>
      <c r="G211" s="1">
        <v>47.440001368522601</v>
      </c>
      <c r="H211" s="1">
        <v>39.070001244544997</v>
      </c>
      <c r="I211" s="1">
        <v>21</v>
      </c>
      <c r="J211" s="17">
        <v>1.7864875793457</v>
      </c>
      <c r="K211" s="17">
        <v>0.10000000149011599</v>
      </c>
      <c r="L211" s="17">
        <v>1.5995579957962001</v>
      </c>
      <c r="M211" s="17">
        <v>9.9083192646503407E-2</v>
      </c>
      <c r="N211" s="3">
        <f t="shared" si="15"/>
        <v>0.8962821923196298</v>
      </c>
      <c r="O211" s="3">
        <f t="shared" si="16"/>
        <v>0.84977899864315809</v>
      </c>
      <c r="P211" s="3">
        <f t="shared" si="17"/>
        <v>0.92315655215460524</v>
      </c>
      <c r="Q211" s="9">
        <v>0.4461</v>
      </c>
      <c r="R211" s="9" t="s">
        <v>201</v>
      </c>
      <c r="S211" s="9">
        <v>0.80089999999999995</v>
      </c>
      <c r="T211" s="9" t="s">
        <v>201</v>
      </c>
      <c r="U211" s="9">
        <v>0.83660000000000001</v>
      </c>
      <c r="V211" s="9" t="s">
        <v>201</v>
      </c>
      <c r="X211" s="3" t="s">
        <v>485</v>
      </c>
      <c r="Y211" s="1">
        <f t="shared" si="18"/>
        <v>-0.2348404054227512</v>
      </c>
      <c r="Z211" s="1">
        <f t="shared" si="19"/>
        <v>7.7482139755388549E-2</v>
      </c>
      <c r="AA211" s="1" t="s">
        <v>202</v>
      </c>
      <c r="AB211" s="1" t="s">
        <v>7395</v>
      </c>
      <c r="AC211" s="1" t="s">
        <v>1202</v>
      </c>
    </row>
    <row r="212" spans="1:29" ht="13" x14ac:dyDescent="0.2">
      <c r="A212" s="1" t="s">
        <v>1001</v>
      </c>
      <c r="B212" s="1" t="s">
        <v>1002</v>
      </c>
      <c r="C212" s="1">
        <v>457</v>
      </c>
      <c r="D212" s="1">
        <v>2.88</v>
      </c>
      <c r="E212" s="1">
        <v>3.05</v>
      </c>
      <c r="F212" s="1">
        <v>44.789999723434399</v>
      </c>
      <c r="G212" s="1">
        <v>10.809999704360999</v>
      </c>
      <c r="H212" s="1">
        <v>8.4940001368522609</v>
      </c>
      <c r="I212" s="1">
        <v>5</v>
      </c>
      <c r="J212" s="17">
        <v>1.07646524906158</v>
      </c>
      <c r="K212" s="17">
        <v>0.83946001529693604</v>
      </c>
      <c r="L212" s="17">
        <v>0.85506671667098999</v>
      </c>
      <c r="M212" s="17">
        <v>0.56493699550628695</v>
      </c>
      <c r="N212" s="3">
        <f t="shared" si="15"/>
        <v>0.83398224413394828</v>
      </c>
      <c r="O212" s="3">
        <f t="shared" si="16"/>
        <v>0.84726336598396301</v>
      </c>
      <c r="P212" s="3">
        <f t="shared" si="17"/>
        <v>0.20948978849173291</v>
      </c>
      <c r="Q212" s="9">
        <v>2.1100000000000001E-2</v>
      </c>
      <c r="R212" s="9" t="s">
        <v>30</v>
      </c>
      <c r="S212" s="9">
        <v>0.57999999999999996</v>
      </c>
      <c r="T212" s="9" t="s">
        <v>201</v>
      </c>
      <c r="U212" s="9">
        <v>0.21110000000000001</v>
      </c>
      <c r="V212" s="9" t="s">
        <v>201</v>
      </c>
      <c r="X212" s="3" t="s">
        <v>1001</v>
      </c>
      <c r="Y212" s="1">
        <f t="shared" si="18"/>
        <v>-0.23911760379576205</v>
      </c>
      <c r="Z212" s="1">
        <f t="shared" si="19"/>
        <v>0.67551176669234358</v>
      </c>
      <c r="AA212" s="1" t="s">
        <v>202</v>
      </c>
      <c r="AB212" s="1" t="s">
        <v>7988</v>
      </c>
      <c r="AC212" s="1" t="s">
        <v>1140</v>
      </c>
    </row>
    <row r="213" spans="1:29" ht="13" x14ac:dyDescent="0.2">
      <c r="A213" s="1" t="s">
        <v>957</v>
      </c>
      <c r="B213" s="1" t="s">
        <v>958</v>
      </c>
      <c r="C213" s="1">
        <v>322</v>
      </c>
      <c r="D213" s="1">
        <v>6.84</v>
      </c>
      <c r="E213" s="1">
        <v>7.71</v>
      </c>
      <c r="F213" s="1">
        <v>80.339998006820693</v>
      </c>
      <c r="G213" s="1">
        <v>38.760000467300401</v>
      </c>
      <c r="H213" s="1">
        <v>23.600000143051101</v>
      </c>
      <c r="I213" s="1">
        <v>4</v>
      </c>
      <c r="J213" s="17">
        <v>1.61435854434967</v>
      </c>
      <c r="K213" s="17">
        <v>0.22080047428607899</v>
      </c>
      <c r="L213" s="17">
        <v>1.47231245040894</v>
      </c>
      <c r="M213" s="17">
        <v>0.21086281538009599</v>
      </c>
      <c r="N213" s="3">
        <f t="shared" si="15"/>
        <v>0.87958357110619623</v>
      </c>
      <c r="O213" s="3">
        <f t="shared" si="16"/>
        <v>0.84655646234750948</v>
      </c>
      <c r="P213" s="3">
        <f t="shared" si="17"/>
        <v>0.768636108844583</v>
      </c>
      <c r="Q213" s="9">
        <v>0.35399999999999998</v>
      </c>
      <c r="R213" s="9" t="s">
        <v>201</v>
      </c>
      <c r="S213" s="9">
        <v>0.79259999999999997</v>
      </c>
      <c r="T213" s="9" t="s">
        <v>201</v>
      </c>
      <c r="U213" s="9">
        <v>0.77459999999999996</v>
      </c>
      <c r="V213" s="9" t="s">
        <v>201</v>
      </c>
      <c r="X213" s="3" t="s">
        <v>957</v>
      </c>
      <c r="Y213" s="1">
        <f t="shared" si="18"/>
        <v>-0.24032180085716157</v>
      </c>
      <c r="Z213" s="1">
        <f t="shared" si="19"/>
        <v>0.11092250734993608</v>
      </c>
      <c r="AA213" s="1" t="s">
        <v>202</v>
      </c>
      <c r="AB213" s="1" t="s">
        <v>7312</v>
      </c>
      <c r="AC213" s="1" t="s">
        <v>1140</v>
      </c>
    </row>
    <row r="214" spans="1:29" ht="13" x14ac:dyDescent="0.2">
      <c r="A214" s="1" t="s">
        <v>68</v>
      </c>
      <c r="B214" s="1" t="s">
        <v>69</v>
      </c>
      <c r="C214" s="1">
        <v>314</v>
      </c>
      <c r="D214" s="1">
        <v>7.18</v>
      </c>
      <c r="E214" s="1">
        <v>8.68</v>
      </c>
      <c r="F214" s="1">
        <v>36.120000481605501</v>
      </c>
      <c r="G214" s="1">
        <v>21.670000255107901</v>
      </c>
      <c r="H214" s="1">
        <v>19.009999930858601</v>
      </c>
      <c r="I214" s="1">
        <v>7</v>
      </c>
      <c r="J214" s="17">
        <v>1.10662376880646</v>
      </c>
      <c r="K214" s="17">
        <v>0.42461955547332803</v>
      </c>
      <c r="L214" s="17">
        <v>1.49968481063843</v>
      </c>
      <c r="M214" s="17">
        <v>0.58613818883895896</v>
      </c>
      <c r="N214" s="3">
        <f t="shared" si="15"/>
        <v>0.90426658093929424</v>
      </c>
      <c r="O214" s="3">
        <f t="shared" si="16"/>
        <v>0.84638097882270946</v>
      </c>
      <c r="P214" s="3">
        <f t="shared" si="17"/>
        <v>0.49218500676007798</v>
      </c>
      <c r="Q214" s="9">
        <v>0.20619999999999999</v>
      </c>
      <c r="R214" s="9" t="s">
        <v>201</v>
      </c>
      <c r="S214" s="9">
        <v>0.62129999999999996</v>
      </c>
      <c r="T214" s="9" t="s">
        <v>201</v>
      </c>
      <c r="U214" s="9">
        <v>0.72319999999999995</v>
      </c>
      <c r="V214" s="9" t="s">
        <v>201</v>
      </c>
      <c r="X214" s="3" t="s">
        <v>68</v>
      </c>
      <c r="Y214" s="1">
        <f t="shared" si="18"/>
        <v>-0.24062088953667995</v>
      </c>
      <c r="Z214" s="1">
        <f t="shared" si="19"/>
        <v>0.14074158253269314</v>
      </c>
      <c r="AA214" s="1" t="s">
        <v>202</v>
      </c>
      <c r="AB214" s="1" t="s">
        <v>8227</v>
      </c>
      <c r="AC214" s="1" t="s">
        <v>1231</v>
      </c>
    </row>
    <row r="215" spans="1:29" ht="13" x14ac:dyDescent="0.2">
      <c r="A215" s="1" t="s">
        <v>781</v>
      </c>
      <c r="B215" s="1" t="s">
        <v>782</v>
      </c>
      <c r="C215" s="1">
        <v>289</v>
      </c>
      <c r="D215" s="1">
        <v>8.11</v>
      </c>
      <c r="E215" s="1">
        <v>12.15</v>
      </c>
      <c r="F215" s="1">
        <v>46.750000119209297</v>
      </c>
      <c r="G215" s="1">
        <v>40.650001168251002</v>
      </c>
      <c r="H215" s="1">
        <v>30.0799995660782</v>
      </c>
      <c r="I215" s="1">
        <v>8</v>
      </c>
      <c r="J215" s="17">
        <v>1.57036280632019</v>
      </c>
      <c r="K215" s="17">
        <v>0.11376272886991499</v>
      </c>
      <c r="L215" s="17">
        <v>1.6443717479705799</v>
      </c>
      <c r="M215" s="17">
        <v>0.118032060563564</v>
      </c>
      <c r="N215" s="3">
        <f t="shared" si="15"/>
        <v>0.86163233593106214</v>
      </c>
      <c r="O215" s="3">
        <f t="shared" si="16"/>
        <v>0.84419743344187692</v>
      </c>
      <c r="P215" s="3">
        <f t="shared" si="17"/>
        <v>0.86163220798481799</v>
      </c>
      <c r="Q215" s="9">
        <v>0.38379999999999997</v>
      </c>
      <c r="R215" s="9" t="s">
        <v>201</v>
      </c>
      <c r="S215" s="9">
        <v>0.84389999999999998</v>
      </c>
      <c r="T215" s="9" t="s">
        <v>201</v>
      </c>
      <c r="U215" s="9">
        <v>0.76919999999999999</v>
      </c>
      <c r="V215" s="9" t="s">
        <v>201</v>
      </c>
      <c r="X215" s="3" t="s">
        <v>781</v>
      </c>
      <c r="Y215" s="1">
        <f t="shared" si="18"/>
        <v>-0.24434765171626294</v>
      </c>
      <c r="Z215" s="1">
        <f t="shared" si="19"/>
        <v>0.11396072443355776</v>
      </c>
      <c r="AA215" s="1" t="s">
        <v>202</v>
      </c>
      <c r="AB215" s="1" t="s">
        <v>7533</v>
      </c>
      <c r="AC215" s="1" t="s">
        <v>1155</v>
      </c>
    </row>
    <row r="216" spans="1:29" ht="13" x14ac:dyDescent="0.2">
      <c r="A216" s="1" t="s">
        <v>815</v>
      </c>
      <c r="B216" s="1" t="s">
        <v>816</v>
      </c>
      <c r="C216" s="1">
        <v>245</v>
      </c>
      <c r="D216" s="1">
        <v>10.27</v>
      </c>
      <c r="E216" s="1">
        <v>11.04</v>
      </c>
      <c r="F216" s="1">
        <v>84.210002422332806</v>
      </c>
      <c r="G216" s="1">
        <v>44.499999284744298</v>
      </c>
      <c r="H216" s="1">
        <v>32.060000300407403</v>
      </c>
      <c r="I216" s="1">
        <v>8</v>
      </c>
      <c r="J216" s="17">
        <v>1.4321879148483301</v>
      </c>
      <c r="K216" s="17">
        <v>0.11376272886991499</v>
      </c>
      <c r="L216" s="17">
        <v>1.7538805007934599</v>
      </c>
      <c r="M216" s="17">
        <v>0.25351285934448198</v>
      </c>
      <c r="N216" s="3">
        <f t="shared" si="15"/>
        <v>0.88833600096404675</v>
      </c>
      <c r="O216" s="3">
        <f t="shared" si="16"/>
        <v>0.84285038709640603</v>
      </c>
      <c r="P216" s="3">
        <f t="shared" si="17"/>
        <v>0.82621755819293574</v>
      </c>
      <c r="Q216" s="9">
        <v>0.39250000000000002</v>
      </c>
      <c r="R216" s="9" t="s">
        <v>201</v>
      </c>
      <c r="S216" s="9">
        <v>0.79179999999999995</v>
      </c>
      <c r="T216" s="9" t="s">
        <v>201</v>
      </c>
      <c r="U216" s="9">
        <v>0.80449999999999999</v>
      </c>
      <c r="V216" s="9" t="s">
        <v>201</v>
      </c>
      <c r="X216" s="3" t="s">
        <v>815</v>
      </c>
      <c r="Y216" s="1">
        <f t="shared" si="18"/>
        <v>-0.24665153127651723</v>
      </c>
      <c r="Z216" s="1">
        <f t="shared" si="19"/>
        <v>9.4473951564951655E-2</v>
      </c>
      <c r="AA216" s="1" t="s">
        <v>202</v>
      </c>
      <c r="AB216" s="1" t="s">
        <v>7635</v>
      </c>
      <c r="AC216" s="1" t="s">
        <v>1202</v>
      </c>
    </row>
    <row r="217" spans="1:29" ht="13" x14ac:dyDescent="0.2">
      <c r="A217" s="1" t="s">
        <v>112</v>
      </c>
      <c r="B217" s="1" t="s">
        <v>113</v>
      </c>
      <c r="C217" s="1">
        <v>497</v>
      </c>
      <c r="D217" s="1">
        <v>2.17</v>
      </c>
      <c r="E217" s="1">
        <v>2.27</v>
      </c>
      <c r="F217" s="1">
        <v>49.0399986505508</v>
      </c>
      <c r="G217" s="1">
        <v>25</v>
      </c>
      <c r="H217" s="1">
        <v>20.190000534057599</v>
      </c>
      <c r="I217" s="1">
        <v>3</v>
      </c>
      <c r="J217" s="17">
        <v>0.809095919132233</v>
      </c>
      <c r="K217" s="17">
        <v>0.337287306785584</v>
      </c>
      <c r="L217" s="17">
        <v>1.7378008365631099</v>
      </c>
      <c r="M217" s="17">
        <v>0.87096357345581099</v>
      </c>
      <c r="N217" s="3">
        <f t="shared" si="15"/>
        <v>0.93878690898418449</v>
      </c>
      <c r="O217" s="3">
        <f t="shared" si="16"/>
        <v>0.84002974629402205</v>
      </c>
      <c r="P217" s="3">
        <f t="shared" si="17"/>
        <v>0.58356513078408767</v>
      </c>
      <c r="Q217" s="9">
        <v>0.30380000000000001</v>
      </c>
      <c r="R217" s="9" t="s">
        <v>201</v>
      </c>
      <c r="S217" s="9">
        <v>0.60189999999999999</v>
      </c>
      <c r="T217" s="9" t="s">
        <v>201</v>
      </c>
      <c r="U217" s="9">
        <v>0.84730000000000005</v>
      </c>
      <c r="V217" s="9" t="s">
        <v>201</v>
      </c>
      <c r="X217" s="3" t="s">
        <v>112</v>
      </c>
      <c r="Y217" s="1">
        <f t="shared" si="18"/>
        <v>-0.25148767881616335</v>
      </c>
      <c r="Z217" s="1">
        <f t="shared" si="19"/>
        <v>7.1962793593116983E-2</v>
      </c>
      <c r="AA217" s="1" t="s">
        <v>202</v>
      </c>
      <c r="AB217" s="1" t="s">
        <v>8053</v>
      </c>
      <c r="AC217" s="1" t="s">
        <v>1155</v>
      </c>
    </row>
    <row r="218" spans="1:29" ht="13" x14ac:dyDescent="0.2">
      <c r="A218" s="1" t="s">
        <v>923</v>
      </c>
      <c r="B218" s="1" t="s">
        <v>924</v>
      </c>
      <c r="C218" s="1">
        <v>353</v>
      </c>
      <c r="D218" s="1">
        <v>5.56</v>
      </c>
      <c r="E218" s="1">
        <v>6.26</v>
      </c>
      <c r="F218" s="1">
        <v>36.000001430511503</v>
      </c>
      <c r="G218" s="1">
        <v>10.360000282526</v>
      </c>
      <c r="H218" s="1">
        <v>4.1919998824596396</v>
      </c>
      <c r="I218" s="1">
        <v>5</v>
      </c>
      <c r="J218" s="17">
        <v>1.3677288293838501</v>
      </c>
      <c r="K218" s="17">
        <v>0.23988328874111201</v>
      </c>
      <c r="L218" s="17">
        <v>1.6443717479705799</v>
      </c>
      <c r="M218" s="17">
        <v>0.31045594811439498</v>
      </c>
      <c r="N218" s="3">
        <f t="shared" si="15"/>
        <v>0.89060995355248429</v>
      </c>
      <c r="O218" s="3">
        <f t="shared" si="16"/>
        <v>0.83909238874912262</v>
      </c>
      <c r="P218" s="3">
        <f t="shared" si="17"/>
        <v>0.72014422785100574</v>
      </c>
      <c r="Q218" s="9">
        <v>0.33810000000000001</v>
      </c>
      <c r="R218" s="9" t="s">
        <v>201</v>
      </c>
      <c r="S218" s="9">
        <v>0.75819999999999999</v>
      </c>
      <c r="T218" s="9" t="s">
        <v>201</v>
      </c>
      <c r="U218" s="9">
        <v>0.78110000000000002</v>
      </c>
      <c r="V218" s="9" t="s">
        <v>201</v>
      </c>
      <c r="X218" s="3" t="s">
        <v>923</v>
      </c>
      <c r="Y218" s="1">
        <f t="shared" si="18"/>
        <v>-0.25309842671093552</v>
      </c>
      <c r="Z218" s="1">
        <f t="shared" si="19"/>
        <v>0.10729336219433445</v>
      </c>
      <c r="AA218" s="1" t="s">
        <v>202</v>
      </c>
      <c r="AB218" s="1" t="s">
        <v>8084</v>
      </c>
      <c r="AC218" s="1" t="s">
        <v>1310</v>
      </c>
    </row>
    <row r="219" spans="1:29" ht="13" x14ac:dyDescent="0.2">
      <c r="A219" s="1" t="s">
        <v>120</v>
      </c>
      <c r="B219" s="1" t="s">
        <v>121</v>
      </c>
      <c r="C219" s="1">
        <v>233</v>
      </c>
      <c r="D219" s="1">
        <v>11.03</v>
      </c>
      <c r="E219" s="1">
        <v>11.31</v>
      </c>
      <c r="F219" s="1">
        <v>45.719999074935899</v>
      </c>
      <c r="G219" s="1">
        <v>26.550000905990601</v>
      </c>
      <c r="H219" s="1">
        <v>24.480000138282801</v>
      </c>
      <c r="I219" s="1">
        <v>7</v>
      </c>
      <c r="J219" s="17">
        <v>1.8365383148193399</v>
      </c>
      <c r="K219" s="17">
        <v>0.15995579957962</v>
      </c>
      <c r="L219" s="17">
        <v>1.5135612487793</v>
      </c>
      <c r="M219" s="17">
        <v>0.161435857415199</v>
      </c>
      <c r="N219" s="3">
        <f t="shared" si="15"/>
        <v>0.91787280514836467</v>
      </c>
      <c r="O219" s="3">
        <f t="shared" si="16"/>
        <v>0.83749855309724941</v>
      </c>
      <c r="P219" s="3">
        <f t="shared" si="17"/>
        <v>0.88419946538486427</v>
      </c>
      <c r="Q219" s="9">
        <v>0.45100000000000001</v>
      </c>
      <c r="R219" s="9" t="s">
        <v>201</v>
      </c>
      <c r="S219" s="9">
        <v>0.75880000000000003</v>
      </c>
      <c r="T219" s="9" t="s">
        <v>201</v>
      </c>
      <c r="U219" s="9">
        <v>0.86450000000000005</v>
      </c>
      <c r="V219" s="9" t="s">
        <v>201</v>
      </c>
      <c r="X219" s="3" t="s">
        <v>120</v>
      </c>
      <c r="Y219" s="1">
        <f t="shared" si="18"/>
        <v>-0.25584139689672558</v>
      </c>
      <c r="Z219" s="1">
        <f t="shared" si="19"/>
        <v>6.3235002390058609E-2</v>
      </c>
      <c r="AA219" s="1" t="s">
        <v>202</v>
      </c>
      <c r="AB219" s="1" t="s">
        <v>7461</v>
      </c>
      <c r="AC219" s="1" t="s">
        <v>1202</v>
      </c>
    </row>
    <row r="220" spans="1:29" ht="13" x14ac:dyDescent="0.2">
      <c r="A220" s="1" t="s">
        <v>575</v>
      </c>
      <c r="B220" s="1" t="s">
        <v>576</v>
      </c>
      <c r="C220" s="1">
        <v>168</v>
      </c>
      <c r="D220" s="1">
        <v>14.76</v>
      </c>
      <c r="E220" s="1">
        <v>15.74</v>
      </c>
      <c r="F220" s="1">
        <v>58.880001306533799</v>
      </c>
      <c r="G220" s="1">
        <v>22.429999709129302</v>
      </c>
      <c r="H220" s="1">
        <v>16.8200001120567</v>
      </c>
      <c r="I220" s="1">
        <v>11</v>
      </c>
      <c r="J220" s="17">
        <v>0.608134984970093</v>
      </c>
      <c r="K220" s="17">
        <v>0.98174792528152499</v>
      </c>
      <c r="L220" s="17">
        <v>0.69183099269866899</v>
      </c>
      <c r="M220" s="17">
        <v>1.2473834753036499</v>
      </c>
      <c r="N220" s="3">
        <f t="shared" si="15"/>
        <v>0.88227434456348419</v>
      </c>
      <c r="O220" s="3">
        <f t="shared" si="16"/>
        <v>0.83678945899009705</v>
      </c>
      <c r="P220" s="3">
        <f t="shared" si="17"/>
        <v>0.29133069946854118</v>
      </c>
      <c r="Q220" s="9">
        <v>6.4199999999999993E-2</v>
      </c>
      <c r="R220" s="9" t="s">
        <v>201</v>
      </c>
      <c r="S220" s="9">
        <v>0.49419999999999997</v>
      </c>
      <c r="T220" s="9" t="s">
        <v>201</v>
      </c>
      <c r="U220" s="9">
        <v>0.47810000000000002</v>
      </c>
      <c r="V220" s="9" t="s">
        <v>201</v>
      </c>
      <c r="X220" s="3" t="s">
        <v>575</v>
      </c>
      <c r="Y220" s="1">
        <f t="shared" si="18"/>
        <v>-0.25706341677107464</v>
      </c>
      <c r="Z220" s="1">
        <f t="shared" si="19"/>
        <v>0.32048125630421059</v>
      </c>
      <c r="AA220" s="1" t="s">
        <v>202</v>
      </c>
      <c r="AB220" s="1" t="s">
        <v>8019</v>
      </c>
      <c r="AC220" s="1" t="s">
        <v>1220</v>
      </c>
    </row>
    <row r="221" spans="1:29" ht="13" x14ac:dyDescent="0.2">
      <c r="A221" s="1" t="s">
        <v>1053</v>
      </c>
      <c r="B221" s="1" t="s">
        <v>1054</v>
      </c>
      <c r="C221" s="1">
        <v>453</v>
      </c>
      <c r="D221" s="1">
        <v>2.95</v>
      </c>
      <c r="E221" s="1">
        <v>3.01</v>
      </c>
      <c r="F221" s="1">
        <v>27.3400008678436</v>
      </c>
      <c r="G221" s="1">
        <v>7.4909999966621399</v>
      </c>
      <c r="H221" s="1">
        <v>7.4909999966621399</v>
      </c>
      <c r="I221" s="1">
        <v>2</v>
      </c>
      <c r="J221" s="17">
        <v>1.4859356880187999</v>
      </c>
      <c r="K221" s="17">
        <v>0.86297851800918601</v>
      </c>
      <c r="L221" s="17">
        <v>0.809095919132233</v>
      </c>
      <c r="M221" s="17">
        <v>0.69183099269866899</v>
      </c>
      <c r="N221" s="3">
        <f t="shared" si="15"/>
        <v>0.96246027946472201</v>
      </c>
      <c r="O221" s="3">
        <f t="shared" si="16"/>
        <v>0.83603721857070945</v>
      </c>
      <c r="P221" s="3">
        <f t="shared" si="17"/>
        <v>0.3562227590047416</v>
      </c>
      <c r="Q221" s="9">
        <v>0.15440000000000001</v>
      </c>
      <c r="R221" s="9" t="s">
        <v>201</v>
      </c>
      <c r="S221" s="9">
        <v>0.35730000000000001</v>
      </c>
      <c r="T221" s="9" t="s">
        <v>201</v>
      </c>
      <c r="U221" s="9">
        <v>0.84660000000000002</v>
      </c>
      <c r="V221" s="9" t="s">
        <v>201</v>
      </c>
      <c r="X221" s="3" t="s">
        <v>1053</v>
      </c>
      <c r="Y221" s="1">
        <f t="shared" si="18"/>
        <v>-0.25836092548529516</v>
      </c>
      <c r="Z221" s="1">
        <f t="shared" si="19"/>
        <v>7.2321735862008532E-2</v>
      </c>
      <c r="AA221" s="1" t="s">
        <v>202</v>
      </c>
      <c r="AB221" s="1" t="s">
        <v>7399</v>
      </c>
      <c r="AC221" s="1" t="s">
        <v>1134</v>
      </c>
    </row>
    <row r="222" spans="1:29" ht="13" x14ac:dyDescent="0.2">
      <c r="A222" s="1" t="s">
        <v>947</v>
      </c>
      <c r="B222" s="1" t="s">
        <v>948</v>
      </c>
      <c r="C222" s="1">
        <v>368</v>
      </c>
      <c r="D222" s="1">
        <v>5.14</v>
      </c>
      <c r="E222" s="1">
        <v>5.45</v>
      </c>
      <c r="F222" s="1">
        <v>37.630000710487401</v>
      </c>
      <c r="G222" s="1">
        <v>22.159999608993498</v>
      </c>
      <c r="H222" s="1">
        <v>14.4299998879433</v>
      </c>
      <c r="I222" s="1">
        <v>3</v>
      </c>
      <c r="J222" s="17">
        <v>1.7864875793457</v>
      </c>
      <c r="K222" s="17">
        <v>0.51999598741531405</v>
      </c>
      <c r="L222" s="17">
        <v>1.14815366268158</v>
      </c>
      <c r="M222" s="17">
        <v>0.35974934697151201</v>
      </c>
      <c r="N222" s="3">
        <f t="shared" si="15"/>
        <v>0.95359664410352651</v>
      </c>
      <c r="O222" s="3">
        <f t="shared" si="16"/>
        <v>0.8340748250484471</v>
      </c>
      <c r="P222" s="3">
        <f t="shared" si="17"/>
        <v>0.65121012616973628</v>
      </c>
      <c r="Q222" s="9">
        <v>0.3654</v>
      </c>
      <c r="R222" s="9" t="s">
        <v>201</v>
      </c>
      <c r="S222" s="9">
        <v>0.61080000000000001</v>
      </c>
      <c r="T222" s="9" t="s">
        <v>201</v>
      </c>
      <c r="U222" s="9">
        <v>0.89570000000000005</v>
      </c>
      <c r="V222" s="9" t="s">
        <v>201</v>
      </c>
      <c r="X222" s="3" t="s">
        <v>947</v>
      </c>
      <c r="Y222" s="1">
        <f t="shared" si="18"/>
        <v>-0.26175128090077304</v>
      </c>
      <c r="Z222" s="1">
        <f t="shared" si="19"/>
        <v>4.7837425785537388E-2</v>
      </c>
      <c r="AA222" s="1" t="s">
        <v>202</v>
      </c>
      <c r="AB222" s="1" t="s">
        <v>8057</v>
      </c>
      <c r="AC222" s="1" t="s">
        <v>1155</v>
      </c>
    </row>
    <row r="223" spans="1:29" ht="13" x14ac:dyDescent="0.2">
      <c r="A223" s="1" t="s">
        <v>137</v>
      </c>
      <c r="B223" s="1" t="s">
        <v>138</v>
      </c>
      <c r="C223" s="1">
        <v>47</v>
      </c>
      <c r="D223" s="1">
        <v>34.44</v>
      </c>
      <c r="E223" s="1">
        <v>36.22</v>
      </c>
      <c r="F223" s="1">
        <v>61.640000343322797</v>
      </c>
      <c r="G223" s="1">
        <v>52.280002832412698</v>
      </c>
      <c r="H223" s="1">
        <v>40.1800006628037</v>
      </c>
      <c r="I223" s="1">
        <v>25</v>
      </c>
      <c r="J223" s="17">
        <v>1.20226442813873</v>
      </c>
      <c r="K223" s="17">
        <v>0.35318318009376498</v>
      </c>
      <c r="L223" s="17">
        <v>1.5995579957962001</v>
      </c>
      <c r="M223" s="17">
        <v>0.46558609604835499</v>
      </c>
      <c r="N223" s="3">
        <f t="shared" si="15"/>
        <v>0.90514792501926256</v>
      </c>
      <c r="O223" s="3">
        <f t="shared" si="16"/>
        <v>0.83392526209354245</v>
      </c>
      <c r="P223" s="3">
        <f t="shared" si="17"/>
        <v>0.59675881335519199</v>
      </c>
      <c r="Q223" s="9">
        <v>0.27750000000000002</v>
      </c>
      <c r="R223" s="9" t="s">
        <v>201</v>
      </c>
      <c r="S223" s="9">
        <v>0.67959999999999998</v>
      </c>
      <c r="T223" s="9" t="s">
        <v>201</v>
      </c>
      <c r="U223" s="9">
        <v>0.77139999999999997</v>
      </c>
      <c r="V223" s="9" t="s">
        <v>201</v>
      </c>
      <c r="X223" s="3" t="s">
        <v>137</v>
      </c>
      <c r="Y223" s="1">
        <f t="shared" si="18"/>
        <v>-0.26201000239075761</v>
      </c>
      <c r="Z223" s="1">
        <f t="shared" si="19"/>
        <v>0.11272036546997694</v>
      </c>
      <c r="AA223" s="1" t="s">
        <v>202</v>
      </c>
      <c r="AB223" s="1" t="s">
        <v>7746</v>
      </c>
      <c r="AC223" s="1" t="s">
        <v>1213</v>
      </c>
    </row>
    <row r="224" spans="1:29" ht="13" x14ac:dyDescent="0.2">
      <c r="A224" s="1" t="s">
        <v>939</v>
      </c>
      <c r="B224" s="1" t="s">
        <v>940</v>
      </c>
      <c r="C224" s="1">
        <v>481</v>
      </c>
      <c r="D224" s="1">
        <v>2.38</v>
      </c>
      <c r="E224" s="1">
        <v>2.5299999999999998</v>
      </c>
      <c r="F224" s="1">
        <v>36.269998550415004</v>
      </c>
      <c r="G224" s="1">
        <v>10.1300001144409</v>
      </c>
      <c r="H224" s="1">
        <v>4.2479999363422403</v>
      </c>
      <c r="I224" s="1">
        <v>2</v>
      </c>
      <c r="J224" s="17">
        <v>2.3334579467773402</v>
      </c>
      <c r="K224" s="17">
        <v>0.72443598508834794</v>
      </c>
      <c r="L224" s="17">
        <v>0.93756198883056596</v>
      </c>
      <c r="M224" s="17">
        <v>0.33113113045692399</v>
      </c>
      <c r="N224" s="3">
        <f t="shared" si="15"/>
        <v>1.0816467627882944</v>
      </c>
      <c r="O224" s="3">
        <f t="shared" si="16"/>
        <v>0.83099898695945695</v>
      </c>
      <c r="P224" s="3">
        <f t="shared" si="17"/>
        <v>0.87152451036966716</v>
      </c>
      <c r="Q224" s="9">
        <v>0.65080000000000005</v>
      </c>
      <c r="R224" s="9" t="s">
        <v>201</v>
      </c>
      <c r="S224" s="9">
        <v>0.52510000000000001</v>
      </c>
      <c r="T224" s="9" t="s">
        <v>201</v>
      </c>
      <c r="U224" s="9">
        <v>0.86329999999999996</v>
      </c>
      <c r="V224" s="9" t="s">
        <v>201</v>
      </c>
      <c r="X224" s="3" t="s">
        <v>939</v>
      </c>
      <c r="Y224" s="1">
        <f t="shared" si="18"/>
        <v>-0.26708137662755299</v>
      </c>
      <c r="Z224" s="1">
        <f t="shared" si="19"/>
        <v>6.3838259088842386E-2</v>
      </c>
      <c r="AA224" s="1" t="s">
        <v>202</v>
      </c>
      <c r="AB224" s="1" t="s">
        <v>7943</v>
      </c>
      <c r="AC224" s="1" t="s">
        <v>1231</v>
      </c>
    </row>
    <row r="225" spans="1:29" ht="13" x14ac:dyDescent="0.2">
      <c r="A225" s="1" t="s">
        <v>261</v>
      </c>
      <c r="B225" s="1" t="s">
        <v>262</v>
      </c>
      <c r="C225" s="1">
        <v>310</v>
      </c>
      <c r="D225" s="1">
        <v>7.3</v>
      </c>
      <c r="E225" s="1">
        <v>7.42</v>
      </c>
      <c r="F225" s="1">
        <v>58.780002593994098</v>
      </c>
      <c r="G225" s="1">
        <v>51.150000095367403</v>
      </c>
      <c r="H225" s="1">
        <v>38.170000910759001</v>
      </c>
      <c r="I225" s="1">
        <v>7</v>
      </c>
      <c r="J225" s="17">
        <v>1.5135612487793</v>
      </c>
      <c r="K225" s="17">
        <v>0.10000000149011599</v>
      </c>
      <c r="L225" s="17">
        <v>2.2908675670623802</v>
      </c>
      <c r="M225" s="17">
        <v>0.14588142931461301</v>
      </c>
      <c r="N225" s="3">
        <f t="shared" si="15"/>
        <v>1.0125775616616024</v>
      </c>
      <c r="O225" s="3">
        <f t="shared" si="16"/>
        <v>0.82972133904695655</v>
      </c>
      <c r="P225" s="3">
        <f t="shared" si="17"/>
        <v>1.0753247543291802</v>
      </c>
      <c r="Q225" s="9">
        <v>0.63</v>
      </c>
      <c r="R225" s="9" t="s">
        <v>201</v>
      </c>
      <c r="S225" s="9">
        <v>0.68149999999999999</v>
      </c>
      <c r="T225" s="9" t="s">
        <v>201</v>
      </c>
      <c r="U225" s="9">
        <v>0.98280000000000001</v>
      </c>
      <c r="V225" s="9" t="s">
        <v>201</v>
      </c>
      <c r="X225" s="3" t="s">
        <v>261</v>
      </c>
      <c r="Y225" s="1">
        <f t="shared" si="18"/>
        <v>-0.26930120454458434</v>
      </c>
      <c r="Z225" s="1">
        <f t="shared" si="19"/>
        <v>7.5348521919566943E-3</v>
      </c>
      <c r="AA225" s="1" t="s">
        <v>202</v>
      </c>
      <c r="AB225" s="1" t="s">
        <v>8180</v>
      </c>
      <c r="AC225" s="1" t="s">
        <v>4833</v>
      </c>
    </row>
    <row r="226" spans="1:29" ht="13" x14ac:dyDescent="0.2">
      <c r="A226" s="1" t="s">
        <v>895</v>
      </c>
      <c r="B226" s="1" t="s">
        <v>896</v>
      </c>
      <c r="C226" s="1">
        <v>206</v>
      </c>
      <c r="D226" s="1">
        <v>12.15</v>
      </c>
      <c r="E226" s="1">
        <v>13.43</v>
      </c>
      <c r="F226" s="1">
        <v>43.000000715255702</v>
      </c>
      <c r="G226" s="1">
        <v>22.6500004529953</v>
      </c>
      <c r="H226" s="1">
        <v>18.070000410079999</v>
      </c>
      <c r="I226" s="1">
        <v>10</v>
      </c>
      <c r="J226" s="17">
        <v>1.9054607152938801</v>
      </c>
      <c r="K226" s="17">
        <v>0.71779429912567105</v>
      </c>
      <c r="L226" s="17">
        <v>0.93756198883056596</v>
      </c>
      <c r="M226" s="17">
        <v>0.44055485725402799</v>
      </c>
      <c r="N226" s="3">
        <f t="shared" si="15"/>
        <v>1.0003429651260363</v>
      </c>
      <c r="O226" s="3">
        <f t="shared" si="16"/>
        <v>0.82767814397811845</v>
      </c>
      <c r="P226" s="3">
        <f t="shared" si="17"/>
        <v>0.636756381207921</v>
      </c>
      <c r="Q226" s="9">
        <v>0.41599999999999998</v>
      </c>
      <c r="R226" s="9" t="s">
        <v>201</v>
      </c>
      <c r="S226" s="9">
        <v>0.52039999999999997</v>
      </c>
      <c r="T226" s="9" t="s">
        <v>201</v>
      </c>
      <c r="U226" s="9">
        <v>0.99919999999999998</v>
      </c>
      <c r="V226" s="9" t="s">
        <v>201</v>
      </c>
      <c r="X226" s="3" t="s">
        <v>895</v>
      </c>
      <c r="Y226" s="1">
        <f t="shared" si="18"/>
        <v>-0.27285823339225657</v>
      </c>
      <c r="Z226" s="1">
        <f t="shared" si="19"/>
        <v>3.4757463392091225E-4</v>
      </c>
      <c r="AA226" s="1" t="s">
        <v>202</v>
      </c>
      <c r="AB226" s="1" t="s">
        <v>7689</v>
      </c>
      <c r="AC226" s="1" t="s">
        <v>1155</v>
      </c>
    </row>
    <row r="227" spans="1:29" ht="13" x14ac:dyDescent="0.2">
      <c r="A227" s="1" t="s">
        <v>975</v>
      </c>
      <c r="B227" s="1" t="s">
        <v>976</v>
      </c>
      <c r="C227" s="1">
        <v>57</v>
      </c>
      <c r="D227" s="1">
        <v>31.03</v>
      </c>
      <c r="E227" s="1">
        <v>31.61</v>
      </c>
      <c r="F227" s="1">
        <v>43.5000002384186</v>
      </c>
      <c r="G227" s="1">
        <v>28.799998760223399</v>
      </c>
      <c r="H227" s="1">
        <v>22.059999406337699</v>
      </c>
      <c r="I227" s="1">
        <v>19</v>
      </c>
      <c r="J227" s="17">
        <v>1.20226442813873</v>
      </c>
      <c r="K227" s="17">
        <v>0.34040817618370101</v>
      </c>
      <c r="L227" s="17">
        <v>1.4588142633438099</v>
      </c>
      <c r="M227" s="17">
        <v>0.44874539971351601</v>
      </c>
      <c r="N227" s="3">
        <f t="shared" si="15"/>
        <v>0.8625580668449393</v>
      </c>
      <c r="O227" s="3">
        <f t="shared" si="16"/>
        <v>0.82550491392612302</v>
      </c>
      <c r="P227" s="3">
        <f t="shared" si="17"/>
        <v>0.55220868505868703</v>
      </c>
      <c r="Q227" s="9">
        <v>0.21129999999999999</v>
      </c>
      <c r="R227" s="9" t="s">
        <v>201</v>
      </c>
      <c r="S227" s="9">
        <v>0.75749999999999995</v>
      </c>
      <c r="T227" s="9" t="s">
        <v>201</v>
      </c>
      <c r="U227" s="9">
        <v>0.65280000000000005</v>
      </c>
      <c r="V227" s="9" t="s">
        <v>201</v>
      </c>
      <c r="X227" s="3" t="s">
        <v>975</v>
      </c>
      <c r="Y227" s="1">
        <f t="shared" si="18"/>
        <v>-0.27665129189207682</v>
      </c>
      <c r="Z227" s="1">
        <f t="shared" si="19"/>
        <v>0.18521985425419524</v>
      </c>
      <c r="AA227" s="1" t="s">
        <v>202</v>
      </c>
      <c r="AB227" s="1" t="s">
        <v>8088</v>
      </c>
      <c r="AC227" s="1" t="s">
        <v>1148</v>
      </c>
    </row>
    <row r="228" spans="1:29" ht="13" x14ac:dyDescent="0.2">
      <c r="A228" s="1" t="s">
        <v>639</v>
      </c>
      <c r="B228" s="1" t="s">
        <v>640</v>
      </c>
      <c r="C228" s="1">
        <v>498</v>
      </c>
      <c r="D228" s="1">
        <v>2.16</v>
      </c>
      <c r="E228" s="1">
        <v>2.48</v>
      </c>
      <c r="F228" s="1">
        <v>22.840000689029701</v>
      </c>
      <c r="G228" s="1">
        <v>6.3830003142356899</v>
      </c>
      <c r="H228" s="1">
        <v>2.55299992859364</v>
      </c>
      <c r="I228" s="1">
        <v>3</v>
      </c>
      <c r="J228" s="17">
        <v>1.07646524906158</v>
      </c>
      <c r="K228" s="17">
        <v>0.85506671667098999</v>
      </c>
      <c r="L228" s="17">
        <v>0.794328212738037</v>
      </c>
      <c r="M228" s="17">
        <v>0.63095736503601096</v>
      </c>
      <c r="N228" s="3">
        <f t="shared" si="15"/>
        <v>0.83920438587665447</v>
      </c>
      <c r="O228" s="3">
        <f t="shared" si="16"/>
        <v>0.82469746470451355</v>
      </c>
      <c r="P228" s="3">
        <f t="shared" si="17"/>
        <v>0.18432310701777271</v>
      </c>
      <c r="Q228" s="9">
        <v>1.54E-2</v>
      </c>
      <c r="R228" s="9" t="s">
        <v>30</v>
      </c>
      <c r="S228" s="9">
        <v>0.50270000000000004</v>
      </c>
      <c r="T228" s="9" t="s">
        <v>201</v>
      </c>
      <c r="U228" s="9">
        <v>0.1794</v>
      </c>
      <c r="V228" s="9" t="s">
        <v>201</v>
      </c>
      <c r="X228" s="3" t="s">
        <v>639</v>
      </c>
      <c r="Y228" s="1">
        <f t="shared" si="18"/>
        <v>-0.27806312246005649</v>
      </c>
      <c r="Z228" s="1">
        <f t="shared" si="19"/>
        <v>0.74617756129192669</v>
      </c>
      <c r="AA228" s="1" t="s">
        <v>202</v>
      </c>
      <c r="AB228" s="1" t="s">
        <v>7358</v>
      </c>
      <c r="AC228" s="1" t="s">
        <v>1185</v>
      </c>
    </row>
    <row r="229" spans="1:29" ht="13" x14ac:dyDescent="0.2">
      <c r="A229" s="1" t="s">
        <v>339</v>
      </c>
      <c r="B229" s="1" t="s">
        <v>340</v>
      </c>
      <c r="C229" s="1">
        <v>136</v>
      </c>
      <c r="D229" s="1">
        <v>16.57</v>
      </c>
      <c r="E229" s="1">
        <v>19.239999999999998</v>
      </c>
      <c r="F229" s="1">
        <v>36.300000548362704</v>
      </c>
      <c r="G229" s="1">
        <v>22.089999914169301</v>
      </c>
      <c r="H229" s="1">
        <v>15.7499998807907</v>
      </c>
      <c r="I229" s="1">
        <v>14</v>
      </c>
      <c r="J229" s="17">
        <v>1.2589254379272501</v>
      </c>
      <c r="K229" s="17">
        <v>0.648634433746338</v>
      </c>
      <c r="L229" s="17">
        <v>1</v>
      </c>
      <c r="M229" s="17">
        <v>0.55975759029388406</v>
      </c>
      <c r="N229" s="3">
        <f t="shared" si="15"/>
        <v>0.86682936549186795</v>
      </c>
      <c r="O229" s="3">
        <f t="shared" si="16"/>
        <v>0.82431721687316895</v>
      </c>
      <c r="P229" s="3">
        <f t="shared" si="17"/>
        <v>0.32320058337263197</v>
      </c>
      <c r="Q229" s="9">
        <v>7.4999999999999997E-2</v>
      </c>
      <c r="R229" s="9" t="s">
        <v>201</v>
      </c>
      <c r="S229" s="9">
        <v>0.58840000000000003</v>
      </c>
      <c r="T229" s="9" t="s">
        <v>201</v>
      </c>
      <c r="U229" s="9">
        <v>0.4703</v>
      </c>
      <c r="V229" s="9" t="s">
        <v>201</v>
      </c>
      <c r="X229" s="3" t="s">
        <v>339</v>
      </c>
      <c r="Y229" s="1">
        <f t="shared" si="18"/>
        <v>-0.27872846725830641</v>
      </c>
      <c r="Z229" s="1">
        <f t="shared" si="19"/>
        <v>0.32762502125392051</v>
      </c>
      <c r="AA229" s="1" t="s">
        <v>202</v>
      </c>
      <c r="AB229" s="1" t="s">
        <v>7962</v>
      </c>
      <c r="AC229" s="1" t="s">
        <v>1213</v>
      </c>
    </row>
    <row r="230" spans="1:29" ht="13" x14ac:dyDescent="0.2">
      <c r="A230" s="1" t="s">
        <v>405</v>
      </c>
      <c r="B230" s="1" t="s">
        <v>406</v>
      </c>
      <c r="C230" s="1">
        <v>531</v>
      </c>
      <c r="D230" s="1">
        <v>2.0099999999999998</v>
      </c>
      <c r="E230" s="1">
        <v>2.06</v>
      </c>
      <c r="F230" s="1">
        <v>35.710000991821303</v>
      </c>
      <c r="G230" s="1">
        <v>10.9899997711182</v>
      </c>
      <c r="H230" s="1">
        <v>8.7909996509552002</v>
      </c>
      <c r="I230" s="1">
        <v>2</v>
      </c>
      <c r="J230" s="17">
        <v>0.98174792528152499</v>
      </c>
      <c r="K230" s="17">
        <v>0.58613818883895896</v>
      </c>
      <c r="L230" s="17">
        <v>1.1168632507324201</v>
      </c>
      <c r="M230" s="17">
        <v>0.66680675745010398</v>
      </c>
      <c r="N230" s="3">
        <f t="shared" si="15"/>
        <v>0.83788903057575204</v>
      </c>
      <c r="O230" s="3">
        <f t="shared" si="16"/>
        <v>0.82427734136581443</v>
      </c>
      <c r="P230" s="3">
        <f t="shared" si="17"/>
        <v>0.25243456418843163</v>
      </c>
      <c r="Q230" s="9">
        <v>3.5200000000000002E-2</v>
      </c>
      <c r="R230" s="9" t="s">
        <v>30</v>
      </c>
      <c r="S230" s="9">
        <v>0.62409999999999999</v>
      </c>
      <c r="T230" s="9" t="s">
        <v>201</v>
      </c>
      <c r="U230" s="9">
        <v>0.28920000000000001</v>
      </c>
      <c r="V230" s="9" t="s">
        <v>201</v>
      </c>
      <c r="X230" s="3" t="s">
        <v>405</v>
      </c>
      <c r="Y230" s="1">
        <f t="shared" si="18"/>
        <v>-0.27879825785228479</v>
      </c>
      <c r="Z230" s="1">
        <f t="shared" si="19"/>
        <v>0.53880171137750676</v>
      </c>
      <c r="AA230" s="1" t="s">
        <v>202</v>
      </c>
      <c r="AB230" s="1" t="s">
        <v>7492</v>
      </c>
      <c r="AC230" s="1" t="s">
        <v>1148</v>
      </c>
    </row>
    <row r="231" spans="1:29" ht="13" x14ac:dyDescent="0.2">
      <c r="A231" s="1" t="s">
        <v>343</v>
      </c>
      <c r="B231" s="1" t="s">
        <v>344</v>
      </c>
      <c r="C231" s="1">
        <v>284</v>
      </c>
      <c r="D231" s="1">
        <v>8.4600000000000009</v>
      </c>
      <c r="E231" s="1">
        <v>8.76</v>
      </c>
      <c r="F231" s="1">
        <v>41.969999670982403</v>
      </c>
      <c r="G231" s="1">
        <v>20.180000364780401</v>
      </c>
      <c r="H231" s="1">
        <v>15.829999744892101</v>
      </c>
      <c r="I231" s="1">
        <v>6</v>
      </c>
      <c r="J231" s="17">
        <v>0.72443598508834794</v>
      </c>
      <c r="K231" s="17">
        <v>0.41304749250411998</v>
      </c>
      <c r="L231" s="17">
        <v>1.67494285106659</v>
      </c>
      <c r="M231" s="17">
        <v>0.92044955492019698</v>
      </c>
      <c r="N231" s="3">
        <f t="shared" si="15"/>
        <v>0.93321897089481365</v>
      </c>
      <c r="O231" s="3">
        <f t="shared" si="16"/>
        <v>0.82244277000427246</v>
      </c>
      <c r="P231" s="3">
        <f t="shared" si="17"/>
        <v>0.53680725109820437</v>
      </c>
      <c r="Q231" s="9">
        <v>0.26519999999999999</v>
      </c>
      <c r="R231" s="9" t="s">
        <v>201</v>
      </c>
      <c r="S231" s="9">
        <v>0.58430000000000004</v>
      </c>
      <c r="T231" s="9" t="s">
        <v>201</v>
      </c>
      <c r="U231" s="9">
        <v>0.8196</v>
      </c>
      <c r="V231" s="9" t="s">
        <v>201</v>
      </c>
      <c r="X231" s="3" t="s">
        <v>343</v>
      </c>
      <c r="Y231" s="1">
        <f t="shared" si="18"/>
        <v>-0.28201280303478193</v>
      </c>
      <c r="Z231" s="1">
        <f t="shared" si="19"/>
        <v>8.6398050270842616E-2</v>
      </c>
      <c r="AA231" s="1" t="s">
        <v>202</v>
      </c>
      <c r="AB231" s="1" t="s">
        <v>7616</v>
      </c>
      <c r="AC231" s="1" t="s">
        <v>1134</v>
      </c>
    </row>
    <row r="232" spans="1:29" ht="13" x14ac:dyDescent="0.2">
      <c r="A232" s="1" t="s">
        <v>1023</v>
      </c>
      <c r="B232" s="1" t="s">
        <v>1024</v>
      </c>
      <c r="C232" s="1">
        <v>200</v>
      </c>
      <c r="D232" s="1">
        <v>12.6</v>
      </c>
      <c r="E232" s="1">
        <v>16.86</v>
      </c>
      <c r="F232" s="1">
        <v>83.130002021789593</v>
      </c>
      <c r="G232" s="1">
        <v>62.650001049041698</v>
      </c>
      <c r="H232" s="1">
        <v>57.829999923706097</v>
      </c>
      <c r="I232" s="1">
        <v>10</v>
      </c>
      <c r="J232" s="17">
        <v>1.4321879148483301</v>
      </c>
      <c r="K232" s="17">
        <v>0.35645112395286599</v>
      </c>
      <c r="L232" s="17">
        <v>1.2473834753036499</v>
      </c>
      <c r="M232" s="17">
        <v>0.39084088802337602</v>
      </c>
      <c r="N232" s="3">
        <f t="shared" si="15"/>
        <v>0.85671585053205546</v>
      </c>
      <c r="O232" s="3">
        <f t="shared" si="16"/>
        <v>0.81911218166351296</v>
      </c>
      <c r="P232" s="3">
        <f t="shared" si="17"/>
        <v>0.56305522736966906</v>
      </c>
      <c r="Q232" s="9">
        <v>0.21340000000000001</v>
      </c>
      <c r="R232" s="9" t="s">
        <v>201</v>
      </c>
      <c r="S232" s="9">
        <v>0.77629999999999999</v>
      </c>
      <c r="T232" s="9" t="s">
        <v>201</v>
      </c>
      <c r="U232" s="9">
        <v>0.64590000000000003</v>
      </c>
      <c r="V232" s="9" t="s">
        <v>201</v>
      </c>
      <c r="X232" s="3" t="s">
        <v>1023</v>
      </c>
      <c r="Y232" s="1">
        <f t="shared" si="18"/>
        <v>-0.28786704491797721</v>
      </c>
      <c r="Z232" s="1">
        <f t="shared" si="19"/>
        <v>0.18983471545685035</v>
      </c>
      <c r="AA232" s="1" t="s">
        <v>202</v>
      </c>
      <c r="AB232" s="1" t="s">
        <v>7881</v>
      </c>
      <c r="AC232" s="1" t="s">
        <v>1148</v>
      </c>
    </row>
    <row r="233" spans="1:29" ht="13" x14ac:dyDescent="0.2">
      <c r="A233" s="1" t="s">
        <v>361</v>
      </c>
      <c r="B233" s="1" t="s">
        <v>362</v>
      </c>
      <c r="C233" s="1">
        <v>427</v>
      </c>
      <c r="D233" s="1">
        <v>3.81</v>
      </c>
      <c r="E233" s="1">
        <v>4.07</v>
      </c>
      <c r="F233" s="1">
        <v>51.1399984359741</v>
      </c>
      <c r="G233" s="1">
        <v>17.710000276565601</v>
      </c>
      <c r="H233" s="1">
        <v>11.9999997317791</v>
      </c>
      <c r="I233" s="1">
        <v>5</v>
      </c>
      <c r="J233" s="17">
        <v>1.2473834753036499</v>
      </c>
      <c r="K233" s="17">
        <v>0.34673684835433999</v>
      </c>
      <c r="L233" s="17">
        <v>1.33045446872711</v>
      </c>
      <c r="M233" s="17">
        <v>0.383707255125046</v>
      </c>
      <c r="N233" s="3">
        <f t="shared" si="15"/>
        <v>0.82707051187753655</v>
      </c>
      <c r="O233" s="3">
        <f t="shared" si="16"/>
        <v>0.81554536521434795</v>
      </c>
      <c r="P233" s="3">
        <f t="shared" si="17"/>
        <v>0.5345870060116078</v>
      </c>
      <c r="Q233" s="9">
        <v>0.17499999999999999</v>
      </c>
      <c r="R233" s="9" t="s">
        <v>201</v>
      </c>
      <c r="S233" s="9">
        <v>0.84250000000000003</v>
      </c>
      <c r="T233" s="9" t="s">
        <v>201</v>
      </c>
      <c r="U233" s="9">
        <v>0.56369999999999998</v>
      </c>
      <c r="V233" s="9" t="s">
        <v>201</v>
      </c>
      <c r="X233" s="3" t="s">
        <v>361</v>
      </c>
      <c r="Y233" s="1">
        <f t="shared" si="18"/>
        <v>-0.29416296491594457</v>
      </c>
      <c r="Z233" s="1">
        <f t="shared" si="19"/>
        <v>0.24895196517981197</v>
      </c>
      <c r="AA233" s="1" t="s">
        <v>202</v>
      </c>
      <c r="AB233" s="1" t="s">
        <v>7545</v>
      </c>
      <c r="AC233" s="1" t="s">
        <v>1148</v>
      </c>
    </row>
    <row r="234" spans="1:29" ht="13" x14ac:dyDescent="0.2">
      <c r="A234" s="1" t="s">
        <v>309</v>
      </c>
      <c r="B234" s="1" t="s">
        <v>310</v>
      </c>
      <c r="C234" s="1">
        <v>199</v>
      </c>
      <c r="D234" s="1">
        <v>12.63</v>
      </c>
      <c r="E234" s="1">
        <v>14.62</v>
      </c>
      <c r="F234" s="1">
        <v>48.289999365806601</v>
      </c>
      <c r="G234" s="1">
        <v>26.710000634193399</v>
      </c>
      <c r="H234" s="1">
        <v>20.0900003314018</v>
      </c>
      <c r="I234" s="1">
        <v>13</v>
      </c>
      <c r="J234" s="17">
        <v>1.70608234405518</v>
      </c>
      <c r="K234" s="17">
        <v>0.53456437587738004</v>
      </c>
      <c r="L234" s="17">
        <v>1.0964782238006601</v>
      </c>
      <c r="M234" s="17">
        <v>0.34355795383453402</v>
      </c>
      <c r="N234" s="3">
        <f t="shared" si="15"/>
        <v>0.92017072439193859</v>
      </c>
      <c r="O234" s="3">
        <f t="shared" si="16"/>
        <v>0.81552129983902</v>
      </c>
      <c r="P234" s="3">
        <f t="shared" si="17"/>
        <v>0.61370892977427893</v>
      </c>
      <c r="Q234" s="9">
        <v>0.30380000000000001</v>
      </c>
      <c r="R234" s="9" t="s">
        <v>201</v>
      </c>
      <c r="S234" s="9">
        <v>0.65649999999999997</v>
      </c>
      <c r="T234" s="9" t="s">
        <v>201</v>
      </c>
      <c r="U234" s="9">
        <v>0.81159999999999999</v>
      </c>
      <c r="V234" s="9" t="s">
        <v>201</v>
      </c>
      <c r="X234" s="3" t="s">
        <v>309</v>
      </c>
      <c r="Y234" s="1">
        <f t="shared" si="18"/>
        <v>-0.29420553705402969</v>
      </c>
      <c r="Z234" s="1">
        <f t="shared" si="19"/>
        <v>9.0657961638691623E-2</v>
      </c>
      <c r="AA234" s="1" t="s">
        <v>202</v>
      </c>
      <c r="AB234" s="1" t="s">
        <v>7722</v>
      </c>
      <c r="AC234" s="1" t="s">
        <v>1194</v>
      </c>
    </row>
    <row r="235" spans="1:29" ht="13" x14ac:dyDescent="0.2">
      <c r="A235" s="1" t="s">
        <v>397</v>
      </c>
      <c r="B235" s="1" t="s">
        <v>398</v>
      </c>
      <c r="C235" s="1">
        <v>103</v>
      </c>
      <c r="D235" s="1">
        <v>21.35</v>
      </c>
      <c r="E235" s="1">
        <v>22.05</v>
      </c>
      <c r="F235" s="1">
        <v>45.2600002288818</v>
      </c>
      <c r="G235" s="1">
        <v>34.549999237060497</v>
      </c>
      <c r="H235" s="1">
        <v>24.819999933242801</v>
      </c>
      <c r="I235" s="1">
        <v>22</v>
      </c>
      <c r="J235" s="17">
        <v>1.29419589042664</v>
      </c>
      <c r="K235" s="17">
        <v>0.208929613232613</v>
      </c>
      <c r="L235" s="17">
        <v>2.1086280345916699</v>
      </c>
      <c r="M235" s="17">
        <v>0.32809528708457902</v>
      </c>
      <c r="N235" s="3">
        <f t="shared" si="15"/>
        <v>0.98496220633387555</v>
      </c>
      <c r="O235" s="3">
        <f t="shared" si="16"/>
        <v>0.81114558875560949</v>
      </c>
      <c r="P235" s="3">
        <f t="shared" si="17"/>
        <v>0.89292610745633938</v>
      </c>
      <c r="Q235" s="9">
        <v>0.53129999999999999</v>
      </c>
      <c r="R235" s="9" t="s">
        <v>201</v>
      </c>
      <c r="S235" s="9">
        <v>0.66200000000000003</v>
      </c>
      <c r="T235" s="9" t="s">
        <v>201</v>
      </c>
      <c r="U235" s="9">
        <v>0.97519999999999996</v>
      </c>
      <c r="V235" s="9" t="s">
        <v>201</v>
      </c>
      <c r="X235" s="3" t="s">
        <v>397</v>
      </c>
      <c r="Y235" s="1">
        <f t="shared" si="18"/>
        <v>-0.30196721456931319</v>
      </c>
      <c r="Z235" s="1">
        <f t="shared" si="19"/>
        <v>1.090630738967451E-2</v>
      </c>
      <c r="AA235" s="1" t="s">
        <v>202</v>
      </c>
      <c r="AB235" s="1" t="s">
        <v>7436</v>
      </c>
      <c r="AC235" s="1" t="s">
        <v>1194</v>
      </c>
    </row>
    <row r="236" spans="1:29" ht="13" x14ac:dyDescent="0.2">
      <c r="A236" s="1" t="s">
        <v>595</v>
      </c>
      <c r="B236" s="1" t="s">
        <v>596</v>
      </c>
      <c r="C236" s="1">
        <v>268</v>
      </c>
      <c r="D236" s="1">
        <v>9.31</v>
      </c>
      <c r="E236" s="1">
        <v>9.4700000000000006</v>
      </c>
      <c r="F236" s="1">
        <v>37.740001082420299</v>
      </c>
      <c r="G236" s="1">
        <v>22.570000588893901</v>
      </c>
      <c r="H236" s="1">
        <v>21.009999513626099</v>
      </c>
      <c r="I236" s="1">
        <v>7</v>
      </c>
      <c r="J236" s="17">
        <v>0.97274720668792702</v>
      </c>
      <c r="K236" s="17">
        <v>0.39084088802337602</v>
      </c>
      <c r="L236" s="17">
        <v>1.6292960643768299</v>
      </c>
      <c r="M236" s="17">
        <v>0.648634433746338</v>
      </c>
      <c r="N236" s="3">
        <f t="shared" si="15"/>
        <v>0.91037964820861772</v>
      </c>
      <c r="O236" s="3">
        <f t="shared" si="16"/>
        <v>0.81069082021713257</v>
      </c>
      <c r="P236" s="3">
        <f t="shared" si="17"/>
        <v>0.53515156931332364</v>
      </c>
      <c r="Q236" s="9">
        <v>0.2414</v>
      </c>
      <c r="R236" s="9" t="s">
        <v>201</v>
      </c>
      <c r="S236" s="9">
        <v>0.63429999999999997</v>
      </c>
      <c r="T236" s="9" t="s">
        <v>201</v>
      </c>
      <c r="U236" s="9">
        <v>0.75970000000000004</v>
      </c>
      <c r="V236" s="9" t="s">
        <v>201</v>
      </c>
      <c r="X236" s="3" t="s">
        <v>595</v>
      </c>
      <c r="Y236" s="1">
        <f t="shared" si="18"/>
        <v>-0.30277628794906775</v>
      </c>
      <c r="Z236" s="1">
        <f t="shared" si="19"/>
        <v>0.11935787359571505</v>
      </c>
      <c r="AA236" s="1" t="s">
        <v>202</v>
      </c>
      <c r="AB236" s="1" t="s">
        <v>7647</v>
      </c>
      <c r="AC236" s="1" t="s">
        <v>1202</v>
      </c>
    </row>
    <row r="237" spans="1:29" ht="13" x14ac:dyDescent="0.2">
      <c r="A237" s="1" t="s">
        <v>46</v>
      </c>
      <c r="B237" s="1" t="s">
        <v>47</v>
      </c>
      <c r="C237" s="1">
        <v>25</v>
      </c>
      <c r="D237" s="1">
        <v>41.87</v>
      </c>
      <c r="E237" s="1">
        <v>42.09</v>
      </c>
      <c r="F237" s="1">
        <v>62.139999866485603</v>
      </c>
      <c r="G237" s="1">
        <v>27.779999375343301</v>
      </c>
      <c r="H237" s="1">
        <v>21.529999375343301</v>
      </c>
      <c r="I237" s="1">
        <v>24</v>
      </c>
      <c r="J237" s="17">
        <v>1.44543981552124</v>
      </c>
      <c r="K237" s="17">
        <v>0.32508730888366699</v>
      </c>
      <c r="L237" s="17">
        <v>1.29419589042664</v>
      </c>
      <c r="M237" s="17">
        <v>0.31045594811439498</v>
      </c>
      <c r="N237" s="3">
        <f t="shared" si="15"/>
        <v>0.84379474073648553</v>
      </c>
      <c r="O237" s="3">
        <f t="shared" si="16"/>
        <v>0.80964159965515348</v>
      </c>
      <c r="P237" s="3">
        <f t="shared" si="17"/>
        <v>0.61055866745953835</v>
      </c>
      <c r="Q237" s="9">
        <v>0.2319</v>
      </c>
      <c r="R237" s="9" t="s">
        <v>201</v>
      </c>
      <c r="S237" s="9">
        <v>0.82269999999999999</v>
      </c>
      <c r="T237" s="9" t="s">
        <v>201</v>
      </c>
      <c r="U237" s="9">
        <v>0.64419999999999999</v>
      </c>
      <c r="V237" s="9" t="s">
        <v>201</v>
      </c>
      <c r="X237" s="3" t="s">
        <v>46</v>
      </c>
      <c r="Y237" s="1">
        <f t="shared" si="18"/>
        <v>-0.30464467679887069</v>
      </c>
      <c r="Z237" s="1">
        <f t="shared" si="19"/>
        <v>0.19097927951632743</v>
      </c>
      <c r="AA237" s="1" t="s">
        <v>202</v>
      </c>
      <c r="AB237" s="1" t="s">
        <v>7629</v>
      </c>
      <c r="AC237" s="1" t="s">
        <v>1148</v>
      </c>
    </row>
    <row r="238" spans="1:29" ht="13" x14ac:dyDescent="0.2">
      <c r="A238" s="1" t="s">
        <v>373</v>
      </c>
      <c r="B238" s="1" t="s">
        <v>374</v>
      </c>
      <c r="C238" s="1">
        <v>74</v>
      </c>
      <c r="D238" s="1">
        <v>26.71</v>
      </c>
      <c r="E238" s="1">
        <v>26.79</v>
      </c>
      <c r="F238" s="1">
        <v>43.149998784065197</v>
      </c>
      <c r="G238" s="1">
        <v>36.399999260902398</v>
      </c>
      <c r="H238" s="1">
        <v>33.709999918937697</v>
      </c>
      <c r="I238" s="1">
        <v>21</v>
      </c>
      <c r="J238" s="17">
        <v>1.4190574884414699</v>
      </c>
      <c r="K238" s="17">
        <v>0.161435857415199</v>
      </c>
      <c r="L238" s="17">
        <v>2.0137243270874001</v>
      </c>
      <c r="M238" s="17">
        <v>0.197696968913078</v>
      </c>
      <c r="N238" s="3">
        <f t="shared" si="15"/>
        <v>0.94797866046428669</v>
      </c>
      <c r="O238" s="3">
        <f t="shared" si="16"/>
        <v>0.80837722867727391</v>
      </c>
      <c r="P238" s="3">
        <f t="shared" si="17"/>
        <v>0.92001834869375654</v>
      </c>
      <c r="Q238" s="9">
        <v>0.49980000000000002</v>
      </c>
      <c r="R238" s="9" t="s">
        <v>201</v>
      </c>
      <c r="S238" s="9">
        <v>0.72350000000000003</v>
      </c>
      <c r="T238" s="9" t="s">
        <v>201</v>
      </c>
      <c r="U238" s="9">
        <v>0.91710000000000003</v>
      </c>
      <c r="V238" s="9" t="s">
        <v>201</v>
      </c>
      <c r="X238" s="3" t="s">
        <v>373</v>
      </c>
      <c r="Y238" s="1">
        <f t="shared" si="18"/>
        <v>-0.30689941213195437</v>
      </c>
      <c r="Z238" s="1">
        <f t="shared" si="19"/>
        <v>3.758330655424872E-2</v>
      </c>
      <c r="AA238" s="1" t="s">
        <v>202</v>
      </c>
      <c r="AB238" s="1" t="s">
        <v>7568</v>
      </c>
      <c r="AC238" s="1" t="s">
        <v>1155</v>
      </c>
    </row>
    <row r="239" spans="1:29" ht="13" x14ac:dyDescent="0.2">
      <c r="A239" s="1" t="s">
        <v>179</v>
      </c>
      <c r="B239" s="1" t="s">
        <v>180</v>
      </c>
      <c r="C239" s="1">
        <v>207</v>
      </c>
      <c r="D239" s="1">
        <v>12.14</v>
      </c>
      <c r="E239" s="1">
        <v>12.45</v>
      </c>
      <c r="F239" s="1">
        <v>55.379998683929401</v>
      </c>
      <c r="G239" s="1">
        <v>46.239998936653102</v>
      </c>
      <c r="H239" s="1">
        <v>38.170000910759001</v>
      </c>
      <c r="I239" s="1">
        <v>8</v>
      </c>
      <c r="J239" s="17">
        <v>1.5559656620025599</v>
      </c>
      <c r="K239" s="17">
        <v>0.155596569180489</v>
      </c>
      <c r="L239" s="17">
        <v>1.4588142633438099</v>
      </c>
      <c r="M239" s="17">
        <v>0.14996849000453899</v>
      </c>
      <c r="N239" s="3">
        <f t="shared" si="15"/>
        <v>0.83008624613284943</v>
      </c>
      <c r="O239" s="3">
        <f t="shared" si="16"/>
        <v>0.80720541626214948</v>
      </c>
      <c r="P239" s="3">
        <f t="shared" si="17"/>
        <v>0.78309138090129371</v>
      </c>
      <c r="Q239" s="9">
        <v>0.31619999999999998</v>
      </c>
      <c r="R239" s="9" t="s">
        <v>201</v>
      </c>
      <c r="S239" s="9">
        <v>0.88629999999999998</v>
      </c>
      <c r="T239" s="9" t="s">
        <v>201</v>
      </c>
      <c r="U239" s="9">
        <v>0.69359999999999999</v>
      </c>
      <c r="V239" s="9" t="s">
        <v>201</v>
      </c>
      <c r="X239" s="3" t="s">
        <v>179</v>
      </c>
      <c r="Y239" s="1">
        <f t="shared" si="18"/>
        <v>-0.30899224008094206</v>
      </c>
      <c r="Z239" s="1">
        <f t="shared" si="19"/>
        <v>0.15889091553184612</v>
      </c>
      <c r="AA239" s="1" t="s">
        <v>202</v>
      </c>
      <c r="AB239" s="1" t="s">
        <v>7836</v>
      </c>
      <c r="AC239" s="1" t="s">
        <v>1350</v>
      </c>
    </row>
    <row r="240" spans="1:29" ht="13" x14ac:dyDescent="0.2">
      <c r="A240" s="1" t="s">
        <v>737</v>
      </c>
      <c r="B240" s="1" t="s">
        <v>738</v>
      </c>
      <c r="C240" s="1">
        <v>231</v>
      </c>
      <c r="D240" s="1">
        <v>11.13</v>
      </c>
      <c r="E240" s="1">
        <v>11.51</v>
      </c>
      <c r="F240" s="1">
        <v>60.049998760223403</v>
      </c>
      <c r="G240" s="1">
        <v>20.0900003314018</v>
      </c>
      <c r="H240" s="1">
        <v>13.5499998927116</v>
      </c>
      <c r="I240" s="1">
        <v>8</v>
      </c>
      <c r="J240" s="17">
        <v>1.67494285106659</v>
      </c>
      <c r="K240" s="17">
        <v>0.109647817909718</v>
      </c>
      <c r="L240" s="17">
        <v>1.49968481063843</v>
      </c>
      <c r="M240" s="17">
        <v>8.8715597987175002E-2</v>
      </c>
      <c r="N240" s="3">
        <f t="shared" si="15"/>
        <v>0.8432477694004783</v>
      </c>
      <c r="O240" s="3">
        <f t="shared" si="16"/>
        <v>0.80466631427407398</v>
      </c>
      <c r="P240" s="3">
        <f t="shared" si="17"/>
        <v>0.86218984462080739</v>
      </c>
      <c r="Q240" s="9">
        <v>0.36709999999999998</v>
      </c>
      <c r="R240" s="9" t="s">
        <v>201</v>
      </c>
      <c r="S240" s="9">
        <v>0.87460000000000004</v>
      </c>
      <c r="T240" s="9" t="s">
        <v>201</v>
      </c>
      <c r="U240" s="9">
        <v>0.74029999999999996</v>
      </c>
      <c r="V240" s="9" t="s">
        <v>201</v>
      </c>
      <c r="X240" s="3" t="s">
        <v>737</v>
      </c>
      <c r="Y240" s="1">
        <f t="shared" si="18"/>
        <v>-0.31353745643661929</v>
      </c>
      <c r="Z240" s="1">
        <f t="shared" si="19"/>
        <v>0.13059225061779814</v>
      </c>
      <c r="AA240" s="1" t="s">
        <v>202</v>
      </c>
      <c r="AB240" s="1" t="s">
        <v>7695</v>
      </c>
      <c r="AC240" s="1" t="s">
        <v>1155</v>
      </c>
    </row>
    <row r="241" spans="1:29" ht="13" x14ac:dyDescent="0.2">
      <c r="A241" s="1" t="s">
        <v>871</v>
      </c>
      <c r="B241" s="1" t="s">
        <v>872</v>
      </c>
      <c r="C241" s="1">
        <v>273</v>
      </c>
      <c r="D241" s="1">
        <v>9.1</v>
      </c>
      <c r="E241" s="1">
        <v>9.6199999999999992</v>
      </c>
      <c r="F241" s="1">
        <v>63.760000467300401</v>
      </c>
      <c r="G241" s="1">
        <v>36.700001358985901</v>
      </c>
      <c r="H241" s="1">
        <v>36.700001358985901</v>
      </c>
      <c r="I241" s="1">
        <v>8</v>
      </c>
      <c r="J241" s="17">
        <v>2.0892961025238002</v>
      </c>
      <c r="K241" s="17">
        <v>0.42854851484298701</v>
      </c>
      <c r="L241" s="17">
        <v>1.1803206205368</v>
      </c>
      <c r="M241" s="17">
        <v>0.263026803731918</v>
      </c>
      <c r="N241" s="3">
        <f t="shared" si="15"/>
        <v>0.99029801040887622</v>
      </c>
      <c r="O241" s="3">
        <f t="shared" si="16"/>
        <v>0.80443456768989341</v>
      </c>
      <c r="P241" s="3">
        <f t="shared" si="17"/>
        <v>0.83434431394997477</v>
      </c>
      <c r="Q241" s="9">
        <v>0.51170000000000004</v>
      </c>
      <c r="R241" s="9" t="s">
        <v>201</v>
      </c>
      <c r="S241" s="9">
        <v>0.63280000000000003</v>
      </c>
      <c r="T241" s="9" t="s">
        <v>201</v>
      </c>
      <c r="U241" s="9">
        <v>0.9829</v>
      </c>
      <c r="V241" s="9" t="s">
        <v>201</v>
      </c>
      <c r="X241" s="3" t="s">
        <v>871</v>
      </c>
      <c r="Y241" s="1">
        <f t="shared" si="18"/>
        <v>-0.31395301726788788</v>
      </c>
      <c r="Z241" s="1">
        <f t="shared" si="19"/>
        <v>7.4906649322245018E-3</v>
      </c>
      <c r="AA241" s="1" t="s">
        <v>202</v>
      </c>
      <c r="AB241" s="1" t="s">
        <v>7369</v>
      </c>
      <c r="AC241" s="1" t="s">
        <v>1202</v>
      </c>
    </row>
    <row r="242" spans="1:29" ht="13" x14ac:dyDescent="0.2">
      <c r="A242" s="1" t="s">
        <v>847</v>
      </c>
      <c r="B242" s="1" t="s">
        <v>848</v>
      </c>
      <c r="C242" s="1">
        <v>562</v>
      </c>
      <c r="D242" s="1">
        <v>1.61</v>
      </c>
      <c r="E242" s="1">
        <v>2.73</v>
      </c>
      <c r="F242" s="1">
        <v>39.300000667572</v>
      </c>
      <c r="G242" s="1">
        <v>7.89100006222725</v>
      </c>
      <c r="H242" s="1">
        <v>3.6419998854398701</v>
      </c>
      <c r="I242" s="1">
        <v>4</v>
      </c>
      <c r="J242" s="17">
        <v>0.86297851800918601</v>
      </c>
      <c r="K242" s="17">
        <v>0.83946001529693604</v>
      </c>
      <c r="L242" s="17">
        <v>0.76559662818908703</v>
      </c>
      <c r="M242" s="17">
        <v>0.74473196268081698</v>
      </c>
      <c r="N242" s="3">
        <f t="shared" si="15"/>
        <v>0.80319178104400657</v>
      </c>
      <c r="O242" s="3">
        <f t="shared" si="16"/>
        <v>0.80252832174301147</v>
      </c>
      <c r="P242" s="3">
        <f t="shared" si="17"/>
        <v>5.6923295213854239E-2</v>
      </c>
      <c r="Q242" s="9">
        <v>4.0000000000000002E-4</v>
      </c>
      <c r="R242" s="9" t="s">
        <v>30</v>
      </c>
      <c r="S242" s="9">
        <v>0.31819999999999998</v>
      </c>
      <c r="T242" s="9" t="s">
        <v>201</v>
      </c>
      <c r="U242" s="9">
        <v>6.1999999999999998E-3</v>
      </c>
      <c r="V242" s="9" t="s">
        <v>30</v>
      </c>
      <c r="X242" s="3" t="s">
        <v>847</v>
      </c>
      <c r="Y242" s="1">
        <f t="shared" si="18"/>
        <v>-0.31737578811385214</v>
      </c>
      <c r="Z242" s="1">
        <f t="shared" si="19"/>
        <v>2.2076083105017461</v>
      </c>
      <c r="AA242" s="1" t="s">
        <v>202</v>
      </c>
      <c r="AB242" s="1" t="s">
        <v>7434</v>
      </c>
      <c r="AC242" s="1" t="s">
        <v>1134</v>
      </c>
    </row>
    <row r="243" spans="1:29" ht="13" x14ac:dyDescent="0.2">
      <c r="A243" s="1" t="s">
        <v>945</v>
      </c>
      <c r="B243" s="1" t="s">
        <v>946</v>
      </c>
      <c r="C243" s="1">
        <v>34</v>
      </c>
      <c r="D243" s="1">
        <v>38.659999999999997</v>
      </c>
      <c r="E243" s="1">
        <v>38.71</v>
      </c>
      <c r="F243" s="1">
        <v>83.530002832412706</v>
      </c>
      <c r="G243" s="1">
        <v>56.470000743866002</v>
      </c>
      <c r="H243" s="1">
        <v>46.270000934600802</v>
      </c>
      <c r="I243" s="1">
        <v>34</v>
      </c>
      <c r="J243" s="17">
        <v>1.3182567358017001</v>
      </c>
      <c r="K243" s="17">
        <v>0.21086281538009599</v>
      </c>
      <c r="L243" s="17">
        <v>1.69044089317322</v>
      </c>
      <c r="M243" s="17">
        <v>0.28575906157493602</v>
      </c>
      <c r="N243" s="3">
        <f t="shared" si="15"/>
        <v>0.87632987648248806</v>
      </c>
      <c r="O243" s="3">
        <f t="shared" si="16"/>
        <v>0.80200789868831801</v>
      </c>
      <c r="P243" s="3">
        <f t="shared" si="17"/>
        <v>0.74155161504280653</v>
      </c>
      <c r="Q243" s="9">
        <v>0.33610000000000001</v>
      </c>
      <c r="R243" s="9" t="s">
        <v>201</v>
      </c>
      <c r="S243" s="9">
        <v>0.79139999999999999</v>
      </c>
      <c r="T243" s="9" t="s">
        <v>201</v>
      </c>
      <c r="U243" s="9">
        <v>0.76070000000000004</v>
      </c>
      <c r="V243" s="9" t="s">
        <v>201</v>
      </c>
      <c r="X243" s="3" t="s">
        <v>945</v>
      </c>
      <c r="Y243" s="1">
        <f t="shared" si="18"/>
        <v>-0.31831164955086855</v>
      </c>
      <c r="Z243" s="1">
        <f t="shared" si="19"/>
        <v>0.11878658374498076</v>
      </c>
      <c r="AA243" s="1" t="s">
        <v>202</v>
      </c>
      <c r="AB243" s="1" t="s">
        <v>8017</v>
      </c>
      <c r="AC243" s="1" t="s">
        <v>1155</v>
      </c>
    </row>
    <row r="244" spans="1:29" ht="13" x14ac:dyDescent="0.2">
      <c r="A244" s="1" t="s">
        <v>937</v>
      </c>
      <c r="B244" s="1" t="s">
        <v>938</v>
      </c>
      <c r="C244" s="1">
        <v>41</v>
      </c>
      <c r="D244" s="1">
        <v>35.71</v>
      </c>
      <c r="E244" s="1">
        <v>36.880000000000003</v>
      </c>
      <c r="F244" s="1">
        <v>77.880001068115206</v>
      </c>
      <c r="G244" s="1">
        <v>50.639998912811301</v>
      </c>
      <c r="H244" s="1">
        <v>50</v>
      </c>
      <c r="I244" s="1">
        <v>23</v>
      </c>
      <c r="J244" s="17">
        <v>1.4859356880187999</v>
      </c>
      <c r="K244" s="17">
        <v>0.235504925251007</v>
      </c>
      <c r="L244" s="17">
        <v>1.3677288293838501</v>
      </c>
      <c r="M244" s="17">
        <v>0.21281389892101299</v>
      </c>
      <c r="N244" s="3">
        <f t="shared" si="15"/>
        <v>0.82549583539366744</v>
      </c>
      <c r="O244" s="3">
        <f t="shared" si="16"/>
        <v>0.80161687731742848</v>
      </c>
      <c r="P244" s="3">
        <f t="shared" si="17"/>
        <v>0.69610005220464088</v>
      </c>
      <c r="Q244" s="9">
        <v>0.2661</v>
      </c>
      <c r="R244" s="9" t="s">
        <v>201</v>
      </c>
      <c r="S244" s="9">
        <v>0.88180000000000003</v>
      </c>
      <c r="T244" s="9" t="s">
        <v>201</v>
      </c>
      <c r="U244" s="9">
        <v>0.65059999999999996</v>
      </c>
      <c r="V244" s="9" t="s">
        <v>201</v>
      </c>
      <c r="X244" s="3" t="s">
        <v>937</v>
      </c>
      <c r="Y244" s="1">
        <f t="shared" si="18"/>
        <v>-0.31901521139686251</v>
      </c>
      <c r="Z244" s="1">
        <f t="shared" si="19"/>
        <v>0.18668594105416525</v>
      </c>
      <c r="AA244" s="1" t="s">
        <v>202</v>
      </c>
      <c r="AB244" s="1" t="s">
        <v>7364</v>
      </c>
      <c r="AC244" s="1" t="s">
        <v>1356</v>
      </c>
    </row>
    <row r="245" spans="1:29" ht="13" x14ac:dyDescent="0.2">
      <c r="A245" s="1" t="s">
        <v>435</v>
      </c>
      <c r="B245" s="1" t="s">
        <v>436</v>
      </c>
      <c r="C245" s="1">
        <v>541</v>
      </c>
      <c r="D245" s="1">
        <v>1.97</v>
      </c>
      <c r="E245" s="1">
        <v>2.39</v>
      </c>
      <c r="F245" s="1">
        <v>47.290000319480903</v>
      </c>
      <c r="G245" s="1">
        <v>23.6399993300438</v>
      </c>
      <c r="H245" s="1">
        <v>10.849999636411701</v>
      </c>
      <c r="I245" s="1">
        <v>4</v>
      </c>
      <c r="J245" s="17">
        <v>3.8370723724365199</v>
      </c>
      <c r="K245" s="17">
        <v>0.46558609604835499</v>
      </c>
      <c r="L245" s="17">
        <v>1.1376272439956701</v>
      </c>
      <c r="M245" s="17">
        <v>0.17218685150146501</v>
      </c>
      <c r="N245" s="3">
        <f t="shared" si="15"/>
        <v>1.4031181409955025</v>
      </c>
      <c r="O245" s="3">
        <f t="shared" si="16"/>
        <v>0.80160667002201258</v>
      </c>
      <c r="P245" s="3">
        <f t="shared" si="17"/>
        <v>1.6722018211425762</v>
      </c>
      <c r="Q245" s="9">
        <v>0.90959999999999996</v>
      </c>
      <c r="R245" s="9" t="s">
        <v>201</v>
      </c>
      <c r="S245" s="9">
        <v>0.50349999999999995</v>
      </c>
      <c r="T245" s="9" t="s">
        <v>201</v>
      </c>
      <c r="U245" s="9">
        <v>0.66269999999999996</v>
      </c>
      <c r="V245" s="9" t="s">
        <v>201</v>
      </c>
      <c r="X245" s="3" t="s">
        <v>435</v>
      </c>
      <c r="Y245" s="1">
        <f t="shared" si="18"/>
        <v>-0.31903358190358572</v>
      </c>
      <c r="Z245" s="1">
        <f t="shared" si="19"/>
        <v>0.17868302940890265</v>
      </c>
      <c r="AA245" s="1" t="s">
        <v>202</v>
      </c>
      <c r="AB245" s="1" t="s">
        <v>8312</v>
      </c>
      <c r="AC245" s="1" t="s">
        <v>3574</v>
      </c>
    </row>
    <row r="246" spans="1:29" ht="13" x14ac:dyDescent="0.2">
      <c r="A246" s="1" t="s">
        <v>769</v>
      </c>
      <c r="B246" s="1" t="s">
        <v>770</v>
      </c>
      <c r="C246" s="1">
        <v>255</v>
      </c>
      <c r="D246" s="1">
        <v>10</v>
      </c>
      <c r="E246" s="1">
        <v>10.01</v>
      </c>
      <c r="F246" s="1">
        <v>60.490000247955301</v>
      </c>
      <c r="G246" s="1">
        <v>58.020001649856603</v>
      </c>
      <c r="H246" s="1">
        <v>58.020001649856603</v>
      </c>
      <c r="I246" s="1">
        <v>7</v>
      </c>
      <c r="J246" s="17">
        <v>1.4588142633438099</v>
      </c>
      <c r="K246" s="17">
        <v>0.136772885918617</v>
      </c>
      <c r="L246" s="17">
        <v>1.7538805007934599</v>
      </c>
      <c r="M246" s="17">
        <v>0.14060474932193801</v>
      </c>
      <c r="N246" s="3">
        <f t="shared" si="15"/>
        <v>0.87251809984445627</v>
      </c>
      <c r="O246" s="3">
        <f t="shared" si="16"/>
        <v>0.79970950633287397</v>
      </c>
      <c r="P246" s="3">
        <f t="shared" si="17"/>
        <v>0.85587402609428653</v>
      </c>
      <c r="Q246" s="9">
        <v>0.39140000000000003</v>
      </c>
      <c r="R246" s="9" t="s">
        <v>201</v>
      </c>
      <c r="S246" s="9">
        <v>0.82479999999999998</v>
      </c>
      <c r="T246" s="9" t="s">
        <v>201</v>
      </c>
      <c r="U246" s="9">
        <v>0.78520000000000001</v>
      </c>
      <c r="V246" s="9" t="s">
        <v>201</v>
      </c>
      <c r="X246" s="3" t="s">
        <v>769</v>
      </c>
      <c r="Y246" s="1">
        <f t="shared" si="18"/>
        <v>-0.32245205723917675</v>
      </c>
      <c r="Z246" s="1">
        <f t="shared" si="19"/>
        <v>0.1050197090720314</v>
      </c>
      <c r="AA246" s="1" t="s">
        <v>202</v>
      </c>
      <c r="AB246" s="1" t="s">
        <v>7312</v>
      </c>
      <c r="AC246" s="1" t="s">
        <v>1350</v>
      </c>
    </row>
    <row r="247" spans="1:29" ht="13" x14ac:dyDescent="0.2">
      <c r="A247" s="1" t="s">
        <v>629</v>
      </c>
      <c r="B247" s="1" t="s">
        <v>630</v>
      </c>
      <c r="C247" s="1">
        <v>63</v>
      </c>
      <c r="D247" s="1">
        <v>30.16</v>
      </c>
      <c r="E247" s="1">
        <v>33.03</v>
      </c>
      <c r="F247" s="1">
        <v>39.939999580383301</v>
      </c>
      <c r="G247" s="1">
        <v>21.960000693798101</v>
      </c>
      <c r="H247" s="1">
        <v>15.819999575614901</v>
      </c>
      <c r="I247" s="1">
        <v>21</v>
      </c>
      <c r="J247" s="17">
        <v>1.3803842067718499</v>
      </c>
      <c r="K247" s="17">
        <v>0.23120647668838501</v>
      </c>
      <c r="L247" s="17">
        <v>1.3677288293838501</v>
      </c>
      <c r="M247" s="17">
        <v>0.224905461072922</v>
      </c>
      <c r="N247" s="3">
        <f t="shared" si="15"/>
        <v>0.80105624347925175</v>
      </c>
      <c r="O247" s="3">
        <f t="shared" si="16"/>
        <v>0.79946765303611755</v>
      </c>
      <c r="P247" s="3">
        <f t="shared" si="17"/>
        <v>0.66166889742216373</v>
      </c>
      <c r="Q247" s="9">
        <v>0.2286</v>
      </c>
      <c r="R247" s="9" t="s">
        <v>201</v>
      </c>
      <c r="S247" s="9">
        <v>0.9294</v>
      </c>
      <c r="T247" s="9" t="s">
        <v>201</v>
      </c>
      <c r="U247" s="9">
        <v>0.59</v>
      </c>
      <c r="V247" s="9" t="s">
        <v>201</v>
      </c>
      <c r="X247" s="3" t="s">
        <v>629</v>
      </c>
      <c r="Y247" s="1">
        <f t="shared" si="18"/>
        <v>-0.32288843234930026</v>
      </c>
      <c r="Z247" s="1">
        <f t="shared" si="19"/>
        <v>0.22914798835785583</v>
      </c>
      <c r="AA247" s="1" t="s">
        <v>202</v>
      </c>
      <c r="AB247" s="1" t="s">
        <v>7796</v>
      </c>
      <c r="AC247" s="1" t="s">
        <v>1148</v>
      </c>
    </row>
    <row r="248" spans="1:29" ht="13" x14ac:dyDescent="0.2">
      <c r="A248" s="1" t="s">
        <v>277</v>
      </c>
      <c r="B248" s="1" t="s">
        <v>278</v>
      </c>
      <c r="C248" s="1">
        <v>372</v>
      </c>
      <c r="D248" s="1">
        <v>4.9800000000000004</v>
      </c>
      <c r="E248" s="1">
        <v>5.0999999999999996</v>
      </c>
      <c r="F248" s="1">
        <v>20.4099997878075</v>
      </c>
      <c r="G248" s="1">
        <v>17.859999835491202</v>
      </c>
      <c r="H248" s="1">
        <v>17.859999835491202</v>
      </c>
      <c r="I248" s="1">
        <v>3</v>
      </c>
      <c r="J248" s="17">
        <v>0.88715600967407204</v>
      </c>
      <c r="K248" s="17">
        <v>0.13427649438381201</v>
      </c>
      <c r="L248" s="17">
        <v>3.9084088802337602</v>
      </c>
      <c r="M248" s="17">
        <v>0.71121352910995495</v>
      </c>
      <c r="N248" s="3">
        <f t="shared" si="15"/>
        <v>1.4102637283503998</v>
      </c>
      <c r="O248" s="3">
        <f t="shared" si="16"/>
        <v>0.79918476939201355</v>
      </c>
      <c r="P248" s="3">
        <f t="shared" si="17"/>
        <v>1.6961903870655655</v>
      </c>
      <c r="Q248" s="9">
        <v>0.90480000000000005</v>
      </c>
      <c r="R248" s="9" t="s">
        <v>201</v>
      </c>
      <c r="S248" s="9">
        <v>0.50470000000000004</v>
      </c>
      <c r="T248" s="9" t="s">
        <v>201</v>
      </c>
      <c r="U248" s="9">
        <v>0.66169999999999995</v>
      </c>
      <c r="V248" s="9" t="s">
        <v>201</v>
      </c>
      <c r="X248" s="3" t="s">
        <v>277</v>
      </c>
      <c r="Y248" s="1">
        <f t="shared" si="18"/>
        <v>-0.32339900591617626</v>
      </c>
      <c r="Z248" s="1">
        <f t="shared" si="19"/>
        <v>0.1793388653564045</v>
      </c>
      <c r="AA248" s="1" t="s">
        <v>202</v>
      </c>
      <c r="AB248" s="1" t="s">
        <v>7636</v>
      </c>
      <c r="AC248" s="1" t="s">
        <v>1194</v>
      </c>
    </row>
    <row r="249" spans="1:29" ht="13" x14ac:dyDescent="0.2">
      <c r="A249" s="1" t="s">
        <v>839</v>
      </c>
      <c r="B249" s="1" t="s">
        <v>840</v>
      </c>
      <c r="C249" s="1">
        <v>472</v>
      </c>
      <c r="D249" s="1">
        <v>2.5499999999999998</v>
      </c>
      <c r="E249" s="1">
        <v>4.63</v>
      </c>
      <c r="F249" s="1">
        <v>50.389999151229901</v>
      </c>
      <c r="G249" s="1">
        <v>12.890000641346001</v>
      </c>
      <c r="H249" s="1">
        <v>5.0779998302459699</v>
      </c>
      <c r="I249" s="1">
        <v>2</v>
      </c>
      <c r="J249" s="17">
        <v>1.80301773548126</v>
      </c>
      <c r="K249" s="17">
        <v>0.32210686802864102</v>
      </c>
      <c r="L249" s="17">
        <v>1.27057409286499</v>
      </c>
      <c r="M249" s="17">
        <v>0.165958687663078</v>
      </c>
      <c r="N249" s="3">
        <f t="shared" si="15"/>
        <v>0.89041434600949232</v>
      </c>
      <c r="O249" s="3">
        <f t="shared" si="16"/>
        <v>0.79634048044681549</v>
      </c>
      <c r="P249" s="3">
        <f t="shared" si="17"/>
        <v>0.77999482264172459</v>
      </c>
      <c r="Q249" s="9">
        <v>0.37080000000000002</v>
      </c>
      <c r="R249" s="9" t="s">
        <v>201</v>
      </c>
      <c r="S249" s="9">
        <v>0.77629999999999999</v>
      </c>
      <c r="T249" s="9" t="s">
        <v>201</v>
      </c>
      <c r="U249" s="9">
        <v>0.79700000000000004</v>
      </c>
      <c r="V249" s="9" t="s">
        <v>201</v>
      </c>
      <c r="X249" s="3" t="s">
        <v>839</v>
      </c>
      <c r="Y249" s="1">
        <f t="shared" si="18"/>
        <v>-0.32854269875750147</v>
      </c>
      <c r="Z249" s="1">
        <f t="shared" si="19"/>
        <v>9.8541678603887628E-2</v>
      </c>
      <c r="AA249" s="1" t="s">
        <v>202</v>
      </c>
      <c r="AB249" s="1" t="s">
        <v>7893</v>
      </c>
      <c r="AC249" s="1" t="s">
        <v>1350</v>
      </c>
    </row>
    <row r="250" spans="1:29" ht="13" x14ac:dyDescent="0.2">
      <c r="A250" s="1" t="s">
        <v>469</v>
      </c>
      <c r="B250" s="1" t="s">
        <v>470</v>
      </c>
      <c r="C250" s="1">
        <v>274</v>
      </c>
      <c r="D250" s="1">
        <v>9.0500000000000007</v>
      </c>
      <c r="E250" s="1">
        <v>9.31</v>
      </c>
      <c r="F250" s="1">
        <v>41.6999995708466</v>
      </c>
      <c r="G250" s="1">
        <v>25.110000371933001</v>
      </c>
      <c r="H250" s="1">
        <v>22.130000591278101</v>
      </c>
      <c r="I250" s="1">
        <v>6</v>
      </c>
      <c r="J250" s="17">
        <v>0.96382904052734397</v>
      </c>
      <c r="K250" s="17">
        <v>0.19408859312534299</v>
      </c>
      <c r="L250" s="17">
        <v>2.8054337501525901</v>
      </c>
      <c r="M250" s="17">
        <v>0.62517267465591397</v>
      </c>
      <c r="N250" s="3">
        <f t="shared" si="15"/>
        <v>1.1471310146152978</v>
      </c>
      <c r="O250" s="3">
        <f t="shared" si="16"/>
        <v>0.79450085759162903</v>
      </c>
      <c r="P250" s="3">
        <f t="shared" si="17"/>
        <v>1.1495358399817439</v>
      </c>
      <c r="Q250" s="9">
        <v>0.8075</v>
      </c>
      <c r="R250" s="9" t="s">
        <v>201</v>
      </c>
      <c r="S250" s="9">
        <v>0.55779999999999996</v>
      </c>
      <c r="T250" s="9" t="s">
        <v>201</v>
      </c>
      <c r="U250" s="9">
        <v>0.8145</v>
      </c>
      <c r="V250" s="9" t="s">
        <v>201</v>
      </c>
      <c r="X250" s="3" t="s">
        <v>469</v>
      </c>
      <c r="Y250" s="1">
        <f t="shared" si="18"/>
        <v>-0.33187931805425702</v>
      </c>
      <c r="Z250" s="1">
        <f t="shared" si="19"/>
        <v>8.9108911355471804E-2</v>
      </c>
      <c r="AA250" s="1" t="s">
        <v>202</v>
      </c>
      <c r="AB250" s="1" t="s">
        <v>8016</v>
      </c>
      <c r="AC250" s="1" t="s">
        <v>1624</v>
      </c>
    </row>
    <row r="251" spans="1:29" ht="13" x14ac:dyDescent="0.2">
      <c r="A251" s="1" t="s">
        <v>1059</v>
      </c>
      <c r="B251" s="1" t="s">
        <v>1060</v>
      </c>
      <c r="C251" s="1">
        <v>178</v>
      </c>
      <c r="D251" s="1">
        <v>14.13</v>
      </c>
      <c r="E251" s="1">
        <v>14.57</v>
      </c>
      <c r="F251" s="1">
        <v>52.600002288818402</v>
      </c>
      <c r="G251" s="1">
        <v>37.020000815391498</v>
      </c>
      <c r="H251" s="1">
        <v>19.720000028610201</v>
      </c>
      <c r="I251" s="1">
        <v>8</v>
      </c>
      <c r="J251" s="17">
        <v>1.8365383148193399</v>
      </c>
      <c r="K251" s="17">
        <v>0.34040817618370101</v>
      </c>
      <c r="L251" s="17">
        <v>1.2473834753036499</v>
      </c>
      <c r="M251" s="17">
        <v>0.20323570072650901</v>
      </c>
      <c r="N251" s="3">
        <f t="shared" si="15"/>
        <v>0.90689141675829998</v>
      </c>
      <c r="O251" s="3">
        <f t="shared" si="16"/>
        <v>0.79389582574367545</v>
      </c>
      <c r="P251" s="3">
        <f t="shared" si="17"/>
        <v>0.77378136997541169</v>
      </c>
      <c r="Q251" s="9">
        <v>0.38440000000000002</v>
      </c>
      <c r="R251" s="9" t="s">
        <v>201</v>
      </c>
      <c r="S251" s="9">
        <v>0.74550000000000005</v>
      </c>
      <c r="T251" s="9" t="s">
        <v>201</v>
      </c>
      <c r="U251" s="9">
        <v>0.82530000000000003</v>
      </c>
      <c r="V251" s="9" t="s">
        <v>201</v>
      </c>
      <c r="X251" s="3" t="s">
        <v>1059</v>
      </c>
      <c r="Y251" s="1">
        <f t="shared" si="18"/>
        <v>-0.33297838417293585</v>
      </c>
      <c r="Z251" s="1">
        <f t="shared" si="19"/>
        <v>8.3388154890654015E-2</v>
      </c>
      <c r="AA251" s="1" t="s">
        <v>202</v>
      </c>
      <c r="AB251" s="1" t="s">
        <v>8066</v>
      </c>
      <c r="AC251" s="1" t="s">
        <v>1220</v>
      </c>
    </row>
    <row r="252" spans="1:29" ht="13" x14ac:dyDescent="0.2">
      <c r="A252" s="1" t="s">
        <v>325</v>
      </c>
      <c r="B252" s="1" t="s">
        <v>326</v>
      </c>
      <c r="C252" s="1">
        <v>473</v>
      </c>
      <c r="D252" s="1">
        <v>2.54</v>
      </c>
      <c r="E252" s="1">
        <v>2.67</v>
      </c>
      <c r="F252" s="1">
        <v>36.710000038147001</v>
      </c>
      <c r="G252" s="1">
        <v>31.650000810623201</v>
      </c>
      <c r="H252" s="1">
        <v>31.650000810623201</v>
      </c>
      <c r="I252" s="1">
        <v>2</v>
      </c>
      <c r="J252" s="17">
        <v>1.1912419795989999</v>
      </c>
      <c r="K252" s="17">
        <v>0.21478304266929599</v>
      </c>
      <c r="L252" s="17">
        <v>2.5118863582611102</v>
      </c>
      <c r="M252" s="17">
        <v>0.39084088802337602</v>
      </c>
      <c r="N252" s="3">
        <f t="shared" si="15"/>
        <v>1.0771880671381955</v>
      </c>
      <c r="O252" s="3">
        <f t="shared" si="16"/>
        <v>0.79104143381118797</v>
      </c>
      <c r="P252" s="3">
        <f t="shared" si="17"/>
        <v>1.0466107773836304</v>
      </c>
      <c r="Q252" s="9">
        <v>0.69899999999999995</v>
      </c>
      <c r="R252" s="9" t="s">
        <v>201</v>
      </c>
      <c r="S252" s="9">
        <v>0.59750000000000003</v>
      </c>
      <c r="T252" s="9" t="s">
        <v>201</v>
      </c>
      <c r="U252" s="9">
        <v>0.8921</v>
      </c>
      <c r="V252" s="9" t="s">
        <v>201</v>
      </c>
      <c r="X252" s="3" t="s">
        <v>325</v>
      </c>
      <c r="Y252" s="1">
        <f t="shared" si="18"/>
        <v>-0.33817483155668909</v>
      </c>
      <c r="Z252" s="1">
        <f t="shared" si="19"/>
        <v>4.9586460630618924E-2</v>
      </c>
      <c r="AA252" s="1" t="s">
        <v>202</v>
      </c>
      <c r="AB252" s="1" t="s">
        <v>7864</v>
      </c>
      <c r="AC252" s="1" t="s">
        <v>1810</v>
      </c>
    </row>
    <row r="253" spans="1:29" ht="13" x14ac:dyDescent="0.2">
      <c r="A253" s="1" t="s">
        <v>52</v>
      </c>
      <c r="B253" s="1" t="s">
        <v>53</v>
      </c>
      <c r="C253" s="1">
        <v>129</v>
      </c>
      <c r="D253" s="1">
        <v>17.52</v>
      </c>
      <c r="E253" s="1">
        <v>18.399999999999999</v>
      </c>
      <c r="F253" s="1">
        <v>40.909999608993502</v>
      </c>
      <c r="G253" s="1">
        <v>20.939999818801901</v>
      </c>
      <c r="H253" s="1">
        <v>16.4000004529953</v>
      </c>
      <c r="I253" s="1">
        <v>14</v>
      </c>
      <c r="J253" s="17">
        <v>1.2589254379272501</v>
      </c>
      <c r="K253" s="17">
        <v>0.22080047428607899</v>
      </c>
      <c r="L253" s="17">
        <v>1.5559656620025599</v>
      </c>
      <c r="M253" s="17">
        <v>0.32210686802864102</v>
      </c>
      <c r="N253" s="3">
        <f t="shared" si="15"/>
        <v>0.83944961056113254</v>
      </c>
      <c r="O253" s="3">
        <f t="shared" si="16"/>
        <v>0.79051615297794564</v>
      </c>
      <c r="P253" s="3">
        <f t="shared" si="17"/>
        <v>0.66826279481019846</v>
      </c>
      <c r="Q253" s="9">
        <v>0.26190000000000002</v>
      </c>
      <c r="R253" s="9" t="s">
        <v>201</v>
      </c>
      <c r="S253" s="9">
        <v>0.84689999999999999</v>
      </c>
      <c r="T253" s="9" t="s">
        <v>201</v>
      </c>
      <c r="U253" s="9">
        <v>0.66369999999999996</v>
      </c>
      <c r="V253" s="9" t="s">
        <v>201</v>
      </c>
      <c r="X253" s="3" t="s">
        <v>52</v>
      </c>
      <c r="Y253" s="1">
        <f t="shared" si="18"/>
        <v>-0.33913315275521871</v>
      </c>
      <c r="Z253" s="1">
        <f t="shared" si="19"/>
        <v>0.17802818235795723</v>
      </c>
      <c r="AA253" s="1" t="s">
        <v>202</v>
      </c>
      <c r="AB253" s="1" t="s">
        <v>7785</v>
      </c>
      <c r="AC253" s="1" t="s">
        <v>1624</v>
      </c>
    </row>
    <row r="254" spans="1:29" ht="13" x14ac:dyDescent="0.2">
      <c r="A254" s="1" t="s">
        <v>657</v>
      </c>
      <c r="B254" s="1" t="s">
        <v>658</v>
      </c>
      <c r="C254" s="1">
        <v>425</v>
      </c>
      <c r="D254" s="1">
        <v>3.99</v>
      </c>
      <c r="E254" s="1">
        <v>4.17</v>
      </c>
      <c r="F254" s="1">
        <v>67.059999704361005</v>
      </c>
      <c r="G254" s="1">
        <v>60.000002384185798</v>
      </c>
      <c r="H254" s="1">
        <v>29.4099986553192</v>
      </c>
      <c r="I254" s="1">
        <v>2</v>
      </c>
      <c r="J254" s="17">
        <v>2.0323569774627699</v>
      </c>
      <c r="K254" s="17">
        <v>0.25822600722312899</v>
      </c>
      <c r="L254" s="17">
        <v>1.3182567358017001</v>
      </c>
      <c r="M254" s="17">
        <v>0.161435857415199</v>
      </c>
      <c r="N254" s="3">
        <f t="shared" si="15"/>
        <v>0.94256889447569947</v>
      </c>
      <c r="O254" s="3">
        <f t="shared" si="16"/>
        <v>0.78824137151241458</v>
      </c>
      <c r="P254" s="3">
        <f t="shared" si="17"/>
        <v>0.89578148914069622</v>
      </c>
      <c r="Q254" s="9">
        <v>0.48320000000000002</v>
      </c>
      <c r="R254" s="9" t="s">
        <v>201</v>
      </c>
      <c r="S254" s="9">
        <v>0.72450000000000003</v>
      </c>
      <c r="T254" s="9" t="s">
        <v>201</v>
      </c>
      <c r="U254" s="9">
        <v>0.90610000000000002</v>
      </c>
      <c r="V254" s="9" t="s">
        <v>201</v>
      </c>
      <c r="X254" s="3" t="s">
        <v>657</v>
      </c>
      <c r="Y254" s="1">
        <f t="shared" si="18"/>
        <v>-0.34329062235982721</v>
      </c>
      <c r="Z254" s="1">
        <f t="shared" si="19"/>
        <v>4.2823869595153802E-2</v>
      </c>
      <c r="AA254" s="1" t="s">
        <v>202</v>
      </c>
      <c r="AB254" s="1" t="s">
        <v>7312</v>
      </c>
      <c r="AC254" s="1" t="s">
        <v>1350</v>
      </c>
    </row>
    <row r="255" spans="1:29" ht="13" x14ac:dyDescent="0.2">
      <c r="A255" s="1" t="s">
        <v>513</v>
      </c>
      <c r="B255" s="1" t="s">
        <v>514</v>
      </c>
      <c r="C255" s="1">
        <v>347</v>
      </c>
      <c r="D255" s="1">
        <v>5.76</v>
      </c>
      <c r="E255" s="1">
        <v>5.83</v>
      </c>
      <c r="F255" s="1">
        <v>69.7000026702881</v>
      </c>
      <c r="G255" s="1">
        <v>28.790000081062299</v>
      </c>
      <c r="H255" s="1">
        <v>28.790000081062299</v>
      </c>
      <c r="I255" s="1">
        <v>5</v>
      </c>
      <c r="J255" s="17">
        <v>0.86297851800918601</v>
      </c>
      <c r="K255" s="17">
        <v>0.44874539971351601</v>
      </c>
      <c r="L255" s="17">
        <v>1.8365383148193399</v>
      </c>
      <c r="M255" s="17">
        <v>0.71121352910995495</v>
      </c>
      <c r="N255" s="3">
        <f t="shared" si="15"/>
        <v>0.9648689404129992</v>
      </c>
      <c r="O255" s="3">
        <f t="shared" si="16"/>
        <v>0.78709602355957053</v>
      </c>
      <c r="P255" s="3">
        <f t="shared" si="17"/>
        <v>0.60578151545560188</v>
      </c>
      <c r="Q255" s="9">
        <v>0.3493</v>
      </c>
      <c r="R255" s="9" t="s">
        <v>201</v>
      </c>
      <c r="S255" s="9">
        <v>0.56430000000000002</v>
      </c>
      <c r="T255" s="9" t="s">
        <v>201</v>
      </c>
      <c r="U255" s="9">
        <v>0.91500000000000004</v>
      </c>
      <c r="V255" s="9" t="s">
        <v>201</v>
      </c>
      <c r="X255" s="3" t="s">
        <v>513</v>
      </c>
      <c r="Y255" s="1">
        <f t="shared" si="18"/>
        <v>-0.34538844357321385</v>
      </c>
      <c r="Z255" s="1">
        <f t="shared" si="19"/>
        <v>3.8578905933551705E-2</v>
      </c>
      <c r="AA255" s="1" t="s">
        <v>202</v>
      </c>
      <c r="AB255" s="1" t="s">
        <v>7999</v>
      </c>
      <c r="AC255" s="1" t="s">
        <v>1148</v>
      </c>
    </row>
    <row r="256" spans="1:29" ht="13" x14ac:dyDescent="0.2">
      <c r="A256" s="1" t="s">
        <v>1037</v>
      </c>
      <c r="B256" s="1" t="s">
        <v>1038</v>
      </c>
      <c r="C256" s="1">
        <v>191</v>
      </c>
      <c r="D256" s="1">
        <v>13.13</v>
      </c>
      <c r="E256" s="1">
        <v>14.48</v>
      </c>
      <c r="F256" s="1">
        <v>32.1700006723404</v>
      </c>
      <c r="G256" s="1">
        <v>17.129999399185198</v>
      </c>
      <c r="H256" s="1">
        <v>11.710000038146999</v>
      </c>
      <c r="I256" s="1">
        <v>9</v>
      </c>
      <c r="J256" s="17">
        <v>1.3551894426345801</v>
      </c>
      <c r="K256" s="17">
        <v>0.17378008365631101</v>
      </c>
      <c r="L256" s="17">
        <v>1.8197008371353101</v>
      </c>
      <c r="M256" s="17">
        <v>0.21877616643905601</v>
      </c>
      <c r="N256" s="3">
        <f t="shared" si="15"/>
        <v>0.89186163246631434</v>
      </c>
      <c r="O256" s="3">
        <f t="shared" si="16"/>
        <v>0.78698280453681813</v>
      </c>
      <c r="P256" s="3">
        <f t="shared" si="17"/>
        <v>0.82547832693427292</v>
      </c>
      <c r="Q256" s="9">
        <v>0.39560000000000001</v>
      </c>
      <c r="R256" s="9" t="s">
        <v>201</v>
      </c>
      <c r="S256" s="9">
        <v>0.78569999999999995</v>
      </c>
      <c r="T256" s="9" t="s">
        <v>201</v>
      </c>
      <c r="U256" s="9">
        <v>0.81030000000000002</v>
      </c>
      <c r="V256" s="9" t="s">
        <v>201</v>
      </c>
      <c r="X256" s="3" t="s">
        <v>1037</v>
      </c>
      <c r="Y256" s="1">
        <f t="shared" si="18"/>
        <v>-0.34559598149320275</v>
      </c>
      <c r="Z256" s="1">
        <f t="shared" si="19"/>
        <v>9.135416109288666E-2</v>
      </c>
      <c r="AA256" s="1" t="s">
        <v>202</v>
      </c>
      <c r="AB256" s="1" t="s">
        <v>7594</v>
      </c>
      <c r="AC256" s="1" t="s">
        <v>1155</v>
      </c>
    </row>
    <row r="257" spans="1:29" ht="13" x14ac:dyDescent="0.2">
      <c r="A257" s="1" t="s">
        <v>827</v>
      </c>
      <c r="B257" s="1" t="s">
        <v>828</v>
      </c>
      <c r="C257" s="1">
        <v>419</v>
      </c>
      <c r="D257" s="1">
        <v>4.04</v>
      </c>
      <c r="E257" s="1">
        <v>4.2300000000000004</v>
      </c>
      <c r="F257" s="1">
        <v>29.699999094009399</v>
      </c>
      <c r="G257" s="1">
        <v>12.5400006771088</v>
      </c>
      <c r="H257" s="1">
        <v>8.5809998214244807</v>
      </c>
      <c r="I257" s="1">
        <v>3</v>
      </c>
      <c r="J257" s="17">
        <v>1.99526226520538</v>
      </c>
      <c r="K257" s="17">
        <v>0.123594745993614</v>
      </c>
      <c r="L257" s="17">
        <v>1.44543981552124</v>
      </c>
      <c r="M257" s="17">
        <v>0.12705740332603499</v>
      </c>
      <c r="N257" s="3">
        <f t="shared" si="15"/>
        <v>0.92283855751156729</v>
      </c>
      <c r="O257" s="3">
        <f t="shared" si="16"/>
        <v>0.7862486094236375</v>
      </c>
      <c r="P257" s="3">
        <f t="shared" si="17"/>
        <v>0.94785072652178715</v>
      </c>
      <c r="Q257" s="9">
        <v>0.48430000000000001</v>
      </c>
      <c r="R257" s="9" t="s">
        <v>201</v>
      </c>
      <c r="S257" s="9">
        <v>0.7671</v>
      </c>
      <c r="T257" s="9" t="s">
        <v>201</v>
      </c>
      <c r="U257" s="9">
        <v>0.88100000000000001</v>
      </c>
      <c r="V257" s="9" t="s">
        <v>201</v>
      </c>
      <c r="X257" s="3" t="s">
        <v>827</v>
      </c>
      <c r="Y257" s="1">
        <f t="shared" si="18"/>
        <v>-0.34694253447495382</v>
      </c>
      <c r="Z257" s="1">
        <f t="shared" si="19"/>
        <v>5.5024091587952087E-2</v>
      </c>
      <c r="AA257" s="1" t="s">
        <v>202</v>
      </c>
      <c r="AB257" s="1" t="s">
        <v>7661</v>
      </c>
      <c r="AC257" s="1" t="s">
        <v>1450</v>
      </c>
    </row>
    <row r="258" spans="1:29" ht="13" x14ac:dyDescent="0.2">
      <c r="A258" s="1" t="s">
        <v>411</v>
      </c>
      <c r="B258" s="1" t="s">
        <v>412</v>
      </c>
      <c r="C258" s="1">
        <v>81</v>
      </c>
      <c r="D258" s="1">
        <v>25.65</v>
      </c>
      <c r="E258" s="1">
        <v>25.8</v>
      </c>
      <c r="F258" s="1">
        <v>46.590000391006498</v>
      </c>
      <c r="G258" s="1">
        <v>36.140000820159898</v>
      </c>
      <c r="H258" s="1">
        <v>32.499998807907097</v>
      </c>
      <c r="I258" s="1">
        <v>15</v>
      </c>
      <c r="J258" s="17">
        <v>1.3182567358017001</v>
      </c>
      <c r="K258" s="17">
        <v>0.22080047428607899</v>
      </c>
      <c r="L258" s="17">
        <v>1.58489322662354</v>
      </c>
      <c r="M258" s="17">
        <v>0.25351285934448198</v>
      </c>
      <c r="N258" s="3">
        <f t="shared" si="15"/>
        <v>0.84436582401395033</v>
      </c>
      <c r="O258" s="3">
        <f t="shared" si="16"/>
        <v>0.78588479757309104</v>
      </c>
      <c r="P258" s="3">
        <f t="shared" si="17"/>
        <v>0.70966997060386527</v>
      </c>
      <c r="Q258" s="9">
        <v>0.2893</v>
      </c>
      <c r="R258" s="9" t="s">
        <v>201</v>
      </c>
      <c r="S258" s="9">
        <v>0.8458</v>
      </c>
      <c r="T258" s="9" t="s">
        <v>201</v>
      </c>
      <c r="U258" s="9">
        <v>0.69059999999999999</v>
      </c>
      <c r="V258" s="9" t="s">
        <v>201</v>
      </c>
      <c r="X258" s="3" t="s">
        <v>411</v>
      </c>
      <c r="Y258" s="1">
        <f t="shared" si="18"/>
        <v>-0.34761025078914615</v>
      </c>
      <c r="Z258" s="1">
        <f t="shared" si="19"/>
        <v>0.16077342598656458</v>
      </c>
      <c r="AA258" s="1" t="s">
        <v>202</v>
      </c>
      <c r="AB258" s="1" t="s">
        <v>7847</v>
      </c>
      <c r="AC258" s="1" t="s">
        <v>1815</v>
      </c>
    </row>
    <row r="259" spans="1:29" ht="13" x14ac:dyDescent="0.2">
      <c r="A259" s="1" t="s">
        <v>289</v>
      </c>
      <c r="B259" s="1" t="s">
        <v>290</v>
      </c>
      <c r="C259" s="1">
        <v>448</v>
      </c>
      <c r="D259" s="1">
        <v>3.04</v>
      </c>
      <c r="E259" s="1">
        <v>3.22</v>
      </c>
      <c r="F259" s="1">
        <v>71.429997682571397</v>
      </c>
      <c r="G259" s="1">
        <v>34.130001068115199</v>
      </c>
      <c r="H259" s="1">
        <v>16.6700005531311</v>
      </c>
      <c r="I259" s="1">
        <v>2</v>
      </c>
      <c r="J259" s="17">
        <v>1.2589254379272501</v>
      </c>
      <c r="K259" s="17">
        <v>0.34355795383453402</v>
      </c>
      <c r="L259" s="17">
        <v>1.2246161699295</v>
      </c>
      <c r="M259" s="17">
        <v>0.32809528708457902</v>
      </c>
      <c r="N259" s="3">
        <f t="shared" ref="N259:N322" si="20">AVERAGE(J259:M259)</f>
        <v>0.7887987121939658</v>
      </c>
      <c r="O259" s="3">
        <f t="shared" ref="O259:O322" si="21">MEDIAN(J259:M259)</f>
        <v>0.78408706188201704</v>
      </c>
      <c r="P259" s="3">
        <f t="shared" ref="P259:P322" si="22">STDEV(J259:M259)</f>
        <v>0.52327270567960527</v>
      </c>
      <c r="Q259" s="9">
        <v>0.1457</v>
      </c>
      <c r="R259" s="9" t="s">
        <v>201</v>
      </c>
      <c r="S259" s="9">
        <v>0.94499999999999995</v>
      </c>
      <c r="T259" s="9" t="s">
        <v>201</v>
      </c>
      <c r="U259" s="9">
        <v>0.47860000000000003</v>
      </c>
      <c r="V259" s="9" t="s">
        <v>201</v>
      </c>
      <c r="X259" s="3" t="s">
        <v>289</v>
      </c>
      <c r="Y259" s="1">
        <f t="shared" si="18"/>
        <v>-0.35091424058270748</v>
      </c>
      <c r="Z259" s="1">
        <f t="shared" si="19"/>
        <v>0.32002730572258142</v>
      </c>
      <c r="AA259" s="1" t="s">
        <v>202</v>
      </c>
      <c r="AB259" s="1" t="s">
        <v>7972</v>
      </c>
      <c r="AC259" s="1" t="s">
        <v>1140</v>
      </c>
    </row>
    <row r="260" spans="1:29" ht="13" x14ac:dyDescent="0.2">
      <c r="A260" s="1" t="s">
        <v>269</v>
      </c>
      <c r="B260" s="1" t="s">
        <v>270</v>
      </c>
      <c r="C260" s="1">
        <v>301</v>
      </c>
      <c r="D260" s="1">
        <v>7.67</v>
      </c>
      <c r="E260" s="1">
        <v>8.16</v>
      </c>
      <c r="F260" s="1">
        <v>47.9000002145767</v>
      </c>
      <c r="G260" s="1">
        <v>25.5699992179871</v>
      </c>
      <c r="H260" s="1">
        <v>12.9399999976158</v>
      </c>
      <c r="I260" s="1">
        <v>7</v>
      </c>
      <c r="J260" s="17">
        <v>0.77268058061599698</v>
      </c>
      <c r="K260" s="17">
        <v>0.380189388990402</v>
      </c>
      <c r="L260" s="17">
        <v>1.80301773548126</v>
      </c>
      <c r="M260" s="17">
        <v>0.794328212738037</v>
      </c>
      <c r="N260" s="3">
        <f t="shared" si="20"/>
        <v>0.93755397945642405</v>
      </c>
      <c r="O260" s="3">
        <f t="shared" si="21"/>
        <v>0.78350439667701699</v>
      </c>
      <c r="P260" s="3">
        <f t="shared" si="22"/>
        <v>0.60755785941072782</v>
      </c>
      <c r="Q260" s="9">
        <v>0.31859999999999999</v>
      </c>
      <c r="R260" s="9" t="s">
        <v>201</v>
      </c>
      <c r="S260" s="9">
        <v>0.61809999999999998</v>
      </c>
      <c r="T260" s="9" t="s">
        <v>201</v>
      </c>
      <c r="U260" s="9">
        <v>0.85029999999999994</v>
      </c>
      <c r="V260" s="9" t="s">
        <v>201</v>
      </c>
      <c r="X260" s="3" t="s">
        <v>269</v>
      </c>
      <c r="Y260" s="1">
        <f t="shared" ref="Y260:Y323" si="23">LOG(O260, 2)</f>
        <v>-0.35198672440605872</v>
      </c>
      <c r="Z260" s="1">
        <f t="shared" ref="Z260:Z323" si="24">-LOG10(U260)</f>
        <v>7.0427820923450082E-2</v>
      </c>
      <c r="AA260" s="1" t="s">
        <v>202</v>
      </c>
      <c r="AB260" s="1" t="s">
        <v>7818</v>
      </c>
      <c r="AC260" s="1" t="s">
        <v>1624</v>
      </c>
    </row>
    <row r="261" spans="1:29" ht="13" x14ac:dyDescent="0.2">
      <c r="A261" s="1" t="s">
        <v>503</v>
      </c>
      <c r="B261" s="1" t="s">
        <v>504</v>
      </c>
      <c r="C261" s="1">
        <v>33</v>
      </c>
      <c r="D261" s="1">
        <v>38.979999999999997</v>
      </c>
      <c r="E261" s="1">
        <v>40.98</v>
      </c>
      <c r="F261" s="1">
        <v>66.299998760223403</v>
      </c>
      <c r="G261" s="1">
        <v>57.770001888275097</v>
      </c>
      <c r="H261" s="1">
        <v>52.300000190734899</v>
      </c>
      <c r="I261" s="1">
        <v>31</v>
      </c>
      <c r="J261" s="17">
        <v>1.3803842067718499</v>
      </c>
      <c r="K261" s="17">
        <v>0.135518938302994</v>
      </c>
      <c r="L261" s="17">
        <v>1.9054607152938801</v>
      </c>
      <c r="M261" s="17">
        <v>0.18535315990448001</v>
      </c>
      <c r="N261" s="3">
        <f t="shared" si="20"/>
        <v>0.90167925506830104</v>
      </c>
      <c r="O261" s="3">
        <f t="shared" si="21"/>
        <v>0.78286868333816495</v>
      </c>
      <c r="P261" s="3">
        <f t="shared" si="22"/>
        <v>0.88258339667830754</v>
      </c>
      <c r="Q261" s="9">
        <v>0.43330000000000002</v>
      </c>
      <c r="R261" s="9" t="s">
        <v>201</v>
      </c>
      <c r="S261" s="9">
        <v>0.78359999999999996</v>
      </c>
      <c r="T261" s="9" t="s">
        <v>201</v>
      </c>
      <c r="U261" s="9">
        <v>0.83799999999999997</v>
      </c>
      <c r="V261" s="9" t="s">
        <v>201</v>
      </c>
      <c r="X261" s="3" t="s">
        <v>503</v>
      </c>
      <c r="Y261" s="1">
        <f t="shared" si="23"/>
        <v>-0.3531577615535248</v>
      </c>
      <c r="Z261" s="1">
        <f t="shared" si="24"/>
        <v>7.6755981369723517E-2</v>
      </c>
      <c r="AA261" s="1" t="s">
        <v>202</v>
      </c>
      <c r="AB261" s="1" t="s">
        <v>7551</v>
      </c>
      <c r="AC261" s="1" t="s">
        <v>1450</v>
      </c>
    </row>
    <row r="262" spans="1:29" ht="13" x14ac:dyDescent="0.2">
      <c r="A262" s="1" t="s">
        <v>963</v>
      </c>
      <c r="B262" s="1" t="s">
        <v>964</v>
      </c>
      <c r="C262" s="1">
        <v>62</v>
      </c>
      <c r="D262" s="1">
        <v>30.31</v>
      </c>
      <c r="E262" s="1">
        <v>30.46</v>
      </c>
      <c r="F262" s="1">
        <v>68.800002336502104</v>
      </c>
      <c r="G262" s="1">
        <v>49.599999189376803</v>
      </c>
      <c r="H262" s="1">
        <v>38.400000333785997</v>
      </c>
      <c r="I262" s="1">
        <v>16</v>
      </c>
      <c r="J262" s="17">
        <v>1.4321879148483301</v>
      </c>
      <c r="K262" s="17">
        <v>0.125892534852028</v>
      </c>
      <c r="L262" s="17">
        <v>1.57036280632019</v>
      </c>
      <c r="M262" s="17">
        <v>0.13182567059993699</v>
      </c>
      <c r="N262" s="3">
        <f t="shared" si="20"/>
        <v>0.81506723165512129</v>
      </c>
      <c r="O262" s="3">
        <f t="shared" si="21"/>
        <v>0.78200679272413354</v>
      </c>
      <c r="P262" s="3">
        <f t="shared" si="22"/>
        <v>0.79437399592388669</v>
      </c>
      <c r="Q262" s="9">
        <v>0.30930000000000002</v>
      </c>
      <c r="R262" s="9" t="s">
        <v>201</v>
      </c>
      <c r="S262" s="9">
        <v>0.91539999999999999</v>
      </c>
      <c r="T262" s="9" t="s">
        <v>201</v>
      </c>
      <c r="U262" s="9">
        <v>0.67320000000000002</v>
      </c>
      <c r="V262" s="9" t="s">
        <v>201</v>
      </c>
      <c r="X262" s="3" t="s">
        <v>963</v>
      </c>
      <c r="Y262" s="1">
        <f t="shared" si="23"/>
        <v>-0.35474695565798353</v>
      </c>
      <c r="Z262" s="1">
        <f t="shared" si="24"/>
        <v>0.17185589269621376</v>
      </c>
      <c r="AA262" s="1" t="s">
        <v>202</v>
      </c>
      <c r="AB262" s="1" t="s">
        <v>7318</v>
      </c>
      <c r="AC262" s="1" t="s">
        <v>1220</v>
      </c>
    </row>
    <row r="263" spans="1:29" ht="13" x14ac:dyDescent="0.2">
      <c r="A263" s="1" t="s">
        <v>299</v>
      </c>
      <c r="B263" s="1" t="s">
        <v>300</v>
      </c>
      <c r="C263" s="1">
        <v>88</v>
      </c>
      <c r="D263" s="1">
        <v>24.02</v>
      </c>
      <c r="E263" s="1">
        <v>25.6</v>
      </c>
      <c r="F263" s="1">
        <v>38.940000534057603</v>
      </c>
      <c r="G263" s="1">
        <v>18.680000305175799</v>
      </c>
      <c r="H263" s="1">
        <v>16.419999301433599</v>
      </c>
      <c r="I263" s="1">
        <v>17</v>
      </c>
      <c r="J263" s="17">
        <v>1.3061709403991699</v>
      </c>
      <c r="K263" s="17">
        <v>0.222843512892723</v>
      </c>
      <c r="L263" s="17">
        <v>1.49968481063843</v>
      </c>
      <c r="M263" s="17">
        <v>0.25585860013961798</v>
      </c>
      <c r="N263" s="3">
        <f t="shared" si="20"/>
        <v>0.82113946601748522</v>
      </c>
      <c r="O263" s="3">
        <f t="shared" si="21"/>
        <v>0.78101477026939392</v>
      </c>
      <c r="P263" s="3">
        <f t="shared" si="22"/>
        <v>0.67655495482646666</v>
      </c>
      <c r="Q263" s="9">
        <v>0.25190000000000001</v>
      </c>
      <c r="R263" s="9" t="s">
        <v>201</v>
      </c>
      <c r="S263" s="9">
        <v>0.88770000000000004</v>
      </c>
      <c r="T263" s="9" t="s">
        <v>201</v>
      </c>
      <c r="U263" s="9">
        <v>0.63360000000000005</v>
      </c>
      <c r="V263" s="9" t="s">
        <v>201</v>
      </c>
      <c r="X263" s="3" t="s">
        <v>299</v>
      </c>
      <c r="Y263" s="1">
        <f t="shared" si="23"/>
        <v>-0.35657826253430502</v>
      </c>
      <c r="Z263" s="1">
        <f t="shared" si="24"/>
        <v>0.19818483141856288</v>
      </c>
      <c r="AA263" s="1" t="s">
        <v>202</v>
      </c>
      <c r="AB263" s="1" t="s">
        <v>8259</v>
      </c>
      <c r="AC263" s="1" t="s">
        <v>1134</v>
      </c>
    </row>
    <row r="264" spans="1:29" ht="13" x14ac:dyDescent="0.2">
      <c r="A264" s="1" t="s">
        <v>745</v>
      </c>
      <c r="B264" s="1" t="s">
        <v>746</v>
      </c>
      <c r="C264" s="1">
        <v>27</v>
      </c>
      <c r="D264" s="1">
        <v>41.42</v>
      </c>
      <c r="E264" s="1">
        <v>42.66</v>
      </c>
      <c r="F264" s="1">
        <v>68.730002641677899</v>
      </c>
      <c r="G264" s="1">
        <v>59.289997816085801</v>
      </c>
      <c r="H264" s="1">
        <v>59.289997816085801</v>
      </c>
      <c r="I264" s="1">
        <v>36</v>
      </c>
      <c r="J264" s="17">
        <v>1.2589254379272501</v>
      </c>
      <c r="K264" s="17">
        <v>0.42072662711143499</v>
      </c>
      <c r="L264" s="17">
        <v>1.1376272439956701</v>
      </c>
      <c r="M264" s="17">
        <v>0.37670379877090499</v>
      </c>
      <c r="N264" s="3">
        <f t="shared" si="20"/>
        <v>0.79849577695131502</v>
      </c>
      <c r="O264" s="3">
        <f t="shared" si="21"/>
        <v>0.7791769355535525</v>
      </c>
      <c r="P264" s="3">
        <f t="shared" si="22"/>
        <v>0.46462301136662043</v>
      </c>
      <c r="Q264" s="9">
        <v>0.1197</v>
      </c>
      <c r="R264" s="9" t="s">
        <v>201</v>
      </c>
      <c r="S264" s="9">
        <v>0.90759999999999996</v>
      </c>
      <c r="T264" s="9" t="s">
        <v>201</v>
      </c>
      <c r="U264" s="9">
        <v>0.44950000000000001</v>
      </c>
      <c r="V264" s="9" t="s">
        <v>201</v>
      </c>
      <c r="X264" s="3" t="s">
        <v>745</v>
      </c>
      <c r="Y264" s="1">
        <f t="shared" si="23"/>
        <v>-0.35997712210647137</v>
      </c>
      <c r="Z264" s="1">
        <f t="shared" si="24"/>
        <v>0.34727030393075242</v>
      </c>
      <c r="AA264" s="1" t="s">
        <v>202</v>
      </c>
      <c r="AB264" s="1" t="s">
        <v>7661</v>
      </c>
      <c r="AC264" s="1" t="s">
        <v>1450</v>
      </c>
    </row>
    <row r="265" spans="1:29" ht="13" x14ac:dyDescent="0.2">
      <c r="A265" s="1" t="s">
        <v>487</v>
      </c>
      <c r="B265" s="1" t="s">
        <v>488</v>
      </c>
      <c r="C265" s="1">
        <v>417</v>
      </c>
      <c r="D265" s="1">
        <v>4.05</v>
      </c>
      <c r="E265" s="1">
        <v>4.07</v>
      </c>
      <c r="F265" s="1">
        <v>55.4000020027161</v>
      </c>
      <c r="G265" s="1">
        <v>35.969999432563803</v>
      </c>
      <c r="H265" s="1">
        <v>12.950000166893</v>
      </c>
      <c r="I265" s="1">
        <v>2</v>
      </c>
      <c r="J265" s="17">
        <v>1.1803206205368</v>
      </c>
      <c r="K265" s="17">
        <v>0.32809528708457902</v>
      </c>
      <c r="L265" s="17">
        <v>1.3182567358017001</v>
      </c>
      <c r="M265" s="17">
        <v>0.37670379877090499</v>
      </c>
      <c r="N265" s="3">
        <f t="shared" si="20"/>
        <v>0.80084411054849602</v>
      </c>
      <c r="O265" s="3">
        <f t="shared" si="21"/>
        <v>0.77851220965385248</v>
      </c>
      <c r="P265" s="3">
        <f t="shared" si="22"/>
        <v>0.52125000417765821</v>
      </c>
      <c r="Q265" s="9">
        <v>0.15129999999999999</v>
      </c>
      <c r="R265" s="9" t="s">
        <v>201</v>
      </c>
      <c r="S265" s="9">
        <v>0.91100000000000003</v>
      </c>
      <c r="T265" s="9" t="s">
        <v>201</v>
      </c>
      <c r="U265" s="9">
        <v>0.50039999999999996</v>
      </c>
      <c r="V265" s="9" t="s">
        <v>201</v>
      </c>
      <c r="X265" s="3" t="s">
        <v>487</v>
      </c>
      <c r="Y265" s="1">
        <f t="shared" si="23"/>
        <v>-0.36120842916181189</v>
      </c>
      <c r="Z265" s="1">
        <f t="shared" si="24"/>
        <v>0.30068269897861771</v>
      </c>
      <c r="AA265" s="1" t="s">
        <v>202</v>
      </c>
      <c r="AB265" s="1" t="s">
        <v>8229</v>
      </c>
      <c r="AC265" s="1" t="s">
        <v>1202</v>
      </c>
    </row>
    <row r="266" spans="1:29" ht="13" x14ac:dyDescent="0.2">
      <c r="A266" s="1" t="s">
        <v>749</v>
      </c>
      <c r="B266" s="1" t="s">
        <v>750</v>
      </c>
      <c r="C266" s="1">
        <v>210</v>
      </c>
      <c r="D266" s="1">
        <v>12.03</v>
      </c>
      <c r="E266" s="1">
        <v>12.13</v>
      </c>
      <c r="F266" s="1">
        <v>59.680002927780201</v>
      </c>
      <c r="G266" s="1">
        <v>38.170000910759001</v>
      </c>
      <c r="H266" s="1">
        <v>38.170000910759001</v>
      </c>
      <c r="I266" s="1">
        <v>12</v>
      </c>
      <c r="J266" s="17">
        <v>1.4321879148483301</v>
      </c>
      <c r="K266" s="17">
        <v>0.10000000149011599</v>
      </c>
      <c r="L266" s="17">
        <v>1.5417004823684699</v>
      </c>
      <c r="M266" s="17">
        <v>0.123594745993614</v>
      </c>
      <c r="N266" s="3">
        <f t="shared" si="20"/>
        <v>0.79937078617513246</v>
      </c>
      <c r="O266" s="3">
        <f t="shared" si="21"/>
        <v>0.77789133042097203</v>
      </c>
      <c r="P266" s="3">
        <f t="shared" si="22"/>
        <v>0.79525753630444196</v>
      </c>
      <c r="Q266" s="9">
        <v>0.29709999999999998</v>
      </c>
      <c r="R266" s="9" t="s">
        <v>201</v>
      </c>
      <c r="S266" s="9">
        <v>0.94430000000000003</v>
      </c>
      <c r="T266" s="9" t="s">
        <v>201</v>
      </c>
      <c r="U266" s="9">
        <v>0.64859999999999995</v>
      </c>
      <c r="V266" s="9" t="s">
        <v>201</v>
      </c>
      <c r="X266" s="3" t="s">
        <v>749</v>
      </c>
      <c r="Y266" s="1">
        <f t="shared" si="23"/>
        <v>-0.36235946668481755</v>
      </c>
      <c r="Z266" s="1">
        <f t="shared" si="24"/>
        <v>0.18802305566304606</v>
      </c>
      <c r="AA266" s="1" t="s">
        <v>202</v>
      </c>
      <c r="AB266" s="1" t="s">
        <v>8285</v>
      </c>
      <c r="AC266" s="1" t="s">
        <v>1148</v>
      </c>
    </row>
    <row r="267" spans="1:29" ht="13" x14ac:dyDescent="0.2">
      <c r="A267" s="1" t="s">
        <v>811</v>
      </c>
      <c r="B267" s="1" t="s">
        <v>812</v>
      </c>
      <c r="C267" s="1">
        <v>91</v>
      </c>
      <c r="D267" s="1">
        <v>23.22</v>
      </c>
      <c r="E267" s="1">
        <v>27.37</v>
      </c>
      <c r="F267" s="1">
        <v>99.010002613067599</v>
      </c>
      <c r="G267" s="1">
        <v>94.059997797012301</v>
      </c>
      <c r="H267" s="1">
        <v>87.129998207092299</v>
      </c>
      <c r="I267" s="1">
        <v>24</v>
      </c>
      <c r="J267" s="17">
        <v>1.3427649736404399</v>
      </c>
      <c r="K267" s="17">
        <v>0.21281389892101299</v>
      </c>
      <c r="L267" s="17">
        <v>1.3677288293838501</v>
      </c>
      <c r="M267" s="17">
        <v>0.19952623546123499</v>
      </c>
      <c r="N267" s="3">
        <f t="shared" si="20"/>
        <v>0.78070848435163454</v>
      </c>
      <c r="O267" s="3">
        <f t="shared" si="21"/>
        <v>0.77778943628072639</v>
      </c>
      <c r="P267" s="3">
        <f t="shared" si="22"/>
        <v>0.66352027078307052</v>
      </c>
      <c r="Q267" s="9">
        <v>0.2155</v>
      </c>
      <c r="R267" s="9" t="s">
        <v>201</v>
      </c>
      <c r="S267" s="9">
        <v>0.97450000000000003</v>
      </c>
      <c r="T267" s="9" t="s">
        <v>201</v>
      </c>
      <c r="U267" s="9">
        <v>0.55579999999999996</v>
      </c>
      <c r="V267" s="9" t="s">
        <v>201</v>
      </c>
      <c r="X267" s="3" t="s">
        <v>811</v>
      </c>
      <c r="Y267" s="1">
        <f t="shared" si="23"/>
        <v>-0.36254845426399801</v>
      </c>
      <c r="Z267" s="1">
        <f t="shared" si="24"/>
        <v>0.25508145755864692</v>
      </c>
      <c r="AA267" s="1" t="s">
        <v>202</v>
      </c>
      <c r="AB267" s="1" t="s">
        <v>7379</v>
      </c>
      <c r="AC267" s="1" t="s">
        <v>1148</v>
      </c>
    </row>
    <row r="268" spans="1:29" ht="13" x14ac:dyDescent="0.2">
      <c r="A268" s="1" t="s">
        <v>439</v>
      </c>
      <c r="B268" s="1" t="s">
        <v>440</v>
      </c>
      <c r="C268" s="1">
        <v>422</v>
      </c>
      <c r="D268" s="1">
        <v>4.01</v>
      </c>
      <c r="E268" s="1">
        <v>6.62</v>
      </c>
      <c r="F268" s="1">
        <v>42.030000686645501</v>
      </c>
      <c r="G268" s="1">
        <v>23.0499997735024</v>
      </c>
      <c r="H268" s="1">
        <v>15.250000357627901</v>
      </c>
      <c r="I268" s="1">
        <v>7</v>
      </c>
      <c r="J268" s="17">
        <v>1.06659615039825</v>
      </c>
      <c r="K268" s="17">
        <v>0.37670379877090499</v>
      </c>
      <c r="L268" s="17">
        <v>1.2359474897384599</v>
      </c>
      <c r="M268" s="17">
        <v>0.48752850294113198</v>
      </c>
      <c r="N268" s="3">
        <f t="shared" si="20"/>
        <v>0.79169398546218672</v>
      </c>
      <c r="O268" s="3">
        <f t="shared" si="21"/>
        <v>0.77706232666969099</v>
      </c>
      <c r="P268" s="3">
        <f t="shared" si="22"/>
        <v>0.423346143699461</v>
      </c>
      <c r="Q268" s="9">
        <v>9.5799999999999996E-2</v>
      </c>
      <c r="R268" s="9" t="s">
        <v>201</v>
      </c>
      <c r="S268" s="9">
        <v>0.92210000000000003</v>
      </c>
      <c r="T268" s="9" t="s">
        <v>201</v>
      </c>
      <c r="U268" s="9">
        <v>0.39760000000000001</v>
      </c>
      <c r="V268" s="9" t="s">
        <v>201</v>
      </c>
      <c r="X268" s="3" t="s">
        <v>439</v>
      </c>
      <c r="Y268" s="1">
        <f t="shared" si="23"/>
        <v>-0.36389777582826099</v>
      </c>
      <c r="Z268" s="1">
        <f t="shared" si="24"/>
        <v>0.4005536242747243</v>
      </c>
      <c r="AA268" s="1" t="s">
        <v>202</v>
      </c>
      <c r="AB268" s="1" t="s">
        <v>8160</v>
      </c>
      <c r="AC268" s="1" t="s">
        <v>1220</v>
      </c>
    </row>
    <row r="269" spans="1:29" ht="13" x14ac:dyDescent="0.2">
      <c r="A269" s="1" t="s">
        <v>100</v>
      </c>
      <c r="B269" s="1" t="s">
        <v>101</v>
      </c>
      <c r="C269" s="1">
        <v>26</v>
      </c>
      <c r="D269" s="1">
        <v>41.79</v>
      </c>
      <c r="E269" s="1">
        <v>41.8</v>
      </c>
      <c r="F269" s="1">
        <v>57.059997320175199</v>
      </c>
      <c r="G269" s="1">
        <v>56.470000743866002</v>
      </c>
      <c r="H269" s="1">
        <v>45.5900013446808</v>
      </c>
      <c r="I269" s="1">
        <v>44</v>
      </c>
      <c r="J269" s="17">
        <v>1.14815366268158</v>
      </c>
      <c r="K269" s="17">
        <v>0.263026803731918</v>
      </c>
      <c r="L269" s="17">
        <v>1.8197008371353101</v>
      </c>
      <c r="M269" s="17">
        <v>0.40550854802131697</v>
      </c>
      <c r="N269" s="3">
        <f t="shared" si="20"/>
        <v>0.90909746289253124</v>
      </c>
      <c r="O269" s="3">
        <f t="shared" si="21"/>
        <v>0.7768311053514485</v>
      </c>
      <c r="P269" s="3">
        <f t="shared" si="22"/>
        <v>0.72049877715586996</v>
      </c>
      <c r="Q269" s="9">
        <v>0.35730000000000001</v>
      </c>
      <c r="R269" s="9" t="s">
        <v>201</v>
      </c>
      <c r="S269" s="9">
        <v>0.72370000000000001</v>
      </c>
      <c r="T269" s="9" t="s">
        <v>201</v>
      </c>
      <c r="U269" s="9">
        <v>0.81710000000000005</v>
      </c>
      <c r="V269" s="9" t="s">
        <v>201</v>
      </c>
      <c r="X269" s="3" t="s">
        <v>100</v>
      </c>
      <c r="Y269" s="1">
        <f t="shared" si="23"/>
        <v>-0.36432712554396757</v>
      </c>
      <c r="Z269" s="1">
        <f t="shared" si="24"/>
        <v>8.7724789501187644E-2</v>
      </c>
      <c r="AA269" s="1" t="s">
        <v>202</v>
      </c>
      <c r="AB269" s="1" t="s">
        <v>7345</v>
      </c>
      <c r="AC269" s="1" t="s">
        <v>1155</v>
      </c>
    </row>
    <row r="270" spans="1:29" ht="13" x14ac:dyDescent="0.2">
      <c r="A270" s="1" t="s">
        <v>227</v>
      </c>
      <c r="B270" s="1" t="s">
        <v>228</v>
      </c>
      <c r="C270" s="1">
        <v>366</v>
      </c>
      <c r="D270" s="1">
        <v>5.17</v>
      </c>
      <c r="E270" s="1">
        <v>8.16</v>
      </c>
      <c r="F270" s="1">
        <v>39.390000700950601</v>
      </c>
      <c r="G270" s="1">
        <v>16.2300005555153</v>
      </c>
      <c r="H270" s="1">
        <v>9.3070000410079992</v>
      </c>
      <c r="I270" s="1">
        <v>7</v>
      </c>
      <c r="J270" s="17">
        <v>1.1803206205368</v>
      </c>
      <c r="K270" s="17">
        <v>0.51522862911224399</v>
      </c>
      <c r="L270" s="17">
        <v>1.0375283956527701</v>
      </c>
      <c r="M270" s="17">
        <v>0.48305881023406999</v>
      </c>
      <c r="N270" s="3">
        <f t="shared" si="20"/>
        <v>0.80403411388397095</v>
      </c>
      <c r="O270" s="3">
        <f t="shared" si="21"/>
        <v>0.7763785123825071</v>
      </c>
      <c r="P270" s="3">
        <f t="shared" si="22"/>
        <v>0.35709236353969431</v>
      </c>
      <c r="Q270" s="9">
        <v>6.9099999999999995E-2</v>
      </c>
      <c r="R270" s="9" t="s">
        <v>201</v>
      </c>
      <c r="S270" s="9">
        <v>0.85780000000000001</v>
      </c>
      <c r="T270" s="9" t="s">
        <v>201</v>
      </c>
      <c r="U270" s="9">
        <v>0.35260000000000002</v>
      </c>
      <c r="V270" s="9" t="s">
        <v>201</v>
      </c>
      <c r="X270" s="3" t="s">
        <v>227</v>
      </c>
      <c r="Y270" s="1">
        <f t="shared" si="23"/>
        <v>-0.36516790536255533</v>
      </c>
      <c r="Z270" s="1">
        <f t="shared" si="24"/>
        <v>0.45271769203669676</v>
      </c>
      <c r="AA270" s="1" t="s">
        <v>202</v>
      </c>
      <c r="AB270" s="1" t="s">
        <v>7963</v>
      </c>
      <c r="AC270" s="1" t="s">
        <v>1213</v>
      </c>
    </row>
    <row r="271" spans="1:29" ht="13" x14ac:dyDescent="0.2">
      <c r="A271" s="1" t="s">
        <v>1003</v>
      </c>
      <c r="B271" s="1" t="s">
        <v>1004</v>
      </c>
      <c r="C271" s="1">
        <v>79</v>
      </c>
      <c r="D271" s="1">
        <v>26.15</v>
      </c>
      <c r="E271" s="1">
        <v>26.32</v>
      </c>
      <c r="F271" s="1">
        <v>87.699997425079303</v>
      </c>
      <c r="G271" s="1">
        <v>72.130000591278105</v>
      </c>
      <c r="H271" s="1">
        <v>67.210000753402696</v>
      </c>
      <c r="I271" s="1">
        <v>15</v>
      </c>
      <c r="J271" s="17">
        <v>1.67494285106659</v>
      </c>
      <c r="K271" s="17">
        <v>0.120226442813873</v>
      </c>
      <c r="L271" s="17">
        <v>1.4321879148483301</v>
      </c>
      <c r="M271" s="17">
        <v>0.10000000149011599</v>
      </c>
      <c r="N271" s="3">
        <f t="shared" si="20"/>
        <v>0.83183930255472727</v>
      </c>
      <c r="O271" s="3">
        <f t="shared" si="21"/>
        <v>0.77620717883110146</v>
      </c>
      <c r="P271" s="3">
        <f t="shared" si="22"/>
        <v>0.83929011164742573</v>
      </c>
      <c r="Q271" s="9">
        <v>0.34589999999999999</v>
      </c>
      <c r="R271" s="9" t="s">
        <v>201</v>
      </c>
      <c r="S271" s="9">
        <v>0.89080000000000004</v>
      </c>
      <c r="T271" s="9" t="s">
        <v>201</v>
      </c>
      <c r="U271" s="9">
        <v>0.71550000000000002</v>
      </c>
      <c r="V271" s="9" t="s">
        <v>201</v>
      </c>
      <c r="X271" s="3" t="s">
        <v>1003</v>
      </c>
      <c r="Y271" s="1">
        <f t="shared" si="23"/>
        <v>-0.36548631879036553</v>
      </c>
      <c r="Z271" s="1">
        <f t="shared" si="24"/>
        <v>0.14539036190420482</v>
      </c>
      <c r="AA271" s="1" t="s">
        <v>202</v>
      </c>
      <c r="AB271" s="1" t="s">
        <v>7380</v>
      </c>
      <c r="AC271" s="1" t="s">
        <v>1148</v>
      </c>
    </row>
    <row r="272" spans="1:29" ht="13" x14ac:dyDescent="0.2">
      <c r="A272" s="1" t="s">
        <v>187</v>
      </c>
      <c r="B272" s="1" t="s">
        <v>188</v>
      </c>
      <c r="C272" s="1">
        <v>118</v>
      </c>
      <c r="D272" s="1">
        <v>18.29</v>
      </c>
      <c r="E272" s="1">
        <v>18.41</v>
      </c>
      <c r="F272" s="1">
        <v>64.789998531341595</v>
      </c>
      <c r="G272" s="1">
        <v>37.680000066757202</v>
      </c>
      <c r="H272" s="1">
        <v>29.929998517036399</v>
      </c>
      <c r="I272" s="1">
        <v>17</v>
      </c>
      <c r="J272" s="17">
        <v>1.5417004823684699</v>
      </c>
      <c r="K272" s="17">
        <v>0.26791682839393599</v>
      </c>
      <c r="L272" s="17">
        <v>1.2823306322097801</v>
      </c>
      <c r="M272" s="17">
        <v>0.242102906107903</v>
      </c>
      <c r="N272" s="3">
        <f t="shared" si="20"/>
        <v>0.83351271227002222</v>
      </c>
      <c r="O272" s="3">
        <f t="shared" si="21"/>
        <v>0.7751237303018581</v>
      </c>
      <c r="P272" s="3">
        <f t="shared" si="22"/>
        <v>0.67641991535296819</v>
      </c>
      <c r="Q272" s="9">
        <v>0.2616</v>
      </c>
      <c r="R272" s="9" t="s">
        <v>201</v>
      </c>
      <c r="S272" s="9">
        <v>0.86129999999999995</v>
      </c>
      <c r="T272" s="9" t="s">
        <v>201</v>
      </c>
      <c r="U272" s="9">
        <v>0.65629999999999999</v>
      </c>
      <c r="V272" s="9" t="s">
        <v>201</v>
      </c>
      <c r="X272" s="3" t="s">
        <v>187</v>
      </c>
      <c r="Y272" s="1">
        <f t="shared" si="23"/>
        <v>-0.36750147373265862</v>
      </c>
      <c r="Z272" s="1">
        <f t="shared" si="24"/>
        <v>0.18289759574307685</v>
      </c>
      <c r="AA272" s="1" t="s">
        <v>202</v>
      </c>
      <c r="AB272" s="1" t="s">
        <v>7601</v>
      </c>
      <c r="AC272" s="1" t="s">
        <v>1155</v>
      </c>
    </row>
    <row r="273" spans="1:29" ht="13" x14ac:dyDescent="0.2">
      <c r="A273" s="1" t="s">
        <v>795</v>
      </c>
      <c r="B273" s="1" t="s">
        <v>796</v>
      </c>
      <c r="C273" s="1">
        <v>110</v>
      </c>
      <c r="D273" s="1">
        <v>19.46</v>
      </c>
      <c r="E273" s="1">
        <v>20.45</v>
      </c>
      <c r="F273" s="1">
        <v>58.2799971103668</v>
      </c>
      <c r="G273" s="1">
        <v>37.869998812675497</v>
      </c>
      <c r="H273" s="1">
        <v>24.259999394416798</v>
      </c>
      <c r="I273" s="1">
        <v>16</v>
      </c>
      <c r="J273" s="17">
        <v>1.4060475826263401</v>
      </c>
      <c r="K273" s="17">
        <v>0.121338881552219</v>
      </c>
      <c r="L273" s="17">
        <v>1.95884466171265</v>
      </c>
      <c r="M273" s="17">
        <v>0.14060474932193801</v>
      </c>
      <c r="N273" s="3">
        <f t="shared" si="20"/>
        <v>0.90670896880328677</v>
      </c>
      <c r="O273" s="3">
        <f t="shared" si="21"/>
        <v>0.77332616597413906</v>
      </c>
      <c r="P273" s="3">
        <f t="shared" si="22"/>
        <v>0.92376952692116698</v>
      </c>
      <c r="Q273" s="9">
        <v>0.45710000000000001</v>
      </c>
      <c r="R273" s="9" t="s">
        <v>201</v>
      </c>
      <c r="S273" s="9">
        <v>0.7853</v>
      </c>
      <c r="T273" s="9" t="s">
        <v>201</v>
      </c>
      <c r="U273" s="9">
        <v>0.85289999999999999</v>
      </c>
      <c r="V273" s="9" t="s">
        <v>201</v>
      </c>
      <c r="X273" s="3" t="s">
        <v>795</v>
      </c>
      <c r="Y273" s="1">
        <f t="shared" si="23"/>
        <v>-0.37085106652539995</v>
      </c>
      <c r="Z273" s="1">
        <f t="shared" si="24"/>
        <v>6.9101885589895426E-2</v>
      </c>
      <c r="AA273" s="1" t="s">
        <v>202</v>
      </c>
      <c r="AB273" s="1" t="s">
        <v>7617</v>
      </c>
      <c r="AC273" s="1" t="s">
        <v>1148</v>
      </c>
    </row>
    <row r="274" spans="1:29" ht="13" x14ac:dyDescent="0.2">
      <c r="A274" s="1" t="s">
        <v>96</v>
      </c>
      <c r="B274" s="1" t="s">
        <v>97</v>
      </c>
      <c r="C274" s="1">
        <v>30</v>
      </c>
      <c r="D274" s="1">
        <v>40.159999999999997</v>
      </c>
      <c r="E274" s="1">
        <v>42.62</v>
      </c>
      <c r="F274" s="1">
        <v>58.270001411438002</v>
      </c>
      <c r="G274" s="1">
        <v>42.289999127388</v>
      </c>
      <c r="H274" s="1">
        <v>37.590000033378601</v>
      </c>
      <c r="I274" s="1">
        <v>35</v>
      </c>
      <c r="J274" s="17">
        <v>1.16949939727783</v>
      </c>
      <c r="K274" s="17">
        <v>0.29922646284103399</v>
      </c>
      <c r="L274" s="17">
        <v>1.47231245040894</v>
      </c>
      <c r="M274" s="17">
        <v>0.37670379877090499</v>
      </c>
      <c r="N274" s="3">
        <f t="shared" si="20"/>
        <v>0.82943552732467729</v>
      </c>
      <c r="O274" s="3">
        <f t="shared" si="21"/>
        <v>0.77310159802436751</v>
      </c>
      <c r="P274" s="3">
        <f t="shared" si="22"/>
        <v>0.58167053789973744</v>
      </c>
      <c r="Q274" s="9">
        <v>0.2041</v>
      </c>
      <c r="R274" s="9" t="s">
        <v>201</v>
      </c>
      <c r="S274" s="9">
        <v>0.84919999999999995</v>
      </c>
      <c r="T274" s="9" t="s">
        <v>201</v>
      </c>
      <c r="U274" s="9">
        <v>0.5988</v>
      </c>
      <c r="V274" s="9" t="s">
        <v>201</v>
      </c>
      <c r="X274" s="3" t="s">
        <v>96</v>
      </c>
      <c r="Y274" s="1">
        <f t="shared" si="23"/>
        <v>-0.37127007487134134</v>
      </c>
      <c r="Z274" s="1">
        <f t="shared" si="24"/>
        <v>0.22271820832898526</v>
      </c>
      <c r="AA274" s="1" t="s">
        <v>202</v>
      </c>
      <c r="AB274" s="1" t="s">
        <v>7463</v>
      </c>
      <c r="AC274" s="1" t="s">
        <v>1202</v>
      </c>
    </row>
    <row r="275" spans="1:29" ht="13" x14ac:dyDescent="0.2">
      <c r="A275" s="1" t="s">
        <v>161</v>
      </c>
      <c r="B275" s="1" t="s">
        <v>162</v>
      </c>
      <c r="C275" s="1">
        <v>216</v>
      </c>
      <c r="D275" s="1">
        <v>11.86</v>
      </c>
      <c r="E275" s="1">
        <v>11.89</v>
      </c>
      <c r="F275" s="1">
        <v>58.539998531341602</v>
      </c>
      <c r="G275" s="1">
        <v>32.929998636245699</v>
      </c>
      <c r="H275" s="1">
        <v>32.929998636245699</v>
      </c>
      <c r="I275" s="1">
        <v>8</v>
      </c>
      <c r="J275" s="17">
        <v>1.47231245040894</v>
      </c>
      <c r="K275" s="17">
        <v>0.61376202106475797</v>
      </c>
      <c r="L275" s="17">
        <v>0.92896640300750699</v>
      </c>
      <c r="M275" s="17">
        <v>0.380189388990402</v>
      </c>
      <c r="N275" s="3">
        <f t="shared" si="20"/>
        <v>0.84880756586790174</v>
      </c>
      <c r="O275" s="3">
        <f t="shared" si="21"/>
        <v>0.77136421203613248</v>
      </c>
      <c r="P275" s="3">
        <f t="shared" si="22"/>
        <v>0.47259326559241377</v>
      </c>
      <c r="Q275" s="9">
        <v>0.1522</v>
      </c>
      <c r="R275" s="9" t="s">
        <v>201</v>
      </c>
      <c r="S275" s="9">
        <v>0.75839999999999996</v>
      </c>
      <c r="T275" s="9" t="s">
        <v>201</v>
      </c>
      <c r="U275" s="9">
        <v>0.56779999999999997</v>
      </c>
      <c r="V275" s="9" t="s">
        <v>201</v>
      </c>
      <c r="X275" s="3" t="s">
        <v>161</v>
      </c>
      <c r="Y275" s="1">
        <f t="shared" si="23"/>
        <v>-0.37451588217931742</v>
      </c>
      <c r="Z275" s="1">
        <f t="shared" si="24"/>
        <v>0.24580461181016161</v>
      </c>
      <c r="AA275" s="1" t="s">
        <v>202</v>
      </c>
      <c r="AB275" s="1" t="s">
        <v>7940</v>
      </c>
      <c r="AC275" s="1" t="s">
        <v>1194</v>
      </c>
    </row>
    <row r="276" spans="1:29" ht="13" x14ac:dyDescent="0.2">
      <c r="A276" s="1" t="s">
        <v>867</v>
      </c>
      <c r="B276" s="1" t="s">
        <v>868</v>
      </c>
      <c r="C276" s="1">
        <v>195</v>
      </c>
      <c r="D276" s="1">
        <v>12.92</v>
      </c>
      <c r="E276" s="1">
        <v>13.34</v>
      </c>
      <c r="F276" s="1">
        <v>30.450001358985901</v>
      </c>
      <c r="G276" s="1">
        <v>13.9799997210503</v>
      </c>
      <c r="H276" s="1">
        <v>11.479999870061899</v>
      </c>
      <c r="I276" s="1">
        <v>9</v>
      </c>
      <c r="J276" s="17">
        <v>1.2246161699295</v>
      </c>
      <c r="K276" s="17">
        <v>0.222843512892723</v>
      </c>
      <c r="L276" s="17">
        <v>1.7864875793457</v>
      </c>
      <c r="M276" s="17">
        <v>0.31622776389121998</v>
      </c>
      <c r="N276" s="3">
        <f t="shared" si="20"/>
        <v>0.88754375651478579</v>
      </c>
      <c r="O276" s="3">
        <f t="shared" si="21"/>
        <v>0.77042196691036002</v>
      </c>
      <c r="P276" s="3">
        <f t="shared" si="22"/>
        <v>0.75054339998647157</v>
      </c>
      <c r="Q276" s="9">
        <v>0.35199999999999998</v>
      </c>
      <c r="R276" s="9" t="s">
        <v>201</v>
      </c>
      <c r="S276" s="9">
        <v>0.7732</v>
      </c>
      <c r="T276" s="9" t="s">
        <v>201</v>
      </c>
      <c r="U276" s="9">
        <v>0.78400000000000003</v>
      </c>
      <c r="V276" s="9" t="s">
        <v>201</v>
      </c>
      <c r="X276" s="3" t="s">
        <v>867</v>
      </c>
      <c r="Y276" s="1">
        <f t="shared" si="23"/>
        <v>-0.37627925580148874</v>
      </c>
      <c r="Z276" s="1">
        <f t="shared" si="24"/>
        <v>0.10568393731556154</v>
      </c>
      <c r="AA276" s="1" t="s">
        <v>202</v>
      </c>
      <c r="AB276" s="1" t="s">
        <v>7684</v>
      </c>
      <c r="AC276" s="1" t="s">
        <v>1155</v>
      </c>
    </row>
    <row r="277" spans="1:29" ht="13" x14ac:dyDescent="0.2">
      <c r="A277" s="1" t="s">
        <v>551</v>
      </c>
      <c r="B277" s="1" t="s">
        <v>552</v>
      </c>
      <c r="C277" s="1">
        <v>243</v>
      </c>
      <c r="D277" s="1">
        <v>10.35</v>
      </c>
      <c r="E277" s="1">
        <v>10.54</v>
      </c>
      <c r="F277" s="1">
        <v>53.850001096725499</v>
      </c>
      <c r="G277" s="1">
        <v>53.850001096725499</v>
      </c>
      <c r="H277" s="1">
        <v>26.919999718666102</v>
      </c>
      <c r="I277" s="1">
        <v>7</v>
      </c>
      <c r="J277" s="17">
        <v>1.4060475826263401</v>
      </c>
      <c r="K277" s="17">
        <v>0.13427649438381201</v>
      </c>
      <c r="L277" s="17">
        <v>1.4190574884414699</v>
      </c>
      <c r="M277" s="17">
        <v>0.120226442813873</v>
      </c>
      <c r="N277" s="3">
        <f t="shared" si="20"/>
        <v>0.76990200206637371</v>
      </c>
      <c r="O277" s="3">
        <f t="shared" si="21"/>
        <v>0.77016203850507603</v>
      </c>
      <c r="P277" s="3">
        <f t="shared" si="22"/>
        <v>0.74211009144277873</v>
      </c>
      <c r="Q277" s="9">
        <v>0.24840000000000001</v>
      </c>
      <c r="R277" s="9" t="s">
        <v>201</v>
      </c>
      <c r="S277" s="9">
        <v>0.99860000000000004</v>
      </c>
      <c r="T277" s="9" t="s">
        <v>201</v>
      </c>
      <c r="U277" s="9">
        <v>0.57909999999999995</v>
      </c>
      <c r="V277" s="9" t="s">
        <v>201</v>
      </c>
      <c r="X277" s="3" t="s">
        <v>551</v>
      </c>
      <c r="Y277" s="1">
        <f t="shared" si="23"/>
        <v>-0.37676608082827018</v>
      </c>
      <c r="Z277" s="1">
        <f t="shared" si="24"/>
        <v>0.23724643506662607</v>
      </c>
      <c r="AA277" s="1" t="s">
        <v>202</v>
      </c>
      <c r="AB277" s="1" t="s">
        <v>7668</v>
      </c>
      <c r="AC277" s="1" t="s">
        <v>1148</v>
      </c>
    </row>
    <row r="278" spans="1:29" ht="13" x14ac:dyDescent="0.2">
      <c r="A278" s="1" t="s">
        <v>901</v>
      </c>
      <c r="B278" s="1" t="s">
        <v>902</v>
      </c>
      <c r="C278" s="1">
        <v>321</v>
      </c>
      <c r="D278" s="1">
        <v>6.94</v>
      </c>
      <c r="E278" s="1">
        <v>7.31</v>
      </c>
      <c r="F278" s="1">
        <v>100</v>
      </c>
      <c r="G278" s="1">
        <v>62.389999628067002</v>
      </c>
      <c r="H278" s="1">
        <v>39.320001006126397</v>
      </c>
      <c r="I278" s="1">
        <v>5</v>
      </c>
      <c r="J278" s="17">
        <v>1.77010893821716</v>
      </c>
      <c r="K278" s="17">
        <v>4.05508540570736E-2</v>
      </c>
      <c r="L278" s="17">
        <v>1.49968481063843</v>
      </c>
      <c r="M278" s="17">
        <v>4.0179081261158003E-2</v>
      </c>
      <c r="N278" s="3">
        <f t="shared" si="20"/>
        <v>0.83763092104345538</v>
      </c>
      <c r="O278" s="3">
        <f t="shared" si="21"/>
        <v>0.77011783234775177</v>
      </c>
      <c r="P278" s="3">
        <f t="shared" si="22"/>
        <v>0.92719948863935142</v>
      </c>
      <c r="Q278" s="9">
        <v>0.3921</v>
      </c>
      <c r="R278" s="9" t="s">
        <v>201</v>
      </c>
      <c r="S278" s="9">
        <v>0.89200000000000002</v>
      </c>
      <c r="T278" s="9" t="s">
        <v>201</v>
      </c>
      <c r="U278" s="9">
        <v>0.74929999999999997</v>
      </c>
      <c r="V278" s="9" t="s">
        <v>201</v>
      </c>
      <c r="X278" s="3" t="s">
        <v>901</v>
      </c>
      <c r="Y278" s="1">
        <f t="shared" si="23"/>
        <v>-0.37684889175785879</v>
      </c>
      <c r="Z278" s="1">
        <f t="shared" si="24"/>
        <v>0.12534426740189897</v>
      </c>
      <c r="AA278" s="1" t="s">
        <v>202</v>
      </c>
      <c r="AB278" s="1" t="s">
        <v>7477</v>
      </c>
      <c r="AC278" s="1" t="s">
        <v>1185</v>
      </c>
    </row>
    <row r="279" spans="1:29" ht="13" x14ac:dyDescent="0.2">
      <c r="A279" s="1" t="s">
        <v>597</v>
      </c>
      <c r="B279" s="1" t="s">
        <v>598</v>
      </c>
      <c r="C279" s="1">
        <v>514</v>
      </c>
      <c r="D279" s="1">
        <v>2.06</v>
      </c>
      <c r="E279" s="1">
        <v>2.69</v>
      </c>
      <c r="F279" s="1">
        <v>33.120000362396198</v>
      </c>
      <c r="G279" s="1">
        <v>6.1689998954534504</v>
      </c>
      <c r="H279" s="1">
        <v>6.1689998954534504</v>
      </c>
      <c r="I279" s="1">
        <v>3</v>
      </c>
      <c r="J279" s="17">
        <v>0.78704577684402499</v>
      </c>
      <c r="K279" s="17">
        <v>0.77983009815216098</v>
      </c>
      <c r="L279" s="17">
        <v>0.75857758522033703</v>
      </c>
      <c r="M279" s="17">
        <v>0.74473196268081698</v>
      </c>
      <c r="N279" s="3">
        <f t="shared" si="20"/>
        <v>0.76754635572433505</v>
      </c>
      <c r="O279" s="3">
        <f t="shared" si="21"/>
        <v>0.769203841686249</v>
      </c>
      <c r="P279" s="3">
        <f t="shared" si="22"/>
        <v>1.9425525529859686E-2</v>
      </c>
      <c r="Q279" s="9" t="s">
        <v>29</v>
      </c>
      <c r="R279" s="9" t="s">
        <v>30</v>
      </c>
      <c r="S279" s="9">
        <v>0.87570000000000003</v>
      </c>
      <c r="T279" s="9" t="s">
        <v>201</v>
      </c>
      <c r="U279" s="9">
        <v>2.0000000000000001E-4</v>
      </c>
      <c r="V279" s="9" t="s">
        <v>30</v>
      </c>
      <c r="W279" s="9"/>
      <c r="X279" s="3" t="s">
        <v>597</v>
      </c>
      <c r="Y279" s="1">
        <f t="shared" si="23"/>
        <v>-0.37856212684311991</v>
      </c>
      <c r="Z279" s="1">
        <f t="shared" si="24"/>
        <v>3.6989700043360187</v>
      </c>
      <c r="AA279" s="1" t="s">
        <v>202</v>
      </c>
      <c r="AB279" s="1" t="s">
        <v>7727</v>
      </c>
      <c r="AC279" s="1" t="s">
        <v>1202</v>
      </c>
    </row>
    <row r="280" spans="1:29" ht="13" x14ac:dyDescent="0.2">
      <c r="A280" s="1" t="s">
        <v>507</v>
      </c>
      <c r="B280" s="1" t="s">
        <v>508</v>
      </c>
      <c r="C280" s="1">
        <v>28</v>
      </c>
      <c r="D280" s="1">
        <v>40.950000000000003</v>
      </c>
      <c r="E280" s="1">
        <v>41.96</v>
      </c>
      <c r="F280" s="1">
        <v>50</v>
      </c>
      <c r="G280" s="1">
        <v>29.589998722076398</v>
      </c>
      <c r="H280" s="1">
        <v>19.269999861717199</v>
      </c>
      <c r="I280" s="1">
        <v>25</v>
      </c>
      <c r="J280" s="17">
        <v>1.3182567358017001</v>
      </c>
      <c r="K280" s="17">
        <v>0.23120647668838501</v>
      </c>
      <c r="L280" s="17">
        <v>1.2823306322097801</v>
      </c>
      <c r="M280" s="17">
        <v>0.25351285934448198</v>
      </c>
      <c r="N280" s="3">
        <f t="shared" si="20"/>
        <v>0.77132667601108673</v>
      </c>
      <c r="O280" s="3">
        <f t="shared" si="21"/>
        <v>0.76792174577713102</v>
      </c>
      <c r="P280" s="3">
        <f t="shared" si="22"/>
        <v>0.61104241860406372</v>
      </c>
      <c r="Q280" s="9">
        <v>0.182</v>
      </c>
      <c r="R280" s="9" t="s">
        <v>201</v>
      </c>
      <c r="S280" s="9">
        <v>0.99490000000000001</v>
      </c>
      <c r="T280" s="9" t="s">
        <v>201</v>
      </c>
      <c r="U280" s="9">
        <v>0.50849999999999995</v>
      </c>
      <c r="V280" s="9" t="s">
        <v>201</v>
      </c>
      <c r="W280" s="9"/>
      <c r="X280" s="3" t="s">
        <v>507</v>
      </c>
      <c r="Y280" s="1">
        <f t="shared" si="23"/>
        <v>-0.38096879270575862</v>
      </c>
      <c r="Z280" s="1">
        <f t="shared" si="24"/>
        <v>0.29370904274123666</v>
      </c>
      <c r="AA280" s="1" t="s">
        <v>202</v>
      </c>
      <c r="AB280" s="1" t="s">
        <v>7687</v>
      </c>
      <c r="AC280" s="1" t="s">
        <v>1148</v>
      </c>
    </row>
    <row r="281" spans="1:29" ht="13" x14ac:dyDescent="0.2">
      <c r="A281" s="1" t="s">
        <v>967</v>
      </c>
      <c r="B281" s="1" t="s">
        <v>968</v>
      </c>
      <c r="C281" s="1">
        <v>39</v>
      </c>
      <c r="D281" s="1">
        <v>35.950000000000003</v>
      </c>
      <c r="E281" s="1">
        <v>36.340000000000003</v>
      </c>
      <c r="F281" s="1">
        <v>37.349998950958302</v>
      </c>
      <c r="G281" s="1">
        <v>22.810000181198099</v>
      </c>
      <c r="H281" s="1">
        <v>20.329999923706101</v>
      </c>
      <c r="I281" s="1">
        <v>32</v>
      </c>
      <c r="J281" s="17">
        <v>1.2589254379272501</v>
      </c>
      <c r="K281" s="17">
        <v>0.26061534881591802</v>
      </c>
      <c r="L281" s="17">
        <v>1.2823306322097801</v>
      </c>
      <c r="M281" s="17">
        <v>0.272897779941559</v>
      </c>
      <c r="N281" s="3">
        <f t="shared" si="20"/>
        <v>0.76869229972362674</v>
      </c>
      <c r="O281" s="3">
        <f t="shared" si="21"/>
        <v>0.76591160893440446</v>
      </c>
      <c r="P281" s="3">
        <f t="shared" si="22"/>
        <v>0.57968590928816344</v>
      </c>
      <c r="Q281" s="9">
        <v>0.16420000000000001</v>
      </c>
      <c r="R281" s="9" t="s">
        <v>201</v>
      </c>
      <c r="S281" s="9">
        <v>0.99870000000000003</v>
      </c>
      <c r="T281" s="9" t="s">
        <v>201</v>
      </c>
      <c r="U281" s="9">
        <v>0.48320000000000002</v>
      </c>
      <c r="V281" s="9" t="s">
        <v>201</v>
      </c>
      <c r="W281" s="9"/>
      <c r="X281" s="3" t="s">
        <v>967</v>
      </c>
      <c r="Y281" s="1">
        <f t="shared" si="23"/>
        <v>-0.38475018930383709</v>
      </c>
      <c r="Z281" s="1">
        <f t="shared" si="24"/>
        <v>0.31587307438692458</v>
      </c>
      <c r="AA281" s="1" t="s">
        <v>202</v>
      </c>
      <c r="AB281" s="1" t="s">
        <v>7949</v>
      </c>
      <c r="AC281" s="1" t="s">
        <v>1155</v>
      </c>
    </row>
    <row r="282" spans="1:29" ht="13" x14ac:dyDescent="0.2">
      <c r="A282" s="1" t="s">
        <v>707</v>
      </c>
      <c r="B282" s="1" t="s">
        <v>708</v>
      </c>
      <c r="C282" s="1">
        <v>258</v>
      </c>
      <c r="D282" s="1">
        <v>9.7799999999999994</v>
      </c>
      <c r="E282" s="1">
        <v>10.16</v>
      </c>
      <c r="F282" s="1">
        <v>37.920001149177601</v>
      </c>
      <c r="G282" s="1">
        <v>22.2900003194809</v>
      </c>
      <c r="H282" s="1">
        <v>12.2900001704693</v>
      </c>
      <c r="I282" s="1">
        <v>7</v>
      </c>
      <c r="J282" s="17">
        <v>1.2823306322097801</v>
      </c>
      <c r="K282" s="17">
        <v>0.42461955547332803</v>
      </c>
      <c r="L282" s="17">
        <v>1.10662376880646</v>
      </c>
      <c r="M282" s="17">
        <v>0.32210686802864102</v>
      </c>
      <c r="N282" s="3">
        <f t="shared" si="20"/>
        <v>0.78392020612955238</v>
      </c>
      <c r="O282" s="3">
        <f t="shared" si="21"/>
        <v>0.76562166213989391</v>
      </c>
      <c r="P282" s="3">
        <f t="shared" si="22"/>
        <v>0.48128960754751909</v>
      </c>
      <c r="Q282" s="9">
        <v>0.12130000000000001</v>
      </c>
      <c r="R282" s="9" t="s">
        <v>201</v>
      </c>
      <c r="S282" s="9">
        <v>0.95509999999999995</v>
      </c>
      <c r="T282" s="9" t="s">
        <v>201</v>
      </c>
      <c r="U282" s="9">
        <v>0.43540000000000001</v>
      </c>
      <c r="V282" s="9" t="s">
        <v>201</v>
      </c>
      <c r="W282" s="9"/>
      <c r="X282" s="3" t="s">
        <v>707</v>
      </c>
      <c r="Y282" s="1">
        <f t="shared" si="23"/>
        <v>-0.38529644554973119</v>
      </c>
      <c r="Z282" s="1">
        <f t="shared" si="24"/>
        <v>0.36111157529492444</v>
      </c>
      <c r="AA282" s="1" t="s">
        <v>202</v>
      </c>
      <c r="AB282" s="1" t="s">
        <v>8234</v>
      </c>
      <c r="AC282" s="1" t="s">
        <v>1148</v>
      </c>
    </row>
    <row r="283" spans="1:29" ht="13" x14ac:dyDescent="0.2">
      <c r="A283" s="1" t="s">
        <v>835</v>
      </c>
      <c r="B283" s="1" t="s">
        <v>836</v>
      </c>
      <c r="C283" s="1">
        <v>147</v>
      </c>
      <c r="D283" s="1">
        <v>15.86</v>
      </c>
      <c r="E283" s="1">
        <v>16.79</v>
      </c>
      <c r="F283" s="1">
        <v>62.989997863769503</v>
      </c>
      <c r="G283" s="1">
        <v>33.579999208450303</v>
      </c>
      <c r="H283" s="1">
        <v>20.3400000929832</v>
      </c>
      <c r="I283" s="1">
        <v>12</v>
      </c>
      <c r="J283" s="17">
        <v>0.93756198883056596</v>
      </c>
      <c r="K283" s="17">
        <v>0.39810717105865501</v>
      </c>
      <c r="L283" s="17">
        <v>1.4321879148483301</v>
      </c>
      <c r="M283" s="17">
        <v>0.59156161546707198</v>
      </c>
      <c r="N283" s="3">
        <f t="shared" si="20"/>
        <v>0.83985467255115576</v>
      </c>
      <c r="O283" s="3">
        <f t="shared" si="21"/>
        <v>0.76456180214881897</v>
      </c>
      <c r="P283" s="3">
        <f t="shared" si="22"/>
        <v>0.45357678029040632</v>
      </c>
      <c r="Q283" s="9">
        <v>0.13550000000000001</v>
      </c>
      <c r="R283" s="9" t="s">
        <v>201</v>
      </c>
      <c r="S283" s="9">
        <v>0.77580000000000005</v>
      </c>
      <c r="T283" s="9" t="s">
        <v>201</v>
      </c>
      <c r="U283" s="9">
        <v>0.53100000000000003</v>
      </c>
      <c r="V283" s="9" t="s">
        <v>201</v>
      </c>
      <c r="W283" s="9"/>
      <c r="X283" s="3" t="s">
        <v>835</v>
      </c>
      <c r="Y283" s="1">
        <f t="shared" si="23"/>
        <v>-0.38729497060684237</v>
      </c>
      <c r="Z283" s="1">
        <f t="shared" si="24"/>
        <v>0.2749054789185309</v>
      </c>
      <c r="AA283" s="1" t="s">
        <v>202</v>
      </c>
      <c r="AB283" s="1" t="s">
        <v>7762</v>
      </c>
      <c r="AC283" s="1" t="s">
        <v>1194</v>
      </c>
    </row>
    <row r="284" spans="1:29" ht="13" x14ac:dyDescent="0.2">
      <c r="A284" s="1" t="s">
        <v>38</v>
      </c>
      <c r="B284" s="1" t="s">
        <v>39</v>
      </c>
      <c r="C284" s="1">
        <v>389</v>
      </c>
      <c r="D284" s="1">
        <v>4.53</v>
      </c>
      <c r="E284" s="1">
        <v>4.88</v>
      </c>
      <c r="F284" s="1">
        <v>50.639998912811301</v>
      </c>
      <c r="G284" s="1">
        <v>15.6000003218651</v>
      </c>
      <c r="H284" s="1">
        <v>5.6269999593496296</v>
      </c>
      <c r="I284" s="1">
        <v>3</v>
      </c>
      <c r="J284" s="17">
        <v>1.27057409286499</v>
      </c>
      <c r="K284" s="17">
        <v>0.25585860013961798</v>
      </c>
      <c r="L284" s="17">
        <v>1.3182567358017001</v>
      </c>
      <c r="M284" s="17">
        <v>0.208929613232613</v>
      </c>
      <c r="N284" s="3">
        <f t="shared" si="20"/>
        <v>0.76340476050973027</v>
      </c>
      <c r="O284" s="3">
        <f t="shared" si="21"/>
        <v>0.76321634650230408</v>
      </c>
      <c r="P284" s="3">
        <f t="shared" si="22"/>
        <v>0.61376630732483872</v>
      </c>
      <c r="Q284" s="9">
        <v>0.1787</v>
      </c>
      <c r="R284" s="9" t="s">
        <v>201</v>
      </c>
      <c r="S284" s="9">
        <v>0.98609999999999998</v>
      </c>
      <c r="T284" s="9" t="s">
        <v>201</v>
      </c>
      <c r="U284" s="9">
        <v>0.49690000000000001</v>
      </c>
      <c r="V284" s="9" t="s">
        <v>201</v>
      </c>
      <c r="W284" s="9"/>
      <c r="X284" s="3" t="s">
        <v>38</v>
      </c>
      <c r="Y284" s="1">
        <f t="shared" si="23"/>
        <v>-0.38983602369428028</v>
      </c>
      <c r="Z284" s="1">
        <f t="shared" si="24"/>
        <v>0.30373100325446717</v>
      </c>
      <c r="AA284" s="1" t="s">
        <v>202</v>
      </c>
      <c r="AB284" s="1" t="s">
        <v>8077</v>
      </c>
      <c r="AC284" s="1" t="s">
        <v>1213</v>
      </c>
    </row>
    <row r="285" spans="1:29" ht="13" x14ac:dyDescent="0.2">
      <c r="A285" s="1" t="s">
        <v>927</v>
      </c>
      <c r="B285" s="1" t="s">
        <v>928</v>
      </c>
      <c r="C285" s="1">
        <v>9</v>
      </c>
      <c r="D285" s="1">
        <v>68.23</v>
      </c>
      <c r="E285" s="1">
        <v>68.52</v>
      </c>
      <c r="F285" s="1">
        <v>52.139997482299798</v>
      </c>
      <c r="G285" s="1">
        <v>40.059998631477399</v>
      </c>
      <c r="H285" s="1">
        <v>32.069998979568503</v>
      </c>
      <c r="I285" s="1">
        <v>54</v>
      </c>
      <c r="J285" s="17">
        <v>1.58489322662354</v>
      </c>
      <c r="K285" s="17">
        <v>0.17060823738575001</v>
      </c>
      <c r="L285" s="17">
        <v>1.3551894426345801</v>
      </c>
      <c r="M285" s="17">
        <v>0.13061708211898801</v>
      </c>
      <c r="N285" s="3">
        <f t="shared" si="20"/>
        <v>0.81032699719071455</v>
      </c>
      <c r="O285" s="3">
        <f t="shared" si="21"/>
        <v>0.76289884001016506</v>
      </c>
      <c r="P285" s="3">
        <f t="shared" si="22"/>
        <v>0.76769646530515101</v>
      </c>
      <c r="Q285" s="9">
        <v>0.29189999999999999</v>
      </c>
      <c r="R285" s="9" t="s">
        <v>201</v>
      </c>
      <c r="S285" s="9">
        <v>0.9214</v>
      </c>
      <c r="T285" s="9" t="s">
        <v>201</v>
      </c>
      <c r="U285" s="9">
        <v>0.65510000000000002</v>
      </c>
      <c r="V285" s="9" t="s">
        <v>201</v>
      </c>
      <c r="W285" s="9"/>
      <c r="X285" s="3" t="s">
        <v>927</v>
      </c>
      <c r="Y285" s="1">
        <f t="shared" si="23"/>
        <v>-0.39043632575839227</v>
      </c>
      <c r="Z285" s="1">
        <f t="shared" si="24"/>
        <v>0.18369240056806019</v>
      </c>
      <c r="AA285" s="1" t="s">
        <v>202</v>
      </c>
      <c r="AB285" s="1" t="s">
        <v>8120</v>
      </c>
      <c r="AC285" s="1" t="s">
        <v>1450</v>
      </c>
    </row>
    <row r="286" spans="1:29" ht="13" x14ac:dyDescent="0.2">
      <c r="A286" s="1" t="s">
        <v>685</v>
      </c>
      <c r="B286" s="1" t="s">
        <v>686</v>
      </c>
      <c r="C286" s="1">
        <v>504</v>
      </c>
      <c r="D286" s="1">
        <v>2.12</v>
      </c>
      <c r="E286" s="1">
        <v>3.86</v>
      </c>
      <c r="F286" s="1">
        <v>42.890000343322797</v>
      </c>
      <c r="G286" s="1">
        <v>12.630000710487399</v>
      </c>
      <c r="H286" s="1">
        <v>3.64100001752377</v>
      </c>
      <c r="I286" s="1">
        <v>4</v>
      </c>
      <c r="J286" s="17">
        <v>1.2473834753036499</v>
      </c>
      <c r="K286" s="17">
        <v>0.27797132730483998</v>
      </c>
      <c r="L286" s="17">
        <v>1.2589254379272501</v>
      </c>
      <c r="M286" s="17">
        <v>0.26546055078506497</v>
      </c>
      <c r="N286" s="3">
        <f t="shared" si="20"/>
        <v>0.76243519783020131</v>
      </c>
      <c r="O286" s="3">
        <f t="shared" si="21"/>
        <v>0.762677401304245</v>
      </c>
      <c r="P286" s="3">
        <f t="shared" si="22"/>
        <v>0.56667640148093379</v>
      </c>
      <c r="Q286" s="9">
        <v>0.154</v>
      </c>
      <c r="R286" s="9" t="s">
        <v>201</v>
      </c>
      <c r="S286" s="9">
        <v>0.98250000000000004</v>
      </c>
      <c r="T286" s="9" t="s">
        <v>201</v>
      </c>
      <c r="U286" s="9">
        <v>0.46329999999999999</v>
      </c>
      <c r="V286" s="9" t="s">
        <v>201</v>
      </c>
      <c r="W286" s="9"/>
      <c r="X286" s="3" t="s">
        <v>685</v>
      </c>
      <c r="Y286" s="1">
        <f t="shared" si="23"/>
        <v>-0.39085514261786314</v>
      </c>
      <c r="Z286" s="1">
        <f t="shared" si="24"/>
        <v>0.33413769979684477</v>
      </c>
      <c r="AA286" s="1" t="s">
        <v>202</v>
      </c>
      <c r="AB286" s="1" t="s">
        <v>8292</v>
      </c>
      <c r="AC286" s="1" t="s">
        <v>1310</v>
      </c>
    </row>
    <row r="287" spans="1:29" ht="13" x14ac:dyDescent="0.2">
      <c r="A287" s="1" t="s">
        <v>50</v>
      </c>
      <c r="B287" s="1" t="s">
        <v>51</v>
      </c>
      <c r="C287" s="1">
        <v>106</v>
      </c>
      <c r="D287" s="1">
        <v>20.329999999999998</v>
      </c>
      <c r="E287" s="1">
        <v>22.33</v>
      </c>
      <c r="F287" s="1">
        <v>75.5800008773804</v>
      </c>
      <c r="G287" s="1">
        <v>74.4199991226196</v>
      </c>
      <c r="H287" s="1">
        <v>74.4199991226196</v>
      </c>
      <c r="I287" s="1">
        <v>16</v>
      </c>
      <c r="J287" s="17">
        <v>1.3427649736404399</v>
      </c>
      <c r="K287" s="17">
        <v>0.16904409229755399</v>
      </c>
      <c r="L287" s="17">
        <v>1.4190574884414699</v>
      </c>
      <c r="M287" s="17">
        <v>0.177010893821716</v>
      </c>
      <c r="N287" s="3">
        <f t="shared" si="20"/>
        <v>0.77696936205029499</v>
      </c>
      <c r="O287" s="3">
        <f t="shared" si="21"/>
        <v>0.75988793373107788</v>
      </c>
      <c r="P287" s="3">
        <f t="shared" si="22"/>
        <v>0.69807476518166767</v>
      </c>
      <c r="Q287" s="9">
        <v>0.23089999999999999</v>
      </c>
      <c r="R287" s="9" t="s">
        <v>201</v>
      </c>
      <c r="S287" s="9">
        <v>0.98360000000000003</v>
      </c>
      <c r="T287" s="9" t="s">
        <v>201</v>
      </c>
      <c r="U287" s="9">
        <v>0.56830000000000003</v>
      </c>
      <c r="V287" s="9" t="s">
        <v>201</v>
      </c>
      <c r="W287" s="9"/>
      <c r="X287" s="3" t="s">
        <v>50</v>
      </c>
      <c r="Y287" s="1">
        <f t="shared" si="23"/>
        <v>-0.39614142550445613</v>
      </c>
      <c r="Z287" s="1">
        <f t="shared" si="24"/>
        <v>0.24542234395526963</v>
      </c>
      <c r="AA287" s="1" t="s">
        <v>202</v>
      </c>
      <c r="AB287" s="1" t="s">
        <v>7381</v>
      </c>
      <c r="AC287" s="1" t="s">
        <v>1148</v>
      </c>
    </row>
    <row r="288" spans="1:29" ht="13" x14ac:dyDescent="0.2">
      <c r="A288" s="1" t="s">
        <v>799</v>
      </c>
      <c r="B288" s="1" t="s">
        <v>800</v>
      </c>
      <c r="C288" s="1">
        <v>68</v>
      </c>
      <c r="D288" s="1">
        <v>28.2</v>
      </c>
      <c r="E288" s="1">
        <v>28.64</v>
      </c>
      <c r="F288" s="1">
        <v>62.089997529983499</v>
      </c>
      <c r="G288" s="1">
        <v>54.149997234344497</v>
      </c>
      <c r="H288" s="1">
        <v>43.680000305175803</v>
      </c>
      <c r="I288" s="1">
        <v>20</v>
      </c>
      <c r="J288" s="17">
        <v>1.4859356880187999</v>
      </c>
      <c r="K288" s="17">
        <v>0.36643758416175798</v>
      </c>
      <c r="L288" s="17">
        <v>1.14815366268158</v>
      </c>
      <c r="M288" s="17">
        <v>0.28840315341949502</v>
      </c>
      <c r="N288" s="3">
        <f t="shared" si="20"/>
        <v>0.8222325220704082</v>
      </c>
      <c r="O288" s="3">
        <f t="shared" si="21"/>
        <v>0.75729562342166901</v>
      </c>
      <c r="P288" s="3">
        <f t="shared" si="22"/>
        <v>0.58862815162165782</v>
      </c>
      <c r="Q288" s="9">
        <v>0.20300000000000001</v>
      </c>
      <c r="R288" s="9" t="s">
        <v>201</v>
      </c>
      <c r="S288" s="9">
        <v>0.86850000000000005</v>
      </c>
      <c r="T288" s="9" t="s">
        <v>201</v>
      </c>
      <c r="U288" s="9">
        <v>0.58850000000000002</v>
      </c>
      <c r="V288" s="9" t="s">
        <v>201</v>
      </c>
      <c r="W288" s="9"/>
      <c r="X288" s="3" t="s">
        <v>799</v>
      </c>
      <c r="Y288" s="1">
        <f t="shared" si="23"/>
        <v>-0.40107150380602069</v>
      </c>
      <c r="Z288" s="1">
        <f t="shared" si="24"/>
        <v>0.2302535328205465</v>
      </c>
      <c r="AA288" s="1" t="s">
        <v>202</v>
      </c>
      <c r="AB288" s="1" t="s">
        <v>7534</v>
      </c>
      <c r="AC288" s="1" t="s">
        <v>1155</v>
      </c>
    </row>
    <row r="289" spans="1:29" ht="13" x14ac:dyDescent="0.2">
      <c r="A289" s="1" t="s">
        <v>885</v>
      </c>
      <c r="B289" s="1" t="s">
        <v>886</v>
      </c>
      <c r="C289" s="1">
        <v>144</v>
      </c>
      <c r="D289" s="1">
        <v>16.190000000000001</v>
      </c>
      <c r="E289" s="1">
        <v>16.3</v>
      </c>
      <c r="F289" s="1">
        <v>85.869997739791899</v>
      </c>
      <c r="G289" s="1">
        <v>78.259998559951796</v>
      </c>
      <c r="H289" s="1">
        <v>78.259998559951796</v>
      </c>
      <c r="I289" s="1">
        <v>12</v>
      </c>
      <c r="J289" s="17">
        <v>1.16949939727783</v>
      </c>
      <c r="K289" s="17">
        <v>0.28575906157493602</v>
      </c>
      <c r="L289" s="17">
        <v>1.57036280632019</v>
      </c>
      <c r="M289" s="17">
        <v>0.34040817618370101</v>
      </c>
      <c r="N289" s="3">
        <f t="shared" si="20"/>
        <v>0.84150736033916429</v>
      </c>
      <c r="O289" s="3">
        <f t="shared" si="21"/>
        <v>0.75495378673076552</v>
      </c>
      <c r="P289" s="3">
        <f t="shared" si="22"/>
        <v>0.6321301557358735</v>
      </c>
      <c r="Q289" s="9">
        <v>0.24279999999999999</v>
      </c>
      <c r="R289" s="9" t="s">
        <v>201</v>
      </c>
      <c r="S289" s="9">
        <v>0.83379999999999999</v>
      </c>
      <c r="T289" s="9" t="s">
        <v>201</v>
      </c>
      <c r="U289" s="9">
        <v>0.65049999999999997</v>
      </c>
      <c r="V289" s="9" t="s">
        <v>201</v>
      </c>
      <c r="W289" s="9"/>
      <c r="X289" s="3" t="s">
        <v>885</v>
      </c>
      <c r="Y289" s="1">
        <f t="shared" si="23"/>
        <v>-0.40553975997932096</v>
      </c>
      <c r="Z289" s="1">
        <f t="shared" si="24"/>
        <v>0.18675269910239498</v>
      </c>
      <c r="AA289" s="1" t="s">
        <v>202</v>
      </c>
      <c r="AB289" s="1" t="s">
        <v>7386</v>
      </c>
      <c r="AC289" s="1" t="s">
        <v>1148</v>
      </c>
    </row>
    <row r="290" spans="1:29" ht="13" x14ac:dyDescent="0.2">
      <c r="A290" s="1" t="s">
        <v>383</v>
      </c>
      <c r="B290" s="1" t="s">
        <v>384</v>
      </c>
      <c r="C290" s="1">
        <v>264</v>
      </c>
      <c r="D290" s="1">
        <v>9.44</v>
      </c>
      <c r="E290" s="1">
        <v>10.24</v>
      </c>
      <c r="F290" s="1">
        <v>40.279999375343301</v>
      </c>
      <c r="G290" s="1">
        <v>9.8829999566078204</v>
      </c>
      <c r="H290" s="1">
        <v>5.6320000439882296</v>
      </c>
      <c r="I290" s="1">
        <v>6</v>
      </c>
      <c r="J290" s="17">
        <v>1.06659615039825</v>
      </c>
      <c r="K290" s="17">
        <v>0.41304749250411998</v>
      </c>
      <c r="L290" s="17">
        <v>1.1168632507324201</v>
      </c>
      <c r="M290" s="17">
        <v>0.44055485725402799</v>
      </c>
      <c r="N290" s="3">
        <f t="shared" si="20"/>
        <v>0.75926543772220445</v>
      </c>
      <c r="O290" s="3">
        <f t="shared" si="21"/>
        <v>0.75357550382613891</v>
      </c>
      <c r="P290" s="3">
        <f t="shared" si="22"/>
        <v>0.38460874600778822</v>
      </c>
      <c r="Q290" s="9">
        <v>6.7199999999999996E-2</v>
      </c>
      <c r="R290" s="9" t="s">
        <v>201</v>
      </c>
      <c r="S290" s="9">
        <v>0.96199999999999997</v>
      </c>
      <c r="T290" s="9" t="s">
        <v>201</v>
      </c>
      <c r="U290" s="9">
        <v>0.29930000000000001</v>
      </c>
      <c r="V290" s="9" t="s">
        <v>201</v>
      </c>
      <c r="W290" s="9"/>
      <c r="X290" s="3" t="s">
        <v>383</v>
      </c>
      <c r="Y290" s="1">
        <f t="shared" si="23"/>
        <v>-0.40817602627815208</v>
      </c>
      <c r="Z290" s="1">
        <f t="shared" si="24"/>
        <v>0.52389328315980854</v>
      </c>
      <c r="AA290" s="1" t="s">
        <v>202</v>
      </c>
      <c r="AB290" s="1" t="s">
        <v>8288</v>
      </c>
      <c r="AC290" s="1" t="s">
        <v>1310</v>
      </c>
    </row>
    <row r="291" spans="1:29" ht="13" x14ac:dyDescent="0.2">
      <c r="A291" s="1" t="s">
        <v>833</v>
      </c>
      <c r="B291" s="1" t="s">
        <v>834</v>
      </c>
      <c r="C291" s="1">
        <v>391</v>
      </c>
      <c r="D291" s="1">
        <v>4.5</v>
      </c>
      <c r="E291" s="1">
        <v>4.7300000000000004</v>
      </c>
      <c r="F291" s="1">
        <v>45.399999618530302</v>
      </c>
      <c r="G291" s="1">
        <v>18.680000305175799</v>
      </c>
      <c r="H291" s="1">
        <v>5.1720000803470603</v>
      </c>
      <c r="I291" s="1">
        <v>3</v>
      </c>
      <c r="J291" s="17">
        <v>1.2133888006210301</v>
      </c>
      <c r="K291" s="17">
        <v>0.21478304266929599</v>
      </c>
      <c r="L291" s="17">
        <v>1.27057409286499</v>
      </c>
      <c r="M291" s="17">
        <v>0.29107171297073398</v>
      </c>
      <c r="N291" s="3">
        <f t="shared" si="20"/>
        <v>0.74745441228151255</v>
      </c>
      <c r="O291" s="3">
        <f t="shared" si="21"/>
        <v>0.75223025679588207</v>
      </c>
      <c r="P291" s="3">
        <f t="shared" si="22"/>
        <v>0.57235566177154407</v>
      </c>
      <c r="Q291" s="9">
        <v>0.14910000000000001</v>
      </c>
      <c r="R291" s="9" t="s">
        <v>201</v>
      </c>
      <c r="S291" s="9">
        <v>0.94420000000000004</v>
      </c>
      <c r="T291" s="9" t="s">
        <v>201</v>
      </c>
      <c r="U291" s="9">
        <v>0.4425</v>
      </c>
      <c r="V291" s="9" t="s">
        <v>201</v>
      </c>
      <c r="W291" s="9"/>
      <c r="X291" s="3" t="s">
        <v>833</v>
      </c>
      <c r="Y291" s="1">
        <f t="shared" si="23"/>
        <v>-0.41075375812962772</v>
      </c>
      <c r="Z291" s="1">
        <f t="shared" si="24"/>
        <v>0.35408672496615579</v>
      </c>
      <c r="AA291" s="1" t="s">
        <v>202</v>
      </c>
      <c r="AB291" s="1" t="s">
        <v>8212</v>
      </c>
      <c r="AC291" s="1" t="s">
        <v>1220</v>
      </c>
    </row>
    <row r="292" spans="1:29" ht="13" x14ac:dyDescent="0.2">
      <c r="A292" s="1" t="s">
        <v>933</v>
      </c>
      <c r="B292" s="1" t="s">
        <v>934</v>
      </c>
      <c r="C292" s="1">
        <v>407</v>
      </c>
      <c r="D292" s="1">
        <v>4.1500000000000004</v>
      </c>
      <c r="E292" s="1">
        <v>4.46</v>
      </c>
      <c r="F292" s="1">
        <v>29.710000753402699</v>
      </c>
      <c r="G292" s="1">
        <v>15.139999985694899</v>
      </c>
      <c r="H292" s="1">
        <v>8.2860000431537593</v>
      </c>
      <c r="I292" s="1">
        <v>3</v>
      </c>
      <c r="J292" s="17">
        <v>1.2473834753036499</v>
      </c>
      <c r="K292" s="17">
        <v>0.18706820905208599</v>
      </c>
      <c r="L292" s="17">
        <v>1.7538805007934599</v>
      </c>
      <c r="M292" s="17">
        <v>0.242102906107903</v>
      </c>
      <c r="N292" s="3">
        <f t="shared" si="20"/>
        <v>0.85760877281427461</v>
      </c>
      <c r="O292" s="3">
        <f t="shared" si="21"/>
        <v>0.74474319070577644</v>
      </c>
      <c r="P292" s="3">
        <f t="shared" si="22"/>
        <v>0.77108137241926944</v>
      </c>
      <c r="Q292" s="9">
        <v>0.33439999999999998</v>
      </c>
      <c r="R292" s="9" t="s">
        <v>201</v>
      </c>
      <c r="S292" s="9">
        <v>0.83340000000000003</v>
      </c>
      <c r="T292" s="9" t="s">
        <v>201</v>
      </c>
      <c r="U292" s="9">
        <v>0.73640000000000005</v>
      </c>
      <c r="V292" s="9" t="s">
        <v>201</v>
      </c>
      <c r="W292" s="9"/>
      <c r="X292" s="3" t="s">
        <v>933</v>
      </c>
      <c r="Y292" s="1">
        <f t="shared" si="23"/>
        <v>-0.42518506712073834</v>
      </c>
      <c r="Z292" s="1">
        <f t="shared" si="24"/>
        <v>0.13288622016802287</v>
      </c>
      <c r="AA292" s="1" t="s">
        <v>202</v>
      </c>
      <c r="AB292" s="1" t="s">
        <v>8060</v>
      </c>
      <c r="AC292" s="1" t="s">
        <v>1155</v>
      </c>
    </row>
    <row r="293" spans="1:29" ht="13" x14ac:dyDescent="0.2">
      <c r="A293" s="1" t="s">
        <v>559</v>
      </c>
      <c r="B293" s="1" t="s">
        <v>560</v>
      </c>
      <c r="C293" s="1">
        <v>46</v>
      </c>
      <c r="D293" s="1">
        <v>34.49</v>
      </c>
      <c r="E293" s="1">
        <v>35.479999999999997</v>
      </c>
      <c r="F293" s="1">
        <v>49.840000271797201</v>
      </c>
      <c r="G293" s="1">
        <v>36.939999461173997</v>
      </c>
      <c r="H293" s="1">
        <v>27.419999241828901</v>
      </c>
      <c r="I293" s="1">
        <v>20</v>
      </c>
      <c r="J293" s="17">
        <v>1.3551894426345801</v>
      </c>
      <c r="K293" s="17">
        <v>0.133045434951782</v>
      </c>
      <c r="L293" s="17">
        <v>1.3551894426345801</v>
      </c>
      <c r="M293" s="17">
        <v>0.123594745993614</v>
      </c>
      <c r="N293" s="3">
        <f t="shared" si="20"/>
        <v>0.74175476655363903</v>
      </c>
      <c r="O293" s="3">
        <f t="shared" si="21"/>
        <v>0.74411743879318104</v>
      </c>
      <c r="P293" s="3">
        <f t="shared" si="22"/>
        <v>0.70834385836141478</v>
      </c>
      <c r="Q293" s="9">
        <v>0.21310000000000001</v>
      </c>
      <c r="R293" s="9" t="s">
        <v>201</v>
      </c>
      <c r="S293" s="9">
        <v>0.94310000000000005</v>
      </c>
      <c r="T293" s="9" t="s">
        <v>201</v>
      </c>
      <c r="U293" s="9">
        <v>0.51870000000000005</v>
      </c>
      <c r="V293" s="9" t="s">
        <v>201</v>
      </c>
      <c r="W293" s="9"/>
      <c r="X293" s="3" t="s">
        <v>559</v>
      </c>
      <c r="Y293" s="1">
        <f t="shared" si="23"/>
        <v>-0.42639776522880496</v>
      </c>
      <c r="Z293" s="1">
        <f t="shared" si="24"/>
        <v>0.28508375200641495</v>
      </c>
      <c r="AA293" s="1" t="s">
        <v>202</v>
      </c>
      <c r="AB293" s="1" t="s">
        <v>7556</v>
      </c>
      <c r="AC293" s="1" t="s">
        <v>1148</v>
      </c>
    </row>
    <row r="294" spans="1:29" ht="13" x14ac:dyDescent="0.2">
      <c r="A294" s="1" t="s">
        <v>313</v>
      </c>
      <c r="B294" s="1" t="s">
        <v>314</v>
      </c>
      <c r="C294" s="1">
        <v>292</v>
      </c>
      <c r="D294" s="1">
        <v>7.98</v>
      </c>
      <c r="E294" s="1">
        <v>9.4700000000000006</v>
      </c>
      <c r="F294" s="1">
        <v>30.2899986505508</v>
      </c>
      <c r="G294" s="1">
        <v>10.700000077485999</v>
      </c>
      <c r="H294" s="1">
        <v>9.3989998102188093</v>
      </c>
      <c r="I294" s="1">
        <v>5</v>
      </c>
      <c r="J294" s="17">
        <v>1.1168632507324201</v>
      </c>
      <c r="K294" s="17">
        <v>0.32809528708457902</v>
      </c>
      <c r="L294" s="17">
        <v>1.3931567668914799</v>
      </c>
      <c r="M294" s="17">
        <v>0.36982819437980702</v>
      </c>
      <c r="N294" s="3">
        <f t="shared" si="20"/>
        <v>0.80198587477207151</v>
      </c>
      <c r="O294" s="3">
        <f t="shared" si="21"/>
        <v>0.74334572255611353</v>
      </c>
      <c r="P294" s="3">
        <f t="shared" si="22"/>
        <v>0.53540120016107307</v>
      </c>
      <c r="Q294" s="9">
        <v>0.1598</v>
      </c>
      <c r="R294" s="9" t="s">
        <v>201</v>
      </c>
      <c r="S294" s="9">
        <v>0.9103</v>
      </c>
      <c r="T294" s="9" t="s">
        <v>201</v>
      </c>
      <c r="U294" s="9">
        <v>0.5131</v>
      </c>
      <c r="V294" s="9" t="s">
        <v>201</v>
      </c>
      <c r="W294" s="9"/>
      <c r="X294" s="3" t="s">
        <v>313</v>
      </c>
      <c r="Y294" s="1">
        <f t="shared" si="23"/>
        <v>-0.42789474521057952</v>
      </c>
      <c r="Z294" s="1">
        <f t="shared" si="24"/>
        <v>0.28979798534461521</v>
      </c>
      <c r="AA294" s="1" t="s">
        <v>202</v>
      </c>
      <c r="AB294" s="1" t="s">
        <v>7507</v>
      </c>
      <c r="AC294" s="1" t="s">
        <v>1194</v>
      </c>
    </row>
    <row r="295" spans="1:29" ht="13" x14ac:dyDescent="0.2">
      <c r="A295" s="1" t="s">
        <v>499</v>
      </c>
      <c r="B295" s="1" t="s">
        <v>500</v>
      </c>
      <c r="C295" s="1">
        <v>358</v>
      </c>
      <c r="D295" s="1">
        <v>5.47</v>
      </c>
      <c r="E295" s="1">
        <v>5.59</v>
      </c>
      <c r="F295" s="1">
        <v>46.360000967979403</v>
      </c>
      <c r="G295" s="1">
        <v>30.910000205039999</v>
      </c>
      <c r="H295" s="1">
        <v>23.6399993300438</v>
      </c>
      <c r="I295" s="1">
        <v>4</v>
      </c>
      <c r="J295" s="17">
        <v>2.3334579467773402</v>
      </c>
      <c r="K295" s="17">
        <v>0.35645112395286599</v>
      </c>
      <c r="L295" s="17">
        <v>1.12719750404358</v>
      </c>
      <c r="M295" s="17">
        <v>0.21086281538009599</v>
      </c>
      <c r="N295" s="3">
        <f t="shared" si="20"/>
        <v>1.0069923475384706</v>
      </c>
      <c r="O295" s="3">
        <f t="shared" si="21"/>
        <v>0.74182431399822302</v>
      </c>
      <c r="P295" s="3">
        <f t="shared" si="22"/>
        <v>0.97142273344710206</v>
      </c>
      <c r="Q295" s="9">
        <v>0.58889999999999998</v>
      </c>
      <c r="R295" s="9" t="s">
        <v>201</v>
      </c>
      <c r="S295" s="9">
        <v>0.65800000000000003</v>
      </c>
      <c r="T295" s="9" t="s">
        <v>201</v>
      </c>
      <c r="U295" s="9">
        <v>0.98939999999999995</v>
      </c>
      <c r="V295" s="9" t="s">
        <v>201</v>
      </c>
      <c r="W295" s="9"/>
      <c r="X295" s="3" t="s">
        <v>499</v>
      </c>
      <c r="Y295" s="1">
        <f t="shared" si="23"/>
        <v>-0.43085054056787137</v>
      </c>
      <c r="Z295" s="1">
        <f t="shared" si="24"/>
        <v>4.628093971837611E-3</v>
      </c>
      <c r="AA295" s="1" t="s">
        <v>202</v>
      </c>
      <c r="AB295" s="1" t="s">
        <v>7570</v>
      </c>
      <c r="AC295" s="1" t="s">
        <v>1140</v>
      </c>
    </row>
    <row r="296" spans="1:29" ht="13" x14ac:dyDescent="0.2">
      <c r="A296" s="1" t="s">
        <v>523</v>
      </c>
      <c r="B296" s="1" t="s">
        <v>524</v>
      </c>
      <c r="C296" s="1">
        <v>355</v>
      </c>
      <c r="D296" s="1">
        <v>5.52</v>
      </c>
      <c r="E296" s="1">
        <v>5.92</v>
      </c>
      <c r="F296" s="1">
        <v>47.110000252723701</v>
      </c>
      <c r="G296" s="1">
        <v>41.319999098777799</v>
      </c>
      <c r="H296" s="1">
        <v>26.4499992132187</v>
      </c>
      <c r="I296" s="1">
        <v>3</v>
      </c>
      <c r="J296" s="17">
        <v>1.3803842067718499</v>
      </c>
      <c r="K296" s="17">
        <v>5.3456436842679998E-2</v>
      </c>
      <c r="L296" s="17">
        <v>1.72186863422394</v>
      </c>
      <c r="M296" s="17">
        <v>9.9083192646503407E-2</v>
      </c>
      <c r="N296" s="3">
        <f t="shared" si="20"/>
        <v>0.81369811762124333</v>
      </c>
      <c r="O296" s="3">
        <f t="shared" si="21"/>
        <v>0.73973369970917668</v>
      </c>
      <c r="P296" s="3">
        <f t="shared" si="22"/>
        <v>0.86304667989877315</v>
      </c>
      <c r="Q296" s="9">
        <v>0.34179999999999999</v>
      </c>
      <c r="R296" s="9" t="s">
        <v>201</v>
      </c>
      <c r="S296" s="9">
        <v>0.9244</v>
      </c>
      <c r="T296" s="9" t="s">
        <v>201</v>
      </c>
      <c r="U296" s="9">
        <v>0.69510000000000005</v>
      </c>
      <c r="V296" s="9" t="s">
        <v>201</v>
      </c>
      <c r="W296" s="9"/>
      <c r="X296" s="3" t="s">
        <v>523</v>
      </c>
      <c r="Y296" s="1">
        <f t="shared" si="23"/>
        <v>-0.4349220934077796</v>
      </c>
      <c r="Z296" s="1">
        <f t="shared" si="24"/>
        <v>0.15795271149036197</v>
      </c>
      <c r="AA296" s="1" t="s">
        <v>202</v>
      </c>
      <c r="AB296" s="1" t="s">
        <v>7312</v>
      </c>
      <c r="AC296" s="1" t="s">
        <v>1350</v>
      </c>
    </row>
    <row r="297" spans="1:29" ht="13" x14ac:dyDescent="0.2">
      <c r="A297" s="1" t="s">
        <v>541</v>
      </c>
      <c r="B297" s="1" t="s">
        <v>542</v>
      </c>
      <c r="C297" s="1">
        <v>359</v>
      </c>
      <c r="D297" s="1">
        <v>5.43</v>
      </c>
      <c r="E297" s="1">
        <v>5.72</v>
      </c>
      <c r="F297" s="1">
        <v>37.099999189376803</v>
      </c>
      <c r="G297" s="1">
        <v>24.189999699592601</v>
      </c>
      <c r="H297" s="1">
        <v>19.349999725818599</v>
      </c>
      <c r="I297" s="1">
        <v>3</v>
      </c>
      <c r="J297" s="17">
        <v>1.2823306322097801</v>
      </c>
      <c r="K297" s="17">
        <v>0.135518938302994</v>
      </c>
      <c r="L297" s="17">
        <v>1.4190574884414699</v>
      </c>
      <c r="M297" s="17">
        <v>0.19054606556892401</v>
      </c>
      <c r="N297" s="3">
        <f t="shared" si="20"/>
        <v>0.75686328113079204</v>
      </c>
      <c r="O297" s="3">
        <f t="shared" si="21"/>
        <v>0.736438348889352</v>
      </c>
      <c r="P297" s="3">
        <f t="shared" si="22"/>
        <v>0.68833157858976679</v>
      </c>
      <c r="Q297" s="9">
        <v>0.21260000000000001</v>
      </c>
      <c r="R297" s="9" t="s">
        <v>201</v>
      </c>
      <c r="S297" s="9">
        <v>0.97370000000000001</v>
      </c>
      <c r="T297" s="9" t="s">
        <v>201</v>
      </c>
      <c r="U297" s="9">
        <v>0.53080000000000005</v>
      </c>
      <c r="V297" s="9" t="s">
        <v>201</v>
      </c>
      <c r="W297" s="9"/>
      <c r="X297" s="3" t="s">
        <v>541</v>
      </c>
      <c r="Y297" s="1">
        <f t="shared" si="23"/>
        <v>-0.44136334012789008</v>
      </c>
      <c r="Z297" s="1">
        <f t="shared" si="24"/>
        <v>0.27506908580760203</v>
      </c>
      <c r="AA297" s="1" t="s">
        <v>202</v>
      </c>
      <c r="AB297" s="1" t="s">
        <v>7449</v>
      </c>
      <c r="AC297" s="1" t="s">
        <v>1350</v>
      </c>
    </row>
    <row r="298" spans="1:29" ht="13" x14ac:dyDescent="0.2">
      <c r="A298" s="1" t="s">
        <v>124</v>
      </c>
      <c r="B298" s="1" t="s">
        <v>125</v>
      </c>
      <c r="C298" s="1">
        <v>317</v>
      </c>
      <c r="D298" s="1">
        <v>7.12</v>
      </c>
      <c r="E298" s="1">
        <v>7.44</v>
      </c>
      <c r="F298" s="1">
        <v>37.850001454353297</v>
      </c>
      <c r="G298" s="1">
        <v>19.769999384880101</v>
      </c>
      <c r="H298" s="1">
        <v>15.539999306201899</v>
      </c>
      <c r="I298" s="1">
        <v>5</v>
      </c>
      <c r="J298" s="17">
        <v>1.5559656620025599</v>
      </c>
      <c r="K298" s="17">
        <v>0.32210686802864102</v>
      </c>
      <c r="L298" s="17">
        <v>1.14815366268158</v>
      </c>
      <c r="M298" s="17">
        <v>0.24660393595695501</v>
      </c>
      <c r="N298" s="3">
        <f t="shared" si="20"/>
        <v>0.81820753216743403</v>
      </c>
      <c r="O298" s="3">
        <f t="shared" si="21"/>
        <v>0.73513026535511061</v>
      </c>
      <c r="P298" s="3">
        <f t="shared" si="22"/>
        <v>0.63926990839519005</v>
      </c>
      <c r="Q298" s="9">
        <v>0.2288</v>
      </c>
      <c r="R298" s="9" t="s">
        <v>201</v>
      </c>
      <c r="S298" s="9">
        <v>0.88790000000000002</v>
      </c>
      <c r="T298" s="9" t="s">
        <v>201</v>
      </c>
      <c r="U298" s="9">
        <v>0.60929999999999995</v>
      </c>
      <c r="V298" s="9" t="s">
        <v>201</v>
      </c>
      <c r="W298" s="9"/>
      <c r="X298" s="3" t="s">
        <v>124</v>
      </c>
      <c r="Y298" s="1">
        <f t="shared" si="23"/>
        <v>-0.44392817619017061</v>
      </c>
      <c r="Z298" s="1">
        <f t="shared" si="24"/>
        <v>0.21516882187553085</v>
      </c>
      <c r="AA298" s="1" t="s">
        <v>202</v>
      </c>
      <c r="AB298" s="1" t="s">
        <v>7809</v>
      </c>
      <c r="AC298" s="1" t="s">
        <v>1810</v>
      </c>
    </row>
    <row r="299" spans="1:29" ht="13" x14ac:dyDescent="0.2">
      <c r="A299" s="1" t="s">
        <v>185</v>
      </c>
      <c r="B299" s="1" t="s">
        <v>186</v>
      </c>
      <c r="C299" s="1">
        <v>115</v>
      </c>
      <c r="D299" s="1">
        <v>18.57</v>
      </c>
      <c r="E299" s="1">
        <v>18.64</v>
      </c>
      <c r="F299" s="1">
        <v>80.000001192092896</v>
      </c>
      <c r="G299" s="1">
        <v>69.999998807907104</v>
      </c>
      <c r="H299" s="1">
        <v>65.329998731613202</v>
      </c>
      <c r="I299" s="1">
        <v>14</v>
      </c>
      <c r="J299" s="17">
        <v>1.1168632507324201</v>
      </c>
      <c r="K299" s="17">
        <v>0.43651583790779103</v>
      </c>
      <c r="L299" s="17">
        <v>1.0280163288116499</v>
      </c>
      <c r="M299" s="17">
        <v>0.380189388990402</v>
      </c>
      <c r="N299" s="3">
        <f t="shared" si="20"/>
        <v>0.74039620161056585</v>
      </c>
      <c r="O299" s="3">
        <f t="shared" si="21"/>
        <v>0.73226608335972054</v>
      </c>
      <c r="P299" s="3">
        <f t="shared" si="22"/>
        <v>0.38580867449544332</v>
      </c>
      <c r="Q299" s="9">
        <v>6.25E-2</v>
      </c>
      <c r="R299" s="9" t="s">
        <v>201</v>
      </c>
      <c r="S299" s="9">
        <v>0.89080000000000004</v>
      </c>
      <c r="T299" s="9" t="s">
        <v>201</v>
      </c>
      <c r="U299" s="9">
        <v>0.27100000000000002</v>
      </c>
      <c r="V299" s="9" t="s">
        <v>201</v>
      </c>
      <c r="W299" s="9"/>
      <c r="X299" s="3" t="s">
        <v>185</v>
      </c>
      <c r="Y299" s="1">
        <f t="shared" si="23"/>
        <v>-0.44956011934196866</v>
      </c>
      <c r="Z299" s="1">
        <f t="shared" si="24"/>
        <v>0.56703070912559428</v>
      </c>
      <c r="AA299" s="1" t="s">
        <v>202</v>
      </c>
      <c r="AB299" s="1" t="s">
        <v>8243</v>
      </c>
      <c r="AC299" s="1" t="s">
        <v>1624</v>
      </c>
    </row>
    <row r="300" spans="1:29" ht="13" x14ac:dyDescent="0.2">
      <c r="A300" s="1" t="s">
        <v>315</v>
      </c>
      <c r="B300" s="1" t="s">
        <v>316</v>
      </c>
      <c r="C300" s="1">
        <v>385</v>
      </c>
      <c r="D300" s="1">
        <v>4.7</v>
      </c>
      <c r="E300" s="1">
        <v>5.93</v>
      </c>
      <c r="F300" s="1">
        <v>42.250001430511503</v>
      </c>
      <c r="G300" s="1">
        <v>21.279999613761898</v>
      </c>
      <c r="H300" s="1">
        <v>9.1190002858638799</v>
      </c>
      <c r="I300" s="1">
        <v>4</v>
      </c>
      <c r="J300" s="17">
        <v>1.3803842067718499</v>
      </c>
      <c r="K300" s="17">
        <v>7.5857758522033705E-2</v>
      </c>
      <c r="L300" s="17">
        <v>1.5559656620025599</v>
      </c>
      <c r="M300" s="17">
        <v>8.0909587442874895E-2</v>
      </c>
      <c r="N300" s="3">
        <f t="shared" si="20"/>
        <v>0.77327930368482956</v>
      </c>
      <c r="O300" s="3">
        <f t="shared" si="21"/>
        <v>0.73064689710736241</v>
      </c>
      <c r="P300" s="3">
        <f t="shared" si="22"/>
        <v>0.8055943839747971</v>
      </c>
      <c r="Q300" s="9">
        <v>0.28220000000000001</v>
      </c>
      <c r="R300" s="9" t="s">
        <v>201</v>
      </c>
      <c r="S300" s="9">
        <v>0.99260000000000004</v>
      </c>
      <c r="T300" s="9" t="s">
        <v>201</v>
      </c>
      <c r="U300" s="9">
        <v>0.61280000000000001</v>
      </c>
      <c r="V300" s="9" t="s">
        <v>201</v>
      </c>
      <c r="W300" s="9"/>
      <c r="X300" s="3" t="s">
        <v>315</v>
      </c>
      <c r="Y300" s="1">
        <f t="shared" si="23"/>
        <v>-0.45275373777539868</v>
      </c>
      <c r="Z300" s="1">
        <f t="shared" si="24"/>
        <v>0.21268124337545247</v>
      </c>
      <c r="AA300" s="1" t="s">
        <v>202</v>
      </c>
      <c r="AB300" s="1" t="s">
        <v>7951</v>
      </c>
      <c r="AC300" s="1" t="s">
        <v>1231</v>
      </c>
    </row>
    <row r="301" spans="1:29" ht="13" x14ac:dyDescent="0.2">
      <c r="A301" s="1" t="s">
        <v>545</v>
      </c>
      <c r="B301" s="1" t="s">
        <v>546</v>
      </c>
      <c r="C301" s="1">
        <v>494</v>
      </c>
      <c r="D301" s="1">
        <v>2.19</v>
      </c>
      <c r="E301" s="1">
        <v>3.82</v>
      </c>
      <c r="F301" s="1">
        <v>33.910000324249303</v>
      </c>
      <c r="G301" s="1">
        <v>31.299999356269801</v>
      </c>
      <c r="H301" s="1">
        <v>10.429999977350199</v>
      </c>
      <c r="I301" s="1">
        <v>2</v>
      </c>
      <c r="J301" s="17">
        <v>1.7378008365631099</v>
      </c>
      <c r="K301" s="17">
        <v>0.118032060563564</v>
      </c>
      <c r="L301" s="17">
        <v>1.3427649736404399</v>
      </c>
      <c r="M301" s="17">
        <v>6.3679553568363204E-2</v>
      </c>
      <c r="N301" s="3">
        <f t="shared" si="20"/>
        <v>0.81556935608386927</v>
      </c>
      <c r="O301" s="3">
        <f t="shared" si="21"/>
        <v>0.73039851710200188</v>
      </c>
      <c r="P301" s="3">
        <f t="shared" si="22"/>
        <v>0.8525144527663201</v>
      </c>
      <c r="Q301" s="9">
        <v>0.33829999999999999</v>
      </c>
      <c r="R301" s="9" t="s">
        <v>201</v>
      </c>
      <c r="S301" s="9">
        <v>0.92020000000000002</v>
      </c>
      <c r="T301" s="9" t="s">
        <v>201</v>
      </c>
      <c r="U301" s="9">
        <v>0.69450000000000001</v>
      </c>
      <c r="V301" s="9" t="s">
        <v>201</v>
      </c>
      <c r="W301" s="9"/>
      <c r="X301" s="3" t="s">
        <v>545</v>
      </c>
      <c r="Y301" s="1">
        <f t="shared" si="23"/>
        <v>-0.45324425860651951</v>
      </c>
      <c r="Z301" s="1">
        <f t="shared" si="24"/>
        <v>0.15832774992636561</v>
      </c>
      <c r="AA301" s="1" t="s">
        <v>202</v>
      </c>
      <c r="AB301" s="1" t="s">
        <v>7540</v>
      </c>
      <c r="AC301" s="1" t="s">
        <v>1140</v>
      </c>
    </row>
    <row r="302" spans="1:29" ht="13" x14ac:dyDescent="0.2">
      <c r="A302" s="1" t="s">
        <v>291</v>
      </c>
      <c r="B302" s="1" t="s">
        <v>292</v>
      </c>
      <c r="C302" s="1">
        <v>431</v>
      </c>
      <c r="D302" s="1">
        <v>3.62</v>
      </c>
      <c r="E302" s="1">
        <v>3.79</v>
      </c>
      <c r="F302" s="1">
        <v>27.419999241828901</v>
      </c>
      <c r="G302" s="1">
        <v>12.720000743866001</v>
      </c>
      <c r="H302" s="1">
        <v>3.9429999887943299</v>
      </c>
      <c r="I302" s="1">
        <v>3</v>
      </c>
      <c r="J302" s="17">
        <v>0.54954087734222401</v>
      </c>
      <c r="K302" s="17">
        <v>0.62517267465591397</v>
      </c>
      <c r="L302" s="17">
        <v>0.83176374435424805</v>
      </c>
      <c r="M302" s="17">
        <v>0.90364944934845004</v>
      </c>
      <c r="N302" s="3">
        <f t="shared" si="20"/>
        <v>0.72753168642520905</v>
      </c>
      <c r="O302" s="3">
        <f t="shared" si="21"/>
        <v>0.72846820950508095</v>
      </c>
      <c r="P302" s="3">
        <f t="shared" si="22"/>
        <v>0.16737172573407927</v>
      </c>
      <c r="Q302" s="9">
        <v>6.4000000000000003E-3</v>
      </c>
      <c r="R302" s="9" t="s">
        <v>30</v>
      </c>
      <c r="S302" s="9">
        <v>0.65280000000000005</v>
      </c>
      <c r="T302" s="9" t="s">
        <v>201</v>
      </c>
      <c r="U302" s="9">
        <v>4.7300000000000002E-2</v>
      </c>
      <c r="V302" s="9" t="s">
        <v>30</v>
      </c>
      <c r="W302" s="9"/>
      <c r="X302" s="3" t="s">
        <v>291</v>
      </c>
      <c r="Y302" s="1">
        <f t="shared" si="23"/>
        <v>-0.45706208071714793</v>
      </c>
      <c r="Z302" s="1">
        <f t="shared" si="24"/>
        <v>1.3251388592621884</v>
      </c>
      <c r="AA302" s="1" t="s">
        <v>202</v>
      </c>
      <c r="AB302" s="1" t="s">
        <v>7346</v>
      </c>
      <c r="AC302" s="1" t="s">
        <v>1155</v>
      </c>
    </row>
    <row r="303" spans="1:29" ht="13" x14ac:dyDescent="0.2">
      <c r="A303" s="1" t="s">
        <v>807</v>
      </c>
      <c r="B303" s="1" t="s">
        <v>808</v>
      </c>
      <c r="C303" s="1">
        <v>160</v>
      </c>
      <c r="D303" s="1">
        <v>15.35</v>
      </c>
      <c r="E303" s="1">
        <v>16.760000000000002</v>
      </c>
      <c r="F303" s="1">
        <v>43.9999997615814</v>
      </c>
      <c r="G303" s="1">
        <v>31.110000610351602</v>
      </c>
      <c r="H303" s="1">
        <v>24.220000207424199</v>
      </c>
      <c r="I303" s="1">
        <v>14</v>
      </c>
      <c r="J303" s="17">
        <v>1.2473834753036499</v>
      </c>
      <c r="K303" s="17">
        <v>0.22908677160739899</v>
      </c>
      <c r="L303" s="17">
        <v>1.2246161699295</v>
      </c>
      <c r="M303" s="17">
        <v>0.21086281538009599</v>
      </c>
      <c r="N303" s="3">
        <f t="shared" si="20"/>
        <v>0.72798730805516121</v>
      </c>
      <c r="O303" s="3">
        <f t="shared" si="21"/>
        <v>0.72685147076844947</v>
      </c>
      <c r="P303" s="3">
        <f t="shared" si="22"/>
        <v>0.58672312925016845</v>
      </c>
      <c r="Q303" s="9">
        <v>0.14630000000000001</v>
      </c>
      <c r="R303" s="9" t="s">
        <v>201</v>
      </c>
      <c r="S303" s="9">
        <v>0.8972</v>
      </c>
      <c r="T303" s="9" t="s">
        <v>201</v>
      </c>
      <c r="U303" s="9">
        <v>0.42220000000000002</v>
      </c>
      <c r="V303" s="9" t="s">
        <v>201</v>
      </c>
      <c r="W303" s="9"/>
      <c r="X303" s="3" t="s">
        <v>807</v>
      </c>
      <c r="Y303" s="1">
        <f t="shared" si="23"/>
        <v>-0.46026750966707874</v>
      </c>
      <c r="Z303" s="1">
        <f t="shared" si="24"/>
        <v>0.37448177102836239</v>
      </c>
      <c r="AA303" s="1" t="s">
        <v>202</v>
      </c>
      <c r="AB303" s="1" t="s">
        <v>8069</v>
      </c>
      <c r="AC303" s="1" t="s">
        <v>1450</v>
      </c>
    </row>
    <row r="304" spans="1:29" ht="13" x14ac:dyDescent="0.2">
      <c r="A304" s="1" t="s">
        <v>1077</v>
      </c>
      <c r="B304" s="1" t="s">
        <v>1078</v>
      </c>
      <c r="C304" s="1">
        <v>86</v>
      </c>
      <c r="D304" s="1">
        <v>24.95</v>
      </c>
      <c r="E304" s="1">
        <v>27.44</v>
      </c>
      <c r="F304" s="1">
        <v>84.259998798370404</v>
      </c>
      <c r="G304" s="1">
        <v>68.510001897811904</v>
      </c>
      <c r="H304" s="1">
        <v>60.4300022125244</v>
      </c>
      <c r="I304" s="1">
        <v>20</v>
      </c>
      <c r="J304" s="17">
        <v>1.16949939727783</v>
      </c>
      <c r="K304" s="17">
        <v>0.32508730888366699</v>
      </c>
      <c r="L304" s="17">
        <v>1.12719750404358</v>
      </c>
      <c r="M304" s="17">
        <v>0.29922646284103399</v>
      </c>
      <c r="N304" s="3">
        <f t="shared" si="20"/>
        <v>0.73025266826152779</v>
      </c>
      <c r="O304" s="3">
        <f t="shared" si="21"/>
        <v>0.72614240646362349</v>
      </c>
      <c r="P304" s="3">
        <f t="shared" si="22"/>
        <v>0.483199561880507</v>
      </c>
      <c r="Q304" s="9">
        <v>9.9599999999999994E-2</v>
      </c>
      <c r="R304" s="9" t="s">
        <v>201</v>
      </c>
      <c r="S304" s="9">
        <v>0.88219999999999998</v>
      </c>
      <c r="T304" s="9" t="s">
        <v>201</v>
      </c>
      <c r="U304" s="9">
        <v>0.34560000000000002</v>
      </c>
      <c r="V304" s="9" t="s">
        <v>201</v>
      </c>
      <c r="W304" s="9"/>
      <c r="X304" s="3" t="s">
        <v>1077</v>
      </c>
      <c r="Y304" s="1">
        <f t="shared" si="23"/>
        <v>-0.46167558667755804</v>
      </c>
      <c r="Z304" s="1">
        <f t="shared" si="24"/>
        <v>0.46142626619314431</v>
      </c>
      <c r="AA304" s="1" t="s">
        <v>202</v>
      </c>
      <c r="AB304" s="1" t="s">
        <v>7458</v>
      </c>
      <c r="AC304" s="1" t="s">
        <v>1202</v>
      </c>
    </row>
    <row r="305" spans="1:29" ht="13" x14ac:dyDescent="0.2">
      <c r="A305" s="1" t="s">
        <v>889</v>
      </c>
      <c r="B305" s="1" t="s">
        <v>890</v>
      </c>
      <c r="C305" s="1">
        <v>80</v>
      </c>
      <c r="D305" s="1">
        <v>25.96</v>
      </c>
      <c r="E305" s="1">
        <v>26.31</v>
      </c>
      <c r="F305" s="1">
        <v>54.329997301101699</v>
      </c>
      <c r="G305" s="1">
        <v>45.669999718666098</v>
      </c>
      <c r="H305" s="1">
        <v>45.669999718666098</v>
      </c>
      <c r="I305" s="1">
        <v>20</v>
      </c>
      <c r="J305" s="17">
        <v>1.2246161699295</v>
      </c>
      <c r="K305" s="17">
        <v>0.167494282126427</v>
      </c>
      <c r="L305" s="17">
        <v>1.8365383148193399</v>
      </c>
      <c r="M305" s="17">
        <v>0.222843512892723</v>
      </c>
      <c r="N305" s="3">
        <f t="shared" si="20"/>
        <v>0.86287306994199753</v>
      </c>
      <c r="O305" s="3">
        <f t="shared" si="21"/>
        <v>0.72372984141111141</v>
      </c>
      <c r="P305" s="3">
        <f t="shared" si="22"/>
        <v>0.81077567220351099</v>
      </c>
      <c r="Q305" s="9">
        <v>0.3599</v>
      </c>
      <c r="R305" s="9" t="s">
        <v>201</v>
      </c>
      <c r="S305" s="9">
        <v>0.83209999999999995</v>
      </c>
      <c r="T305" s="9" t="s">
        <v>201</v>
      </c>
      <c r="U305" s="9">
        <v>0.75749999999999995</v>
      </c>
      <c r="V305" s="9" t="s">
        <v>201</v>
      </c>
      <c r="W305" s="9"/>
      <c r="X305" s="3" t="s">
        <v>889</v>
      </c>
      <c r="Y305" s="1">
        <f t="shared" si="23"/>
        <v>-0.46647683569049425</v>
      </c>
      <c r="Z305" s="1">
        <f t="shared" si="24"/>
        <v>0.12061736282565741</v>
      </c>
      <c r="AA305" s="1" t="s">
        <v>202</v>
      </c>
      <c r="AB305" s="1" t="s">
        <v>7390</v>
      </c>
      <c r="AC305" s="1" t="s">
        <v>1148</v>
      </c>
    </row>
    <row r="306" spans="1:29" ht="13" x14ac:dyDescent="0.2">
      <c r="A306" s="1" t="s">
        <v>1039</v>
      </c>
      <c r="B306" s="1" t="s">
        <v>1040</v>
      </c>
      <c r="C306" s="1">
        <v>174</v>
      </c>
      <c r="D306" s="1">
        <v>14.33</v>
      </c>
      <c r="E306" s="1">
        <v>15.08</v>
      </c>
      <c r="F306" s="1">
        <v>48.019999265670798</v>
      </c>
      <c r="G306" s="1">
        <v>27.559998631477399</v>
      </c>
      <c r="H306" s="1">
        <v>18.1600004434586</v>
      </c>
      <c r="I306" s="1">
        <v>9</v>
      </c>
      <c r="J306" s="17">
        <v>1.0471285581588701</v>
      </c>
      <c r="K306" s="17">
        <v>0.48305881023406999</v>
      </c>
      <c r="L306" s="17">
        <v>0.96382904052734397</v>
      </c>
      <c r="M306" s="17">
        <v>0.46989411115646401</v>
      </c>
      <c r="N306" s="3">
        <f t="shared" si="20"/>
        <v>0.74097763001918704</v>
      </c>
      <c r="O306" s="3">
        <f t="shared" si="21"/>
        <v>0.72344392538070701</v>
      </c>
      <c r="P306" s="3">
        <f t="shared" si="22"/>
        <v>0.30735404870420924</v>
      </c>
      <c r="Q306" s="9">
        <v>3.5799999999999998E-2</v>
      </c>
      <c r="R306" s="9" t="s">
        <v>30</v>
      </c>
      <c r="S306" s="9">
        <v>0.86599999999999999</v>
      </c>
      <c r="T306" s="9" t="s">
        <v>201</v>
      </c>
      <c r="U306" s="9">
        <v>0.1905</v>
      </c>
      <c r="V306" s="9" t="s">
        <v>201</v>
      </c>
      <c r="W306" s="9"/>
      <c r="X306" s="3" t="s">
        <v>1039</v>
      </c>
      <c r="Y306" s="1">
        <f t="shared" si="23"/>
        <v>-0.46704689804790755</v>
      </c>
      <c r="Z306" s="1">
        <f t="shared" si="24"/>
        <v>0.72010501998836185</v>
      </c>
      <c r="AA306" s="1" t="s">
        <v>202</v>
      </c>
      <c r="AB306" s="1" t="s">
        <v>7460</v>
      </c>
      <c r="AC306" s="1" t="s">
        <v>1202</v>
      </c>
    </row>
    <row r="307" spans="1:29" ht="13" x14ac:dyDescent="0.2">
      <c r="A307" s="1" t="s">
        <v>235</v>
      </c>
      <c r="B307" s="1" t="s">
        <v>236</v>
      </c>
      <c r="C307" s="1">
        <v>5</v>
      </c>
      <c r="D307" s="1">
        <v>82.86</v>
      </c>
      <c r="E307" s="1">
        <v>82.79</v>
      </c>
      <c r="F307" s="1">
        <v>71.660000085830703</v>
      </c>
      <c r="G307" s="1">
        <v>64.910000562667804</v>
      </c>
      <c r="H307" s="1">
        <v>52.880001068115199</v>
      </c>
      <c r="I307" s="1">
        <v>54</v>
      </c>
      <c r="J307" s="17">
        <v>1.2359474897384599</v>
      </c>
      <c r="K307" s="17">
        <v>0.136772885918617</v>
      </c>
      <c r="L307" s="17">
        <v>2.18776154518127</v>
      </c>
      <c r="M307" s="17">
        <v>0.21086281538009599</v>
      </c>
      <c r="N307" s="3">
        <f t="shared" si="20"/>
        <v>0.94283618405461078</v>
      </c>
      <c r="O307" s="3">
        <f t="shared" si="21"/>
        <v>0.72340515255927795</v>
      </c>
      <c r="P307" s="3">
        <f t="shared" si="22"/>
        <v>0.96975537213371943</v>
      </c>
      <c r="Q307" s="9">
        <v>0.51470000000000005</v>
      </c>
      <c r="R307" s="9" t="s">
        <v>201</v>
      </c>
      <c r="S307" s="9">
        <v>0.74399999999999999</v>
      </c>
      <c r="T307" s="9" t="s">
        <v>201</v>
      </c>
      <c r="U307" s="9">
        <v>0.91359999999999997</v>
      </c>
      <c r="V307" s="9" t="s">
        <v>201</v>
      </c>
      <c r="W307" s="9"/>
      <c r="X307" s="3" t="s">
        <v>235</v>
      </c>
      <c r="Y307" s="1">
        <f t="shared" si="23"/>
        <v>-0.46712422105009654</v>
      </c>
      <c r="Z307" s="1">
        <f t="shared" si="24"/>
        <v>3.9243909098227184E-2</v>
      </c>
      <c r="AA307" s="1" t="s">
        <v>202</v>
      </c>
      <c r="AB307" s="1" t="s">
        <v>7506</v>
      </c>
      <c r="AC307" s="1" t="s">
        <v>1194</v>
      </c>
    </row>
    <row r="308" spans="1:29" ht="13" x14ac:dyDescent="0.2">
      <c r="A308" s="1" t="s">
        <v>205</v>
      </c>
      <c r="B308" s="1" t="s">
        <v>206</v>
      </c>
      <c r="C308" s="1">
        <v>247</v>
      </c>
      <c r="D308" s="1">
        <v>10.210000000000001</v>
      </c>
      <c r="E308" s="1">
        <v>10.43</v>
      </c>
      <c r="F308" s="1">
        <v>49.279999732971199</v>
      </c>
      <c r="G308" s="1">
        <v>25.360000133514401</v>
      </c>
      <c r="H308" s="1">
        <v>23.0499997735024</v>
      </c>
      <c r="I308" s="1">
        <v>10</v>
      </c>
      <c r="J308" s="17">
        <v>0.43651583790779103</v>
      </c>
      <c r="K308" s="17">
        <v>0.49659231305122398</v>
      </c>
      <c r="L308" s="17">
        <v>0.94623714685440097</v>
      </c>
      <c r="M308" s="17">
        <v>1.08642566204071</v>
      </c>
      <c r="N308" s="3">
        <f t="shared" si="20"/>
        <v>0.74144273996353149</v>
      </c>
      <c r="O308" s="3">
        <f t="shared" si="21"/>
        <v>0.72141472995281242</v>
      </c>
      <c r="P308" s="3">
        <f t="shared" si="22"/>
        <v>0.32346360577100591</v>
      </c>
      <c r="Q308" s="9">
        <v>4.0800000000000003E-2</v>
      </c>
      <c r="R308" s="9" t="s">
        <v>30</v>
      </c>
      <c r="S308" s="9">
        <v>0.87470000000000003</v>
      </c>
      <c r="T308" s="9" t="s">
        <v>201</v>
      </c>
      <c r="U308" s="9">
        <v>0.2082</v>
      </c>
      <c r="V308" s="9" t="s">
        <v>201</v>
      </c>
      <c r="W308" s="9"/>
      <c r="X308" s="3" t="s">
        <v>205</v>
      </c>
      <c r="Y308" s="1">
        <f t="shared" si="23"/>
        <v>-0.47109921430010726</v>
      </c>
      <c r="Z308" s="1">
        <f t="shared" si="24"/>
        <v>0.68151927482548269</v>
      </c>
      <c r="AA308" s="1" t="s">
        <v>202</v>
      </c>
      <c r="AB308" s="1" t="s">
        <v>7773</v>
      </c>
      <c r="AC308" s="1" t="s">
        <v>1155</v>
      </c>
    </row>
    <row r="309" spans="1:29" ht="13" x14ac:dyDescent="0.2">
      <c r="A309" s="1" t="s">
        <v>74</v>
      </c>
      <c r="B309" s="1" t="s">
        <v>75</v>
      </c>
      <c r="C309" s="1">
        <v>316</v>
      </c>
      <c r="D309" s="1">
        <v>7.13</v>
      </c>
      <c r="E309" s="1">
        <v>7.4</v>
      </c>
      <c r="F309" s="1">
        <v>51.380002498626702</v>
      </c>
      <c r="G309" s="1">
        <v>21.0999995470047</v>
      </c>
      <c r="H309" s="1">
        <v>17.4300000071526</v>
      </c>
      <c r="I309" s="1">
        <v>5</v>
      </c>
      <c r="J309" s="17">
        <v>1</v>
      </c>
      <c r="K309" s="17">
        <v>0.383707255125046</v>
      </c>
      <c r="L309" s="17">
        <v>1.0092529058456401</v>
      </c>
      <c r="M309" s="17">
        <v>0.44055485725402799</v>
      </c>
      <c r="N309" s="3">
        <f t="shared" si="20"/>
        <v>0.70837875455617849</v>
      </c>
      <c r="O309" s="3">
        <f t="shared" si="21"/>
        <v>0.72027742862701394</v>
      </c>
      <c r="P309" s="3">
        <f t="shared" si="22"/>
        <v>0.34288454238384319</v>
      </c>
      <c r="Q309" s="9">
        <v>4.0899999999999999E-2</v>
      </c>
      <c r="R309" s="9" t="s">
        <v>30</v>
      </c>
      <c r="S309" s="9">
        <v>0.74619999999999997</v>
      </c>
      <c r="T309" s="9" t="s">
        <v>201</v>
      </c>
      <c r="U309" s="9">
        <v>0.1875</v>
      </c>
      <c r="V309" s="9" t="s">
        <v>201</v>
      </c>
      <c r="W309" s="9"/>
      <c r="X309" s="3" t="s">
        <v>74</v>
      </c>
      <c r="Y309" s="1">
        <f t="shared" si="23"/>
        <v>-0.47337539970254355</v>
      </c>
      <c r="Z309" s="1">
        <f t="shared" si="24"/>
        <v>0.7269987279362623</v>
      </c>
      <c r="AA309" s="1" t="s">
        <v>202</v>
      </c>
      <c r="AB309" s="1" t="s">
        <v>7948</v>
      </c>
      <c r="AC309" s="1" t="s">
        <v>1185</v>
      </c>
    </row>
    <row r="310" spans="1:29" ht="13" x14ac:dyDescent="0.2">
      <c r="A310" s="1" t="s">
        <v>903</v>
      </c>
      <c r="B310" s="1" t="s">
        <v>904</v>
      </c>
      <c r="C310" s="1">
        <v>563</v>
      </c>
      <c r="D310" s="1">
        <v>1.59</v>
      </c>
      <c r="E310" s="1">
        <v>3.07</v>
      </c>
      <c r="F310" s="1">
        <v>29.670000076293899</v>
      </c>
      <c r="G310" s="1">
        <v>7.4730001389980298</v>
      </c>
      <c r="H310" s="1">
        <v>4.8349998891353598</v>
      </c>
      <c r="I310" s="1">
        <v>4</v>
      </c>
      <c r="J310" s="17">
        <v>0.51050502061843905</v>
      </c>
      <c r="K310" s="17">
        <v>0.57543992996215798</v>
      </c>
      <c r="L310" s="17">
        <v>0.86297851800918601</v>
      </c>
      <c r="M310" s="17">
        <v>0.89536476135253895</v>
      </c>
      <c r="N310" s="3">
        <f t="shared" si="20"/>
        <v>0.71107205748558044</v>
      </c>
      <c r="O310" s="3">
        <f t="shared" si="21"/>
        <v>0.719209223985672</v>
      </c>
      <c r="P310" s="3">
        <f t="shared" si="22"/>
        <v>0.1963522207170908</v>
      </c>
      <c r="Q310" s="9">
        <v>9.2999999999999992E-3</v>
      </c>
      <c r="R310" s="9" t="s">
        <v>30</v>
      </c>
      <c r="S310" s="9">
        <v>0.59550000000000003</v>
      </c>
      <c r="T310" s="9" t="s">
        <v>201</v>
      </c>
      <c r="U310" s="9">
        <v>6.0400000000000002E-2</v>
      </c>
      <c r="V310" s="9" t="s">
        <v>201</v>
      </c>
      <c r="W310" s="9"/>
      <c r="X310" s="3" t="s">
        <v>903</v>
      </c>
      <c r="Y310" s="1">
        <f t="shared" si="23"/>
        <v>-0.47551657109694451</v>
      </c>
      <c r="Z310" s="1">
        <f t="shared" si="24"/>
        <v>1.2189630613788682</v>
      </c>
      <c r="AA310" s="1" t="s">
        <v>202</v>
      </c>
      <c r="AB310" s="1" t="s">
        <v>7990</v>
      </c>
      <c r="AC310" s="1" t="s">
        <v>1220</v>
      </c>
    </row>
    <row r="311" spans="1:29" ht="13" x14ac:dyDescent="0.2">
      <c r="A311" s="1" t="s">
        <v>471</v>
      </c>
      <c r="B311" s="1" t="s">
        <v>472</v>
      </c>
      <c r="C311" s="1">
        <v>300</v>
      </c>
      <c r="D311" s="1">
        <v>7.7</v>
      </c>
      <c r="E311" s="1">
        <v>7.96</v>
      </c>
      <c r="F311" s="1">
        <v>55.019998550415004</v>
      </c>
      <c r="G311" s="1">
        <v>35.890001058578498</v>
      </c>
      <c r="H311" s="1">
        <v>21.529999375343301</v>
      </c>
      <c r="I311" s="1">
        <v>8</v>
      </c>
      <c r="J311" s="17">
        <v>0.82413810491561901</v>
      </c>
      <c r="K311" s="17">
        <v>0.69823241233825695</v>
      </c>
      <c r="L311" s="17">
        <v>0.73790425062179599</v>
      </c>
      <c r="M311" s="17">
        <v>0.61376202106475797</v>
      </c>
      <c r="N311" s="3">
        <f t="shared" si="20"/>
        <v>0.71850919723510742</v>
      </c>
      <c r="O311" s="3">
        <f t="shared" si="21"/>
        <v>0.71806833148002647</v>
      </c>
      <c r="P311" s="3">
        <f t="shared" si="22"/>
        <v>8.7400902274263823E-2</v>
      </c>
      <c r="Q311" s="9">
        <v>8.9999999999999998E-4</v>
      </c>
      <c r="R311" s="9" t="s">
        <v>30</v>
      </c>
      <c r="S311" s="9">
        <v>0.33</v>
      </c>
      <c r="T311" s="9" t="s">
        <v>201</v>
      </c>
      <c r="U311" s="9">
        <v>7.6E-3</v>
      </c>
      <c r="V311" s="9" t="s">
        <v>30</v>
      </c>
      <c r="W311" s="9"/>
      <c r="X311" s="3" t="s">
        <v>471</v>
      </c>
      <c r="Y311" s="1">
        <f t="shared" si="23"/>
        <v>-0.4778069572503057</v>
      </c>
      <c r="Z311" s="1">
        <f t="shared" si="24"/>
        <v>2.1191864077192086</v>
      </c>
      <c r="AA311" s="1" t="s">
        <v>202</v>
      </c>
      <c r="AB311" s="1" t="s">
        <v>7934</v>
      </c>
      <c r="AC311" s="1" t="s">
        <v>1202</v>
      </c>
    </row>
    <row r="312" spans="1:29" ht="13" x14ac:dyDescent="0.2">
      <c r="A312" s="1" t="s">
        <v>58</v>
      </c>
      <c r="B312" s="1" t="s">
        <v>59</v>
      </c>
      <c r="C312" s="1">
        <v>279</v>
      </c>
      <c r="D312" s="1">
        <v>8.59</v>
      </c>
      <c r="E312" s="1">
        <v>10.33</v>
      </c>
      <c r="F312" s="1">
        <v>39.570000767707803</v>
      </c>
      <c r="G312" s="1">
        <v>17.249999940395401</v>
      </c>
      <c r="H312" s="1">
        <v>8.9060001075267792</v>
      </c>
      <c r="I312" s="1">
        <v>12</v>
      </c>
      <c r="J312" s="17">
        <v>0.98174792528152499</v>
      </c>
      <c r="K312" s="17">
        <v>0.40926066040992698</v>
      </c>
      <c r="L312" s="17">
        <v>1.2133888006210301</v>
      </c>
      <c r="M312" s="17">
        <v>0.45289757847786</v>
      </c>
      <c r="N312" s="3">
        <f t="shared" si="20"/>
        <v>0.7643237411975855</v>
      </c>
      <c r="O312" s="3">
        <f t="shared" si="21"/>
        <v>0.71732275187969252</v>
      </c>
      <c r="P312" s="3">
        <f t="shared" si="22"/>
        <v>0.39664793355665967</v>
      </c>
      <c r="Q312" s="9">
        <v>7.3700000000000002E-2</v>
      </c>
      <c r="R312" s="9" t="s">
        <v>201</v>
      </c>
      <c r="S312" s="9">
        <v>0.9819</v>
      </c>
      <c r="T312" s="9" t="s">
        <v>201</v>
      </c>
      <c r="U312" s="9">
        <v>0.32019999999999998</v>
      </c>
      <c r="V312" s="9" t="s">
        <v>201</v>
      </c>
      <c r="W312" s="9"/>
      <c r="X312" s="3" t="s">
        <v>58</v>
      </c>
      <c r="Y312" s="1">
        <f t="shared" si="23"/>
        <v>-0.47930570431819136</v>
      </c>
      <c r="Z312" s="1">
        <f t="shared" si="24"/>
        <v>0.4945786724167191</v>
      </c>
      <c r="AA312" s="1" t="s">
        <v>202</v>
      </c>
      <c r="AB312" s="1" t="s">
        <v>8079</v>
      </c>
      <c r="AC312" s="1" t="s">
        <v>1213</v>
      </c>
    </row>
    <row r="313" spans="1:29" ht="13" x14ac:dyDescent="0.2">
      <c r="A313" s="1" t="s">
        <v>887</v>
      </c>
      <c r="B313" s="1" t="s">
        <v>888</v>
      </c>
      <c r="C313" s="1">
        <v>198</v>
      </c>
      <c r="D313" s="1">
        <v>12.65</v>
      </c>
      <c r="E313" s="1">
        <v>13.28</v>
      </c>
      <c r="F313" s="1">
        <v>42.879998683929401</v>
      </c>
      <c r="G313" s="1">
        <v>23.330000042915302</v>
      </c>
      <c r="H313" s="1">
        <v>13.3799999952316</v>
      </c>
      <c r="I313" s="1">
        <v>10</v>
      </c>
      <c r="J313" s="17">
        <v>1.16949939727783</v>
      </c>
      <c r="K313" s="17">
        <v>0.27542287111282299</v>
      </c>
      <c r="L313" s="17">
        <v>1.1587773561477701</v>
      </c>
      <c r="M313" s="17">
        <v>0.25118863582611101</v>
      </c>
      <c r="N313" s="3">
        <f t="shared" si="20"/>
        <v>0.71372206509113356</v>
      </c>
      <c r="O313" s="3">
        <f t="shared" si="21"/>
        <v>0.71710011363029658</v>
      </c>
      <c r="P313" s="3">
        <f t="shared" si="22"/>
        <v>0.5202084663101989</v>
      </c>
      <c r="Q313" s="9">
        <v>0.1095</v>
      </c>
      <c r="R313" s="9" t="s">
        <v>201</v>
      </c>
      <c r="S313" s="9">
        <v>0.8448</v>
      </c>
      <c r="T313" s="9" t="s">
        <v>201</v>
      </c>
      <c r="U313" s="9">
        <v>0.35139999999999999</v>
      </c>
      <c r="V313" s="9" t="s">
        <v>201</v>
      </c>
      <c r="W313" s="9"/>
      <c r="X313" s="3" t="s">
        <v>887</v>
      </c>
      <c r="Y313" s="1">
        <f t="shared" si="23"/>
        <v>-0.47975354868628961</v>
      </c>
      <c r="Z313" s="1">
        <f t="shared" si="24"/>
        <v>0.45419824284072385</v>
      </c>
      <c r="AA313" s="1" t="s">
        <v>202</v>
      </c>
      <c r="AB313" s="1" t="s">
        <v>7411</v>
      </c>
      <c r="AC313" s="1" t="s">
        <v>1148</v>
      </c>
    </row>
    <row r="314" spans="1:29" ht="13" x14ac:dyDescent="0.2">
      <c r="A314" s="1" t="s">
        <v>475</v>
      </c>
      <c r="B314" s="1" t="s">
        <v>476</v>
      </c>
      <c r="C314" s="1">
        <v>386</v>
      </c>
      <c r="D314" s="1">
        <v>4.6900000000000004</v>
      </c>
      <c r="E314" s="1">
        <v>4.99</v>
      </c>
      <c r="F314" s="1">
        <v>36.219999194145203</v>
      </c>
      <c r="G314" s="1">
        <v>16.009999811649301</v>
      </c>
      <c r="H314" s="1">
        <v>10.760000348091101</v>
      </c>
      <c r="I314" s="1">
        <v>3</v>
      </c>
      <c r="J314" s="17">
        <v>1.05681753158569</v>
      </c>
      <c r="K314" s="17">
        <v>0.337287306785584</v>
      </c>
      <c r="L314" s="17">
        <v>1.2246161699295</v>
      </c>
      <c r="M314" s="17">
        <v>0.37325015664100603</v>
      </c>
      <c r="N314" s="3">
        <f t="shared" si="20"/>
        <v>0.74799279123544504</v>
      </c>
      <c r="O314" s="3">
        <f t="shared" si="21"/>
        <v>0.71503384411334803</v>
      </c>
      <c r="P314" s="3">
        <f t="shared" si="22"/>
        <v>0.45885858479133074</v>
      </c>
      <c r="Q314" s="9">
        <v>9.5399999999999999E-2</v>
      </c>
      <c r="R314" s="9" t="s">
        <v>201</v>
      </c>
      <c r="S314" s="9">
        <v>0.93220000000000003</v>
      </c>
      <c r="T314" s="9" t="s">
        <v>201</v>
      </c>
      <c r="U314" s="9">
        <v>0.3523</v>
      </c>
      <c r="V314" s="9" t="s">
        <v>201</v>
      </c>
      <c r="W314" s="9"/>
      <c r="X314" s="3" t="s">
        <v>475</v>
      </c>
      <c r="Y314" s="1">
        <f t="shared" si="23"/>
        <v>-0.48391656547335032</v>
      </c>
      <c r="Z314" s="1">
        <f t="shared" si="24"/>
        <v>0.4530873568187575</v>
      </c>
      <c r="AA314" s="1" t="s">
        <v>202</v>
      </c>
      <c r="AB314" s="1" t="s">
        <v>7664</v>
      </c>
      <c r="AC314" s="1" t="s">
        <v>1155</v>
      </c>
    </row>
    <row r="315" spans="1:29" ht="13" x14ac:dyDescent="0.2">
      <c r="A315" s="1" t="s">
        <v>70</v>
      </c>
      <c r="B315" s="1" t="s">
        <v>71</v>
      </c>
      <c r="C315" s="1">
        <v>188</v>
      </c>
      <c r="D315" s="1">
        <v>13.43</v>
      </c>
      <c r="E315" s="1">
        <v>13.78</v>
      </c>
      <c r="F315" s="1">
        <v>65.899997949600206</v>
      </c>
      <c r="G315" s="1">
        <v>52.490001916885397</v>
      </c>
      <c r="H315" s="1">
        <v>36.399999260902398</v>
      </c>
      <c r="I315" s="1">
        <v>15</v>
      </c>
      <c r="J315" s="17">
        <v>1.05681753158569</v>
      </c>
      <c r="K315" s="17">
        <v>0.64268773794174205</v>
      </c>
      <c r="L315" s="17">
        <v>0.78704577684402499</v>
      </c>
      <c r="M315" s="17">
        <v>0.42854851484298701</v>
      </c>
      <c r="N315" s="3">
        <f t="shared" si="20"/>
        <v>0.72877489030361109</v>
      </c>
      <c r="O315" s="3">
        <f t="shared" si="21"/>
        <v>0.71486675739288352</v>
      </c>
      <c r="P315" s="3">
        <f t="shared" si="22"/>
        <v>0.26366288137286709</v>
      </c>
      <c r="Q315" s="9">
        <v>2.2700000000000001E-2</v>
      </c>
      <c r="R315" s="9" t="s">
        <v>30</v>
      </c>
      <c r="S315" s="9">
        <v>0.7792</v>
      </c>
      <c r="T315" s="9" t="s">
        <v>201</v>
      </c>
      <c r="U315" s="9">
        <v>0.1318</v>
      </c>
      <c r="V315" s="9" t="s">
        <v>201</v>
      </c>
      <c r="W315" s="9"/>
      <c r="X315" s="3" t="s">
        <v>70</v>
      </c>
      <c r="Y315" s="1">
        <f t="shared" si="23"/>
        <v>-0.48425372902703473</v>
      </c>
      <c r="Z315" s="1">
        <f t="shared" si="24"/>
        <v>0.88008458974200898</v>
      </c>
      <c r="AA315" s="1" t="s">
        <v>202</v>
      </c>
      <c r="AB315" s="1" t="s">
        <v>8034</v>
      </c>
      <c r="AC315" s="1" t="s">
        <v>1148</v>
      </c>
    </row>
    <row r="316" spans="1:29" ht="13" x14ac:dyDescent="0.2">
      <c r="A316" s="1" t="s">
        <v>44</v>
      </c>
      <c r="B316" s="1" t="s">
        <v>45</v>
      </c>
      <c r="C316" s="1">
        <v>49</v>
      </c>
      <c r="D316" s="1">
        <v>33.08</v>
      </c>
      <c r="E316" s="1">
        <v>33.47</v>
      </c>
      <c r="F316" s="1">
        <v>53.179997205734303</v>
      </c>
      <c r="G316" s="1">
        <v>46.819999814033501</v>
      </c>
      <c r="H316" s="1">
        <v>43.059998750686603</v>
      </c>
      <c r="I316" s="1">
        <v>26</v>
      </c>
      <c r="J316" s="17">
        <v>1.2823306322097801</v>
      </c>
      <c r="K316" s="17">
        <v>0.181970089673996</v>
      </c>
      <c r="L316" s="17">
        <v>1.2473834753036499</v>
      </c>
      <c r="M316" s="17">
        <v>0.17378008365631101</v>
      </c>
      <c r="N316" s="3">
        <f t="shared" si="20"/>
        <v>0.72136607021093424</v>
      </c>
      <c r="O316" s="3">
        <f t="shared" si="21"/>
        <v>0.71467678248882294</v>
      </c>
      <c r="P316" s="3">
        <f t="shared" si="22"/>
        <v>0.62774038868772175</v>
      </c>
      <c r="Q316" s="9">
        <v>0.16250000000000001</v>
      </c>
      <c r="R316" s="9" t="s">
        <v>201</v>
      </c>
      <c r="S316" s="9">
        <v>0.88849999999999996</v>
      </c>
      <c r="T316" s="9" t="s">
        <v>201</v>
      </c>
      <c r="U316" s="9">
        <v>0.44009999999999999</v>
      </c>
      <c r="V316" s="9" t="s">
        <v>201</v>
      </c>
      <c r="W316" s="9"/>
      <c r="X316" s="3" t="s">
        <v>44</v>
      </c>
      <c r="Y316" s="1">
        <f t="shared" si="23"/>
        <v>-0.4846371742960297</v>
      </c>
      <c r="Z316" s="1">
        <f t="shared" si="24"/>
        <v>0.35644863143705491</v>
      </c>
      <c r="AA316" s="1" t="s">
        <v>202</v>
      </c>
      <c r="AB316" s="1" t="s">
        <v>7483</v>
      </c>
      <c r="AC316" s="1" t="s">
        <v>1148</v>
      </c>
    </row>
    <row r="317" spans="1:29" ht="13" x14ac:dyDescent="0.2">
      <c r="A317" s="1" t="s">
        <v>863</v>
      </c>
      <c r="B317" s="1" t="s">
        <v>864</v>
      </c>
      <c r="C317" s="1">
        <v>252</v>
      </c>
      <c r="D317" s="1">
        <v>10.06</v>
      </c>
      <c r="E317" s="1">
        <v>10.49</v>
      </c>
      <c r="F317" s="1">
        <v>35.339999198913603</v>
      </c>
      <c r="G317" s="1">
        <v>20.290000736713399</v>
      </c>
      <c r="H317" s="1">
        <v>8.3990000188350695</v>
      </c>
      <c r="I317" s="1">
        <v>7</v>
      </c>
      <c r="J317" s="17">
        <v>1.7864875793457</v>
      </c>
      <c r="K317" s="17">
        <v>0.21478304266929599</v>
      </c>
      <c r="L317" s="17">
        <v>1.2133888006210301</v>
      </c>
      <c r="M317" s="17">
        <v>0.14321878552436801</v>
      </c>
      <c r="N317" s="3">
        <f t="shared" si="20"/>
        <v>0.83946955204009843</v>
      </c>
      <c r="O317" s="3">
        <f t="shared" si="21"/>
        <v>0.71408592164516294</v>
      </c>
      <c r="P317" s="3">
        <f t="shared" si="22"/>
        <v>0.79826000638153438</v>
      </c>
      <c r="Q317" s="9">
        <v>0.33210000000000001</v>
      </c>
      <c r="R317" s="9" t="s">
        <v>201</v>
      </c>
      <c r="S317" s="9">
        <v>0.87150000000000005</v>
      </c>
      <c r="T317" s="9" t="s">
        <v>201</v>
      </c>
      <c r="U317" s="9">
        <v>0.71450000000000002</v>
      </c>
      <c r="V317" s="9" t="s">
        <v>201</v>
      </c>
      <c r="W317" s="9"/>
      <c r="X317" s="3" t="s">
        <v>863</v>
      </c>
      <c r="Y317" s="1">
        <f t="shared" si="23"/>
        <v>-0.48583041940962629</v>
      </c>
      <c r="Z317" s="1">
        <f t="shared" si="24"/>
        <v>0.14599776687301094</v>
      </c>
      <c r="AA317" s="1" t="s">
        <v>202</v>
      </c>
      <c r="AB317" s="1" t="s">
        <v>7350</v>
      </c>
      <c r="AC317" s="1" t="s">
        <v>1194</v>
      </c>
    </row>
    <row r="318" spans="1:29" ht="13" x14ac:dyDescent="0.2">
      <c r="A318" s="1" t="s">
        <v>681</v>
      </c>
      <c r="B318" s="1" t="s">
        <v>682</v>
      </c>
      <c r="C318" s="1">
        <v>383</v>
      </c>
      <c r="D318" s="1">
        <v>4.71</v>
      </c>
      <c r="E318" s="1">
        <v>5.1100000000000003</v>
      </c>
      <c r="F318" s="1">
        <v>25.8899986743927</v>
      </c>
      <c r="G318" s="1">
        <v>12.590000033378599</v>
      </c>
      <c r="H318" s="1">
        <v>6.4130000770092002</v>
      </c>
      <c r="I318" s="1">
        <v>3</v>
      </c>
      <c r="J318" s="17">
        <v>1.2589254379272501</v>
      </c>
      <c r="K318" s="17">
        <v>0.136772885918617</v>
      </c>
      <c r="L318" s="17">
        <v>1.49968481063843</v>
      </c>
      <c r="M318" s="17">
        <v>0.167494282126427</v>
      </c>
      <c r="N318" s="3">
        <f t="shared" si="20"/>
        <v>0.76571935415268111</v>
      </c>
      <c r="O318" s="3">
        <f t="shared" si="21"/>
        <v>0.71320986002683862</v>
      </c>
      <c r="P318" s="3">
        <f t="shared" si="22"/>
        <v>0.71540301674219497</v>
      </c>
      <c r="Q318" s="9">
        <v>0.2321</v>
      </c>
      <c r="R318" s="9" t="s">
        <v>201</v>
      </c>
      <c r="S318" s="9">
        <v>0.99280000000000002</v>
      </c>
      <c r="T318" s="9" t="s">
        <v>201</v>
      </c>
      <c r="U318" s="9">
        <v>0.55920000000000003</v>
      </c>
      <c r="V318" s="9" t="s">
        <v>201</v>
      </c>
      <c r="W318" s="9"/>
      <c r="X318" s="3" t="s">
        <v>681</v>
      </c>
      <c r="Y318" s="1">
        <f t="shared" si="23"/>
        <v>-0.48760144672886668</v>
      </c>
      <c r="Z318" s="1">
        <f t="shared" si="24"/>
        <v>0.25243283726237498</v>
      </c>
      <c r="AA318" s="1" t="s">
        <v>202</v>
      </c>
      <c r="AB318" s="1" t="s">
        <v>7579</v>
      </c>
      <c r="AC318" s="1" t="s">
        <v>1155</v>
      </c>
    </row>
    <row r="319" spans="1:29" ht="13" x14ac:dyDescent="0.2">
      <c r="A319" s="1" t="s">
        <v>359</v>
      </c>
      <c r="B319" s="1" t="s">
        <v>360</v>
      </c>
      <c r="C319" s="1">
        <v>345</v>
      </c>
      <c r="D319" s="1">
        <v>5.8</v>
      </c>
      <c r="E319" s="1">
        <v>6.2</v>
      </c>
      <c r="F319" s="1">
        <v>35.539999604225201</v>
      </c>
      <c r="G319" s="1">
        <v>14.259999990463299</v>
      </c>
      <c r="H319" s="1">
        <v>9.5040000975132006</v>
      </c>
      <c r="I319" s="1">
        <v>5</v>
      </c>
      <c r="J319" s="17">
        <v>1.3677288293838501</v>
      </c>
      <c r="K319" s="17">
        <v>0.15703627467155501</v>
      </c>
      <c r="L319" s="17">
        <v>1.2589254379272501</v>
      </c>
      <c r="M319" s="17">
        <v>0.115877732634544</v>
      </c>
      <c r="N319" s="3">
        <f t="shared" si="20"/>
        <v>0.72489206865429978</v>
      </c>
      <c r="O319" s="3">
        <f t="shared" si="21"/>
        <v>0.70798085629940255</v>
      </c>
      <c r="P319" s="3">
        <f t="shared" si="22"/>
        <v>0.68112392525874421</v>
      </c>
      <c r="Q319" s="9">
        <v>0.18990000000000001</v>
      </c>
      <c r="R319" s="9" t="s">
        <v>201</v>
      </c>
      <c r="S319" s="9">
        <v>0.90469999999999995</v>
      </c>
      <c r="T319" s="9" t="s">
        <v>201</v>
      </c>
      <c r="U319" s="9">
        <v>0.4783</v>
      </c>
      <c r="V319" s="9" t="s">
        <v>201</v>
      </c>
      <c r="W319" s="9"/>
      <c r="X319" s="3" t="s">
        <v>359</v>
      </c>
      <c r="Y319" s="1">
        <f t="shared" si="23"/>
        <v>-0.49821774431823268</v>
      </c>
      <c r="Z319" s="1">
        <f t="shared" si="24"/>
        <v>0.32029961912803584</v>
      </c>
      <c r="AA319" s="1" t="s">
        <v>202</v>
      </c>
      <c r="AB319" s="1" t="s">
        <v>7566</v>
      </c>
      <c r="AC319" s="1" t="s">
        <v>1231</v>
      </c>
    </row>
    <row r="320" spans="1:29" ht="13" x14ac:dyDescent="0.2">
      <c r="A320" s="1" t="s">
        <v>959</v>
      </c>
      <c r="B320" s="1" t="s">
        <v>960</v>
      </c>
      <c r="C320" s="1">
        <v>95</v>
      </c>
      <c r="D320" s="1">
        <v>22.41</v>
      </c>
      <c r="E320" s="1">
        <v>24.87</v>
      </c>
      <c r="F320" s="1">
        <v>32.4299991130829</v>
      </c>
      <c r="G320" s="1">
        <v>27.570000290870698</v>
      </c>
      <c r="H320" s="1">
        <v>23.420000076293899</v>
      </c>
      <c r="I320" s="1">
        <v>18</v>
      </c>
      <c r="J320" s="17">
        <v>1.4060475826263401</v>
      </c>
      <c r="K320" s="17">
        <v>0.21677041053772</v>
      </c>
      <c r="L320" s="17">
        <v>1.1912419795989999</v>
      </c>
      <c r="M320" s="17">
        <v>0.222843512892723</v>
      </c>
      <c r="N320" s="3">
        <f t="shared" si="20"/>
        <v>0.75922587141394571</v>
      </c>
      <c r="O320" s="3">
        <f t="shared" si="21"/>
        <v>0.7070427462458615</v>
      </c>
      <c r="P320" s="3">
        <f t="shared" si="22"/>
        <v>0.62901515757950766</v>
      </c>
      <c r="Q320" s="9">
        <v>0.184</v>
      </c>
      <c r="R320" s="9" t="s">
        <v>201</v>
      </c>
      <c r="S320" s="9">
        <v>0.97670000000000001</v>
      </c>
      <c r="T320" s="9" t="s">
        <v>201</v>
      </c>
      <c r="U320" s="9">
        <v>0.49969999999999998</v>
      </c>
      <c r="V320" s="9" t="s">
        <v>201</v>
      </c>
      <c r="W320" s="9"/>
      <c r="X320" s="3" t="s">
        <v>959</v>
      </c>
      <c r="Y320" s="1">
        <f t="shared" si="23"/>
        <v>-0.50013065505399878</v>
      </c>
      <c r="Z320" s="1">
        <f t="shared" si="24"/>
        <v>0.30129065055741316</v>
      </c>
      <c r="AA320" s="1" t="s">
        <v>202</v>
      </c>
      <c r="AB320" s="1" t="s">
        <v>7347</v>
      </c>
      <c r="AC320" s="1" t="s">
        <v>1134</v>
      </c>
    </row>
    <row r="321" spans="1:29" ht="13" x14ac:dyDescent="0.2">
      <c r="A321" s="1" t="s">
        <v>419</v>
      </c>
      <c r="B321" s="1" t="s">
        <v>420</v>
      </c>
      <c r="C321" s="1">
        <v>459</v>
      </c>
      <c r="D321" s="1">
        <v>2.78</v>
      </c>
      <c r="E321" s="1">
        <v>2.92</v>
      </c>
      <c r="F321" s="1">
        <v>33.579999208450303</v>
      </c>
      <c r="G321" s="1">
        <v>14.959999918937701</v>
      </c>
      <c r="H321" s="1">
        <v>4.7449998557567596</v>
      </c>
      <c r="I321" s="1">
        <v>2</v>
      </c>
      <c r="J321" s="17">
        <v>1.14815366268158</v>
      </c>
      <c r="K321" s="17">
        <v>0.46558609604835499</v>
      </c>
      <c r="L321" s="17">
        <v>0.94623714685440097</v>
      </c>
      <c r="M321" s="17">
        <v>0.39810717105865501</v>
      </c>
      <c r="N321" s="3">
        <f t="shared" si="20"/>
        <v>0.73952101916074775</v>
      </c>
      <c r="O321" s="3">
        <f t="shared" si="21"/>
        <v>0.70591162145137798</v>
      </c>
      <c r="P321" s="3">
        <f t="shared" si="22"/>
        <v>0.36574852589174528</v>
      </c>
      <c r="Q321" s="9">
        <v>5.4800000000000001E-2</v>
      </c>
      <c r="R321" s="9" t="s">
        <v>201</v>
      </c>
      <c r="S321" s="9">
        <v>0.88139999999999996</v>
      </c>
      <c r="T321" s="9" t="s">
        <v>201</v>
      </c>
      <c r="U321" s="9">
        <v>0.2495</v>
      </c>
      <c r="V321" s="9" t="s">
        <v>201</v>
      </c>
      <c r="W321" s="9"/>
      <c r="X321" s="3" t="s">
        <v>419</v>
      </c>
      <c r="Y321" s="1">
        <f t="shared" si="23"/>
        <v>-0.50244052226207925</v>
      </c>
      <c r="Z321" s="1">
        <f t="shared" si="24"/>
        <v>0.60292945004059129</v>
      </c>
      <c r="AA321" s="1" t="s">
        <v>202</v>
      </c>
      <c r="AB321" s="1" t="s">
        <v>8306</v>
      </c>
      <c r="AC321" s="1" t="s">
        <v>1202</v>
      </c>
    </row>
    <row r="322" spans="1:29" ht="13" x14ac:dyDescent="0.2">
      <c r="A322" s="1" t="s">
        <v>317</v>
      </c>
      <c r="B322" s="1" t="s">
        <v>318</v>
      </c>
      <c r="C322" s="1">
        <v>470</v>
      </c>
      <c r="D322" s="1">
        <v>2.59</v>
      </c>
      <c r="E322" s="1">
        <v>2.67</v>
      </c>
      <c r="F322" s="1">
        <v>51.289999485015898</v>
      </c>
      <c r="G322" s="1">
        <v>12.5</v>
      </c>
      <c r="H322" s="1">
        <v>6.8970002233982104</v>
      </c>
      <c r="I322" s="1">
        <v>3</v>
      </c>
      <c r="J322" s="17">
        <v>1.08642566204071</v>
      </c>
      <c r="K322" s="17">
        <v>0.47424197196960399</v>
      </c>
      <c r="L322" s="17">
        <v>0.93756198883056596</v>
      </c>
      <c r="M322" s="17">
        <v>0.42072662711143499</v>
      </c>
      <c r="N322" s="3">
        <f t="shared" si="20"/>
        <v>0.72973906248807874</v>
      </c>
      <c r="O322" s="3">
        <f t="shared" si="21"/>
        <v>0.70590198040008501</v>
      </c>
      <c r="P322" s="3">
        <f t="shared" si="22"/>
        <v>0.33225650106244931</v>
      </c>
      <c r="Q322" s="9">
        <v>4.1500000000000002E-2</v>
      </c>
      <c r="R322" s="9" t="s">
        <v>30</v>
      </c>
      <c r="S322" s="9">
        <v>0.82750000000000001</v>
      </c>
      <c r="T322" s="9" t="s">
        <v>201</v>
      </c>
      <c r="U322" s="9">
        <v>0.20230000000000001</v>
      </c>
      <c r="V322" s="9" t="s">
        <v>201</v>
      </c>
      <c r="W322" s="9"/>
      <c r="X322" s="3" t="s">
        <v>317</v>
      </c>
      <c r="Y322" s="1">
        <f t="shared" si="23"/>
        <v>-0.50246022613356955</v>
      </c>
      <c r="Z322" s="1">
        <f t="shared" si="24"/>
        <v>0.69400411722919531</v>
      </c>
      <c r="AA322" s="1" t="s">
        <v>202</v>
      </c>
      <c r="AB322" s="1" t="s">
        <v>7354</v>
      </c>
      <c r="AC322" s="1" t="s">
        <v>1356</v>
      </c>
    </row>
    <row r="323" spans="1:29" ht="13" x14ac:dyDescent="0.2">
      <c r="A323" s="1" t="s">
        <v>735</v>
      </c>
      <c r="B323" s="1" t="s">
        <v>736</v>
      </c>
      <c r="C323" s="1">
        <v>38</v>
      </c>
      <c r="D323" s="1">
        <v>36.520000000000003</v>
      </c>
      <c r="E323" s="1">
        <v>36.69</v>
      </c>
      <c r="F323" s="1">
        <v>85.710000991821303</v>
      </c>
      <c r="G323" s="1">
        <v>64.020001888275104</v>
      </c>
      <c r="H323" s="1">
        <v>63.489997386932401</v>
      </c>
      <c r="I323" s="1">
        <v>20</v>
      </c>
      <c r="J323" s="17">
        <v>1.2133888006210301</v>
      </c>
      <c r="K323" s="17">
        <v>0.293764978647232</v>
      </c>
      <c r="L323" s="17">
        <v>1.1168632507324201</v>
      </c>
      <c r="M323" s="17">
        <v>0.29107171297073398</v>
      </c>
      <c r="N323" s="3">
        <f t="shared" ref="N323:N386" si="25">AVERAGE(J323:M323)</f>
        <v>0.72877218574285407</v>
      </c>
      <c r="O323" s="3">
        <f t="shared" ref="O323:O386" si="26">MEDIAN(J323:M323)</f>
        <v>0.70531411468982608</v>
      </c>
      <c r="P323" s="3">
        <f t="shared" ref="P323:P386" si="27">STDEV(J323:M323)</f>
        <v>0.50539783413029793</v>
      </c>
      <c r="Q323" s="9">
        <v>0.1089</v>
      </c>
      <c r="R323" s="9" t="s">
        <v>201</v>
      </c>
      <c r="S323" s="9">
        <v>0.8831</v>
      </c>
      <c r="T323" s="9" t="s">
        <v>201</v>
      </c>
      <c r="U323" s="9">
        <v>0.36180000000000001</v>
      </c>
      <c r="V323" s="9" t="s">
        <v>201</v>
      </c>
      <c r="W323" s="9"/>
      <c r="X323" s="3" t="s">
        <v>735</v>
      </c>
      <c r="Y323" s="1">
        <f t="shared" si="23"/>
        <v>-0.50366218378825767</v>
      </c>
      <c r="Z323" s="1">
        <f t="shared" si="24"/>
        <v>0.44153143747620505</v>
      </c>
      <c r="AA323" s="1" t="s">
        <v>202</v>
      </c>
      <c r="AB323" s="1" t="s">
        <v>7733</v>
      </c>
      <c r="AC323" s="1" t="s">
        <v>1148</v>
      </c>
    </row>
    <row r="324" spans="1:29" ht="13" x14ac:dyDescent="0.2">
      <c r="A324" s="1" t="s">
        <v>993</v>
      </c>
      <c r="B324" s="1" t="s">
        <v>994</v>
      </c>
      <c r="C324" s="1">
        <v>109</v>
      </c>
      <c r="D324" s="1">
        <v>19.829999999999998</v>
      </c>
      <c r="E324" s="1">
        <v>20.55</v>
      </c>
      <c r="F324" s="1">
        <v>91.180002689361601</v>
      </c>
      <c r="G324" s="1">
        <v>81.370002031326294</v>
      </c>
      <c r="H324" s="1">
        <v>76.4699995517731</v>
      </c>
      <c r="I324" s="1">
        <v>12</v>
      </c>
      <c r="J324" s="17">
        <v>1.4588142633438099</v>
      </c>
      <c r="K324" s="17">
        <v>9.0364947915077196E-2</v>
      </c>
      <c r="L324" s="17">
        <v>1.3182567358017001</v>
      </c>
      <c r="M324" s="17">
        <v>8.6297854781150804E-2</v>
      </c>
      <c r="N324" s="3">
        <f t="shared" si="25"/>
        <v>0.73843345046043452</v>
      </c>
      <c r="O324" s="3">
        <f t="shared" si="26"/>
        <v>0.70431084185838866</v>
      </c>
      <c r="P324" s="3">
        <f t="shared" si="27"/>
        <v>0.7528650115697606</v>
      </c>
      <c r="Q324" s="9">
        <v>0.2326</v>
      </c>
      <c r="R324" s="9" t="s">
        <v>201</v>
      </c>
      <c r="S324" s="9">
        <v>0.94</v>
      </c>
      <c r="T324" s="9" t="s">
        <v>201</v>
      </c>
      <c r="U324" s="9">
        <v>0.53710000000000002</v>
      </c>
      <c r="V324" s="9" t="s">
        <v>201</v>
      </c>
      <c r="W324" s="9"/>
      <c r="X324" s="3" t="s">
        <v>993</v>
      </c>
      <c r="Y324" s="1">
        <f t="shared" ref="Y324:Y387" si="28">LOG(O324, 2)</f>
        <v>-0.50571580376178449</v>
      </c>
      <c r="Z324" s="1">
        <f t="shared" ref="Z324:Z387" si="29">-LOG10(U324)</f>
        <v>0.26994484762450022</v>
      </c>
      <c r="AA324" s="1" t="s">
        <v>202</v>
      </c>
      <c r="AB324" s="1" t="s">
        <v>7391</v>
      </c>
      <c r="AC324" s="1" t="s">
        <v>1148</v>
      </c>
    </row>
    <row r="325" spans="1:29" ht="13" x14ac:dyDescent="0.2">
      <c r="A325" s="1" t="s">
        <v>1009</v>
      </c>
      <c r="B325" s="1" t="s">
        <v>1010</v>
      </c>
      <c r="C325" s="1">
        <v>339</v>
      </c>
      <c r="D325" s="1">
        <v>6.02</v>
      </c>
      <c r="E325" s="1">
        <v>6.17</v>
      </c>
      <c r="F325" s="1">
        <v>44.260001182556202</v>
      </c>
      <c r="G325" s="1">
        <v>44.260001182556202</v>
      </c>
      <c r="H325" s="1">
        <v>34.430000185966499</v>
      </c>
      <c r="I325" s="1">
        <v>4</v>
      </c>
      <c r="J325" s="17">
        <v>1.2589254379272501</v>
      </c>
      <c r="K325" s="17">
        <v>7.4473194777965504E-2</v>
      </c>
      <c r="L325" s="17">
        <v>1.8365383148193399</v>
      </c>
      <c r="M325" s="17">
        <v>0.13427649438381201</v>
      </c>
      <c r="N325" s="3">
        <f t="shared" si="25"/>
        <v>0.82605336047709188</v>
      </c>
      <c r="O325" s="3">
        <f t="shared" si="26"/>
        <v>0.69660096615553102</v>
      </c>
      <c r="P325" s="3">
        <f t="shared" si="27"/>
        <v>0.86638829945974305</v>
      </c>
      <c r="Q325" s="9">
        <v>0.35389999999999999</v>
      </c>
      <c r="R325" s="9" t="s">
        <v>201</v>
      </c>
      <c r="S325" s="9">
        <v>0.90390000000000004</v>
      </c>
      <c r="T325" s="9" t="s">
        <v>201</v>
      </c>
      <c r="U325" s="9">
        <v>0.71489999999999998</v>
      </c>
      <c r="V325" s="9" t="s">
        <v>201</v>
      </c>
      <c r="W325" s="9"/>
      <c r="X325" s="3" t="s">
        <v>1009</v>
      </c>
      <c r="Y325" s="1">
        <f t="shared" si="28"/>
        <v>-0.52159562100546764</v>
      </c>
      <c r="Z325" s="1">
        <f t="shared" si="29"/>
        <v>0.14575470293388146</v>
      </c>
      <c r="AA325" s="1" t="s">
        <v>202</v>
      </c>
      <c r="AB325" s="1" t="s">
        <v>7377</v>
      </c>
      <c r="AC325" s="1" t="s">
        <v>1148</v>
      </c>
    </row>
    <row r="326" spans="1:29" ht="13" x14ac:dyDescent="0.2">
      <c r="A326" s="1" t="s">
        <v>1033</v>
      </c>
      <c r="B326" s="1" t="s">
        <v>1034</v>
      </c>
      <c r="C326" s="1">
        <v>134</v>
      </c>
      <c r="D326" s="1">
        <v>16.690000000000001</v>
      </c>
      <c r="E326" s="1">
        <v>17.100000000000001</v>
      </c>
      <c r="F326" s="1">
        <v>51.959997415542603</v>
      </c>
      <c r="G326" s="1">
        <v>35.469999909400897</v>
      </c>
      <c r="H326" s="1">
        <v>23.459999263286601</v>
      </c>
      <c r="I326" s="1">
        <v>10</v>
      </c>
      <c r="J326" s="17">
        <v>1.5135612487793</v>
      </c>
      <c r="K326" s="17">
        <v>0.25351285934448198</v>
      </c>
      <c r="L326" s="17">
        <v>1.1376272439956701</v>
      </c>
      <c r="M326" s="17">
        <v>0.22908677160739899</v>
      </c>
      <c r="N326" s="3">
        <f t="shared" si="25"/>
        <v>0.78344703093171275</v>
      </c>
      <c r="O326" s="3">
        <f t="shared" si="26"/>
        <v>0.69557005167007602</v>
      </c>
      <c r="P326" s="3">
        <f t="shared" si="27"/>
        <v>0.64463320779163213</v>
      </c>
      <c r="Q326" s="9">
        <v>0.20730000000000001</v>
      </c>
      <c r="R326" s="9" t="s">
        <v>201</v>
      </c>
      <c r="S326" s="9">
        <v>0.96750000000000003</v>
      </c>
      <c r="T326" s="9" t="s">
        <v>201</v>
      </c>
      <c r="U326" s="9">
        <v>0.54979999999999996</v>
      </c>
      <c r="V326" s="9" t="s">
        <v>201</v>
      </c>
      <c r="W326" s="9"/>
      <c r="X326" s="3" t="s">
        <v>1033</v>
      </c>
      <c r="Y326" s="1">
        <f t="shared" si="28"/>
        <v>-0.52373227730495553</v>
      </c>
      <c r="Z326" s="1">
        <f t="shared" si="29"/>
        <v>0.25979526449255036</v>
      </c>
      <c r="AA326" s="1" t="s">
        <v>202</v>
      </c>
      <c r="AB326" s="1" t="s">
        <v>8093</v>
      </c>
      <c r="AC326" s="1" t="s">
        <v>1155</v>
      </c>
    </row>
    <row r="327" spans="1:29" ht="13" x14ac:dyDescent="0.2">
      <c r="A327" s="1" t="s">
        <v>153</v>
      </c>
      <c r="B327" s="1" t="s">
        <v>154</v>
      </c>
      <c r="C327" s="1">
        <v>294</v>
      </c>
      <c r="D327" s="1">
        <v>7.83</v>
      </c>
      <c r="E327" s="1">
        <v>7.97</v>
      </c>
      <c r="F327" s="1">
        <v>35.879999399185202</v>
      </c>
      <c r="G327" s="1">
        <v>17.649999260902401</v>
      </c>
      <c r="H327" s="1">
        <v>14.7100001573563</v>
      </c>
      <c r="I327" s="1">
        <v>9</v>
      </c>
      <c r="J327" s="17">
        <v>0.93756198883056596</v>
      </c>
      <c r="K327" s="17">
        <v>0.337287306785584</v>
      </c>
      <c r="L327" s="17">
        <v>1.5135612487793</v>
      </c>
      <c r="M327" s="17">
        <v>0.45289757847786</v>
      </c>
      <c r="N327" s="3">
        <f t="shared" si="25"/>
        <v>0.81032703071832746</v>
      </c>
      <c r="O327" s="3">
        <f t="shared" si="26"/>
        <v>0.69522978365421295</v>
      </c>
      <c r="P327" s="3">
        <f t="shared" si="27"/>
        <v>0.53611239299390001</v>
      </c>
      <c r="Q327" s="9">
        <v>0.16520000000000001</v>
      </c>
      <c r="R327" s="9" t="s">
        <v>201</v>
      </c>
      <c r="S327" s="9">
        <v>0.88780000000000003</v>
      </c>
      <c r="T327" s="9" t="s">
        <v>201</v>
      </c>
      <c r="U327" s="9">
        <v>0.5302</v>
      </c>
      <c r="V327" s="9" t="s">
        <v>201</v>
      </c>
      <c r="W327" s="9"/>
      <c r="X327" s="3" t="s">
        <v>153</v>
      </c>
      <c r="Y327" s="1">
        <f t="shared" si="28"/>
        <v>-0.52443820633425964</v>
      </c>
      <c r="Z327" s="1">
        <f t="shared" si="29"/>
        <v>0.27556027660292537</v>
      </c>
      <c r="AA327" s="1" t="s">
        <v>202</v>
      </c>
      <c r="AB327" s="1" t="s">
        <v>7690</v>
      </c>
      <c r="AC327" s="1" t="s">
        <v>1155</v>
      </c>
    </row>
    <row r="328" spans="1:29" ht="13" x14ac:dyDescent="0.2">
      <c r="A328" s="1" t="s">
        <v>625</v>
      </c>
      <c r="B328" s="1" t="s">
        <v>626</v>
      </c>
      <c r="C328" s="1">
        <v>215</v>
      </c>
      <c r="D328" s="1">
        <v>11.9</v>
      </c>
      <c r="E328" s="1">
        <v>12.15</v>
      </c>
      <c r="F328" s="1">
        <v>35.929998755455003</v>
      </c>
      <c r="G328" s="1">
        <v>25.069999694824201</v>
      </c>
      <c r="H328" s="1">
        <v>17.270000278949698</v>
      </c>
      <c r="I328" s="1">
        <v>9</v>
      </c>
      <c r="J328" s="17">
        <v>1.2589254379272501</v>
      </c>
      <c r="K328" s="17">
        <v>0.47424197196960399</v>
      </c>
      <c r="L328" s="17">
        <v>0.91201084852218595</v>
      </c>
      <c r="M328" s="17">
        <v>0.39810717105865501</v>
      </c>
      <c r="N328" s="3">
        <f t="shared" si="25"/>
        <v>0.7608213573694238</v>
      </c>
      <c r="O328" s="3">
        <f t="shared" si="26"/>
        <v>0.69312641024589494</v>
      </c>
      <c r="P328" s="3">
        <f t="shared" si="27"/>
        <v>0.40193501232189671</v>
      </c>
      <c r="Q328" s="9">
        <v>7.4899999999999994E-2</v>
      </c>
      <c r="R328" s="9" t="s">
        <v>201</v>
      </c>
      <c r="S328" s="9">
        <v>0.96940000000000004</v>
      </c>
      <c r="T328" s="9" t="s">
        <v>201</v>
      </c>
      <c r="U328" s="9">
        <v>0.3196</v>
      </c>
      <c r="V328" s="9" t="s">
        <v>201</v>
      </c>
      <c r="W328" s="9"/>
      <c r="X328" s="3" t="s">
        <v>625</v>
      </c>
      <c r="Y328" s="1">
        <f t="shared" si="28"/>
        <v>-0.52880960428000945</v>
      </c>
      <c r="Z328" s="1">
        <f t="shared" si="29"/>
        <v>0.49539322935804625</v>
      </c>
      <c r="AA328" s="1" t="s">
        <v>202</v>
      </c>
      <c r="AB328" s="1" t="s">
        <v>7858</v>
      </c>
      <c r="AC328" s="1" t="s">
        <v>1148</v>
      </c>
    </row>
    <row r="329" spans="1:29" ht="13" x14ac:dyDescent="0.2">
      <c r="A329" s="1" t="s">
        <v>713</v>
      </c>
      <c r="B329" s="1" t="s">
        <v>714</v>
      </c>
      <c r="C329" s="1">
        <v>83</v>
      </c>
      <c r="D329" s="1">
        <v>25.11</v>
      </c>
      <c r="E329" s="1">
        <v>27.12</v>
      </c>
      <c r="F329" s="1">
        <v>39.100000262260401</v>
      </c>
      <c r="G329" s="1">
        <v>34.589999914169297</v>
      </c>
      <c r="H329" s="1">
        <v>27.320000529289199</v>
      </c>
      <c r="I329" s="1">
        <v>21</v>
      </c>
      <c r="J329" s="17">
        <v>1.1912419795989999</v>
      </c>
      <c r="K329" s="17">
        <v>0.15703627467155501</v>
      </c>
      <c r="L329" s="17">
        <v>1.5995579957962001</v>
      </c>
      <c r="M329" s="17">
        <v>0.19408859312534299</v>
      </c>
      <c r="N329" s="3">
        <f t="shared" si="25"/>
        <v>0.78548121079802447</v>
      </c>
      <c r="O329" s="3">
        <f t="shared" si="26"/>
        <v>0.6926652863621714</v>
      </c>
      <c r="P329" s="3">
        <f t="shared" si="27"/>
        <v>0.72389020331163334</v>
      </c>
      <c r="Q329" s="9">
        <v>0.25030000000000002</v>
      </c>
      <c r="R329" s="9" t="s">
        <v>201</v>
      </c>
      <c r="S329" s="9">
        <v>0.96689999999999998</v>
      </c>
      <c r="T329" s="9" t="s">
        <v>201</v>
      </c>
      <c r="U329" s="9">
        <v>0.59509999999999996</v>
      </c>
      <c r="V329" s="9" t="s">
        <v>201</v>
      </c>
      <c r="W329" s="9"/>
      <c r="X329" s="3" t="s">
        <v>713</v>
      </c>
      <c r="Y329" s="1">
        <f t="shared" si="28"/>
        <v>-0.52976972139784917</v>
      </c>
      <c r="Z329" s="1">
        <f t="shared" si="29"/>
        <v>0.22541004973520554</v>
      </c>
      <c r="AA329" s="1" t="s">
        <v>202</v>
      </c>
      <c r="AB329" s="1" t="s">
        <v>7306</v>
      </c>
      <c r="AC329" s="1" t="s">
        <v>1155</v>
      </c>
    </row>
    <row r="330" spans="1:29" ht="13" x14ac:dyDescent="0.2">
      <c r="A330" s="1" t="s">
        <v>995</v>
      </c>
      <c r="B330" s="1" t="s">
        <v>996</v>
      </c>
      <c r="C330" s="1">
        <v>250</v>
      </c>
      <c r="D330" s="1">
        <v>10.14</v>
      </c>
      <c r="E330" s="1">
        <v>10.28</v>
      </c>
      <c r="F330" s="1">
        <v>91.839998960494995</v>
      </c>
      <c r="G330" s="1">
        <v>69.389998912811294</v>
      </c>
      <c r="H330" s="1">
        <v>67.350000143051105</v>
      </c>
      <c r="I330" s="1">
        <v>6</v>
      </c>
      <c r="J330" s="17">
        <v>1.9230917692184399</v>
      </c>
      <c r="K330" s="17">
        <v>0.21086281538009599</v>
      </c>
      <c r="L330" s="17">
        <v>1.16949939727783</v>
      </c>
      <c r="M330" s="17">
        <v>0.12473835051059699</v>
      </c>
      <c r="N330" s="3">
        <f t="shared" si="25"/>
        <v>0.85704808309674074</v>
      </c>
      <c r="O330" s="3">
        <f t="shared" si="26"/>
        <v>0.69018110632896301</v>
      </c>
      <c r="P330" s="3">
        <f t="shared" si="27"/>
        <v>0.85399217582439457</v>
      </c>
      <c r="Q330" s="9">
        <v>0.37580000000000002</v>
      </c>
      <c r="R330" s="9" t="s">
        <v>201</v>
      </c>
      <c r="S330" s="9">
        <v>0.85019999999999996</v>
      </c>
      <c r="T330" s="9" t="s">
        <v>201</v>
      </c>
      <c r="U330" s="9">
        <v>0.75980000000000003</v>
      </c>
      <c r="V330" s="9" t="s">
        <v>201</v>
      </c>
      <c r="W330" s="9"/>
      <c r="X330" s="3" t="s">
        <v>995</v>
      </c>
      <c r="Y330" s="1">
        <f t="shared" si="28"/>
        <v>-0.5349531142733025</v>
      </c>
      <c r="Z330" s="1">
        <f t="shared" si="29"/>
        <v>0.11930071078129843</v>
      </c>
      <c r="AA330" s="1" t="s">
        <v>202</v>
      </c>
      <c r="AB330" s="1" t="s">
        <v>7415</v>
      </c>
      <c r="AC330" s="1" t="s">
        <v>1148</v>
      </c>
    </row>
    <row r="331" spans="1:29" ht="13" x14ac:dyDescent="0.2">
      <c r="A331" s="1" t="s">
        <v>281</v>
      </c>
      <c r="B331" s="1" t="s">
        <v>282</v>
      </c>
      <c r="C331" s="1">
        <v>229</v>
      </c>
      <c r="D331" s="1">
        <v>11.19</v>
      </c>
      <c r="E331" s="1">
        <v>11.45</v>
      </c>
      <c r="F331" s="1">
        <v>60.290002822875998</v>
      </c>
      <c r="G331" s="1">
        <v>30.3900003433228</v>
      </c>
      <c r="H331" s="1">
        <v>30.3900003433228</v>
      </c>
      <c r="I331" s="1">
        <v>10</v>
      </c>
      <c r="J331" s="17">
        <v>1.7378008365631099</v>
      </c>
      <c r="K331" s="17">
        <v>0.293764978647232</v>
      </c>
      <c r="L331" s="17">
        <v>1.08642566204071</v>
      </c>
      <c r="M331" s="17">
        <v>0.19054606556892401</v>
      </c>
      <c r="N331" s="3">
        <f t="shared" si="25"/>
        <v>0.82713438570499398</v>
      </c>
      <c r="O331" s="3">
        <f t="shared" si="26"/>
        <v>0.69009532034397103</v>
      </c>
      <c r="P331" s="3">
        <f t="shared" si="27"/>
        <v>0.72715724214714705</v>
      </c>
      <c r="Q331" s="9">
        <v>0.2843</v>
      </c>
      <c r="R331" s="9" t="s">
        <v>201</v>
      </c>
      <c r="S331" s="9">
        <v>0.88349999999999995</v>
      </c>
      <c r="T331" s="9" t="s">
        <v>201</v>
      </c>
      <c r="U331" s="9">
        <v>0.66690000000000005</v>
      </c>
      <c r="V331" s="9" t="s">
        <v>201</v>
      </c>
      <c r="W331" s="9"/>
      <c r="X331" s="3" t="s">
        <v>281</v>
      </c>
      <c r="Y331" s="1">
        <f t="shared" si="28"/>
        <v>-0.53513244504052193</v>
      </c>
      <c r="Z331" s="1">
        <f t="shared" si="29"/>
        <v>0.17593928258134692</v>
      </c>
      <c r="AA331" s="1" t="s">
        <v>202</v>
      </c>
      <c r="AB331" s="1" t="s">
        <v>7528</v>
      </c>
      <c r="AC331" s="1" t="s">
        <v>1148</v>
      </c>
    </row>
    <row r="332" spans="1:29" ht="13" x14ac:dyDescent="0.2">
      <c r="A332" s="1" t="s">
        <v>831</v>
      </c>
      <c r="B332" s="1" t="s">
        <v>832</v>
      </c>
      <c r="C332" s="1">
        <v>428</v>
      </c>
      <c r="D332" s="1">
        <v>3.69</v>
      </c>
      <c r="E332" s="1">
        <v>3.91</v>
      </c>
      <c r="F332" s="1">
        <v>38.609999418258703</v>
      </c>
      <c r="G332" s="1">
        <v>12.8000006079674</v>
      </c>
      <c r="H332" s="1">
        <v>6.0740001499652898</v>
      </c>
      <c r="I332" s="1">
        <v>3</v>
      </c>
      <c r="J332" s="17">
        <v>0.96382904052734397</v>
      </c>
      <c r="K332" s="17">
        <v>0.35318318009376498</v>
      </c>
      <c r="L332" s="17">
        <v>1.3061709403991699</v>
      </c>
      <c r="M332" s="17">
        <v>0.41304749250411998</v>
      </c>
      <c r="N332" s="3">
        <f t="shared" si="25"/>
        <v>0.7590576633810997</v>
      </c>
      <c r="O332" s="3">
        <f t="shared" si="26"/>
        <v>0.68843826651573203</v>
      </c>
      <c r="P332" s="3">
        <f t="shared" si="27"/>
        <v>0.45669880275804631</v>
      </c>
      <c r="Q332" s="9">
        <v>9.8599999999999993E-2</v>
      </c>
      <c r="R332" s="9" t="s">
        <v>201</v>
      </c>
      <c r="S332" s="9">
        <v>0.96740000000000004</v>
      </c>
      <c r="T332" s="9" t="s">
        <v>201</v>
      </c>
      <c r="U332" s="9">
        <v>0.36880000000000002</v>
      </c>
      <c r="V332" s="9" t="s">
        <v>201</v>
      </c>
      <c r="W332" s="9"/>
      <c r="X332" s="3" t="s">
        <v>831</v>
      </c>
      <c r="Y332" s="1">
        <f t="shared" si="28"/>
        <v>-0.53860080375833763</v>
      </c>
      <c r="Z332" s="1">
        <f t="shared" si="29"/>
        <v>0.43320908761840826</v>
      </c>
      <c r="AA332" s="1" t="s">
        <v>202</v>
      </c>
      <c r="AB332" s="1" t="s">
        <v>7322</v>
      </c>
      <c r="AC332" s="1" t="s">
        <v>1134</v>
      </c>
    </row>
    <row r="333" spans="1:29" ht="13" x14ac:dyDescent="0.2">
      <c r="A333" s="1" t="s">
        <v>1061</v>
      </c>
      <c r="B333" s="1" t="s">
        <v>1062</v>
      </c>
      <c r="C333" s="1">
        <v>77</v>
      </c>
      <c r="D333" s="1">
        <v>26.46</v>
      </c>
      <c r="E333" s="1">
        <v>27.24</v>
      </c>
      <c r="F333" s="1">
        <v>49.300000071525602</v>
      </c>
      <c r="G333" s="1">
        <v>27.0999997854233</v>
      </c>
      <c r="H333" s="1">
        <v>19.2300006747246</v>
      </c>
      <c r="I333" s="1">
        <v>17</v>
      </c>
      <c r="J333" s="17">
        <v>1.3931567668914799</v>
      </c>
      <c r="K333" s="17">
        <v>0.43651583790779103</v>
      </c>
      <c r="L333" s="17">
        <v>0.93756198883056596</v>
      </c>
      <c r="M333" s="17">
        <v>0.28575906157493602</v>
      </c>
      <c r="N333" s="3">
        <f t="shared" si="25"/>
        <v>0.76324841380119324</v>
      </c>
      <c r="O333" s="3">
        <f t="shared" si="26"/>
        <v>0.68703891336917855</v>
      </c>
      <c r="P333" s="3">
        <f t="shared" si="27"/>
        <v>0.50395767460235075</v>
      </c>
      <c r="Q333" s="9">
        <v>0.123</v>
      </c>
      <c r="R333" s="9" t="s">
        <v>201</v>
      </c>
      <c r="S333" s="9">
        <v>0.98260000000000003</v>
      </c>
      <c r="T333" s="9" t="s">
        <v>201</v>
      </c>
      <c r="U333" s="9">
        <v>0.4168</v>
      </c>
      <c r="V333" s="9" t="s">
        <v>201</v>
      </c>
      <c r="W333" s="9"/>
      <c r="X333" s="3" t="s">
        <v>1061</v>
      </c>
      <c r="Y333" s="1">
        <f t="shared" si="28"/>
        <v>-0.54153628036386925</v>
      </c>
      <c r="Z333" s="1">
        <f t="shared" si="29"/>
        <v>0.38007228970853196</v>
      </c>
      <c r="AA333" s="1" t="s">
        <v>202</v>
      </c>
      <c r="AB333" s="1" t="s">
        <v>8225</v>
      </c>
      <c r="AC333" s="1" t="s">
        <v>1155</v>
      </c>
    </row>
    <row r="334" spans="1:29" ht="13" x14ac:dyDescent="0.2">
      <c r="A334" s="1" t="s">
        <v>409</v>
      </c>
      <c r="B334" s="1" t="s">
        <v>410</v>
      </c>
      <c r="C334" s="1">
        <v>471</v>
      </c>
      <c r="D334" s="1">
        <v>2.58</v>
      </c>
      <c r="E334" s="1">
        <v>4.8899999999999997</v>
      </c>
      <c r="F334" s="1">
        <v>22.519999742507899</v>
      </c>
      <c r="G334" s="1">
        <v>12.579999864101399</v>
      </c>
      <c r="H334" s="1">
        <v>9.9339999258518201</v>
      </c>
      <c r="I334" s="1">
        <v>4</v>
      </c>
      <c r="J334" s="17">
        <v>0.68548822402954102</v>
      </c>
      <c r="K334" s="17">
        <v>0.21086281538009599</v>
      </c>
      <c r="L334" s="17">
        <v>2.1677041053771999</v>
      </c>
      <c r="M334" s="17">
        <v>0.68548822402954102</v>
      </c>
      <c r="N334" s="3">
        <f t="shared" si="25"/>
        <v>0.93738584220409449</v>
      </c>
      <c r="O334" s="3">
        <f t="shared" si="26"/>
        <v>0.68548822402954102</v>
      </c>
      <c r="P334" s="3">
        <f t="shared" si="27"/>
        <v>0.85018107037791624</v>
      </c>
      <c r="Q334" s="9">
        <v>0.45629999999999998</v>
      </c>
      <c r="R334" s="9" t="s">
        <v>201</v>
      </c>
      <c r="S334" s="9">
        <v>0.71879999999999999</v>
      </c>
      <c r="T334" s="9" t="s">
        <v>201</v>
      </c>
      <c r="U334" s="9">
        <v>0.89219999999999999</v>
      </c>
      <c r="V334" s="9" t="s">
        <v>201</v>
      </c>
      <c r="W334" s="9"/>
      <c r="X334" s="3" t="s">
        <v>409</v>
      </c>
      <c r="Y334" s="1">
        <f t="shared" si="28"/>
        <v>-0.54479621266128542</v>
      </c>
      <c r="Z334" s="1">
        <f t="shared" si="29"/>
        <v>4.9537781094402156E-2</v>
      </c>
      <c r="AA334" s="1" t="s">
        <v>202</v>
      </c>
      <c r="AB334" s="1" t="s">
        <v>7541</v>
      </c>
      <c r="AC334" s="1" t="s">
        <v>1194</v>
      </c>
    </row>
    <row r="335" spans="1:29" ht="13" x14ac:dyDescent="0.2">
      <c r="A335" s="1" t="s">
        <v>609</v>
      </c>
      <c r="B335" s="1" t="s">
        <v>610</v>
      </c>
      <c r="C335" s="1">
        <v>97</v>
      </c>
      <c r="D335" s="1">
        <v>22.34</v>
      </c>
      <c r="E335" s="1">
        <v>25.18</v>
      </c>
      <c r="F335" s="1">
        <v>59.429997205734303</v>
      </c>
      <c r="G335" s="1">
        <v>46.7200011014938</v>
      </c>
      <c r="H335" s="1">
        <v>40.569999814033501</v>
      </c>
      <c r="I335" s="1">
        <v>15</v>
      </c>
      <c r="J335" s="17">
        <v>1.1803206205368</v>
      </c>
      <c r="K335" s="17">
        <v>0.14996849000453899</v>
      </c>
      <c r="L335" s="17">
        <v>1.4859356880187999</v>
      </c>
      <c r="M335" s="17">
        <v>0.19054606556892401</v>
      </c>
      <c r="N335" s="3">
        <f t="shared" si="25"/>
        <v>0.75169271603226573</v>
      </c>
      <c r="O335" s="3">
        <f t="shared" si="26"/>
        <v>0.68543334305286208</v>
      </c>
      <c r="P335" s="3">
        <f t="shared" si="27"/>
        <v>0.68307935848051615</v>
      </c>
      <c r="Q335" s="9">
        <v>0.20680000000000001</v>
      </c>
      <c r="R335" s="9" t="s">
        <v>201</v>
      </c>
      <c r="S335" s="9">
        <v>0.96230000000000004</v>
      </c>
      <c r="T335" s="9" t="s">
        <v>201</v>
      </c>
      <c r="U335" s="9">
        <v>0.51980000000000004</v>
      </c>
      <c r="V335" s="9" t="s">
        <v>201</v>
      </c>
      <c r="W335" s="9"/>
      <c r="X335" s="3" t="s">
        <v>609</v>
      </c>
      <c r="Y335" s="1">
        <f t="shared" si="28"/>
        <v>-0.54491172111171349</v>
      </c>
      <c r="Z335" s="1">
        <f t="shared" si="29"/>
        <v>0.28416372483500618</v>
      </c>
      <c r="AA335" s="1" t="s">
        <v>202</v>
      </c>
      <c r="AB335" s="1" t="s">
        <v>7533</v>
      </c>
      <c r="AC335" s="1" t="s">
        <v>1155</v>
      </c>
    </row>
    <row r="336" spans="1:29" ht="13" x14ac:dyDescent="0.2">
      <c r="A336" s="1" t="s">
        <v>997</v>
      </c>
      <c r="B336" s="1" t="s">
        <v>998</v>
      </c>
      <c r="C336" s="1">
        <v>248</v>
      </c>
      <c r="D336" s="1">
        <v>10.199999999999999</v>
      </c>
      <c r="E336" s="1">
        <v>10.72</v>
      </c>
      <c r="F336" s="1">
        <v>33.5999995470047</v>
      </c>
      <c r="G336" s="1">
        <v>17.509999871253999</v>
      </c>
      <c r="H336" s="1">
        <v>9.2560000717639905</v>
      </c>
      <c r="I336" s="1">
        <v>6</v>
      </c>
      <c r="J336" s="17">
        <v>1.4060475826263401</v>
      </c>
      <c r="K336" s="17">
        <v>0.242102906107903</v>
      </c>
      <c r="L336" s="17">
        <v>1.12719750404358</v>
      </c>
      <c r="M336" s="17">
        <v>0.21281389892101299</v>
      </c>
      <c r="N336" s="3">
        <f t="shared" si="25"/>
        <v>0.74704047292470899</v>
      </c>
      <c r="O336" s="3">
        <f t="shared" si="26"/>
        <v>0.68465020507574148</v>
      </c>
      <c r="P336" s="3">
        <f t="shared" si="27"/>
        <v>0.61078357260735572</v>
      </c>
      <c r="Q336" s="9">
        <v>0.16789999999999999</v>
      </c>
      <c r="R336" s="9" t="s">
        <v>201</v>
      </c>
      <c r="S336" s="9">
        <v>0.94669999999999999</v>
      </c>
      <c r="T336" s="9" t="s">
        <v>201</v>
      </c>
      <c r="U336" s="9">
        <v>0.46820000000000001</v>
      </c>
      <c r="V336" s="9" t="s">
        <v>201</v>
      </c>
      <c r="W336" s="9"/>
      <c r="X336" s="3" t="s">
        <v>997</v>
      </c>
      <c r="Y336" s="1">
        <f t="shared" si="28"/>
        <v>-0.54656100651553408</v>
      </c>
      <c r="Z336" s="1">
        <f t="shared" si="29"/>
        <v>0.32956859063939448</v>
      </c>
      <c r="AA336" s="1" t="s">
        <v>202</v>
      </c>
      <c r="AB336" s="1" t="s">
        <v>7543</v>
      </c>
      <c r="AC336" s="1" t="s">
        <v>1140</v>
      </c>
    </row>
    <row r="337" spans="1:29" ht="13" x14ac:dyDescent="0.2">
      <c r="A337" s="1" t="s">
        <v>271</v>
      </c>
      <c r="B337" s="1" t="s">
        <v>272</v>
      </c>
      <c r="C337" s="1">
        <v>98</v>
      </c>
      <c r="D337" s="1">
        <v>22.32</v>
      </c>
      <c r="E337" s="1">
        <v>23.48</v>
      </c>
      <c r="F337" s="1">
        <v>52.670001983642599</v>
      </c>
      <c r="G337" s="1">
        <v>31.110000610351602</v>
      </c>
      <c r="H337" s="1">
        <v>23.330000042915302</v>
      </c>
      <c r="I337" s="1">
        <v>15</v>
      </c>
      <c r="J337" s="17">
        <v>1.16949939727783</v>
      </c>
      <c r="K337" s="17">
        <v>0.19588446617126501</v>
      </c>
      <c r="L337" s="17">
        <v>1.1803206205368</v>
      </c>
      <c r="M337" s="17">
        <v>0.19408859312534299</v>
      </c>
      <c r="N337" s="3">
        <f t="shared" si="25"/>
        <v>0.6849482692778095</v>
      </c>
      <c r="O337" s="3">
        <f t="shared" si="26"/>
        <v>0.68269193172454756</v>
      </c>
      <c r="P337" s="3">
        <f t="shared" si="27"/>
        <v>0.56577680735412916</v>
      </c>
      <c r="Q337" s="9">
        <v>0.11799999999999999</v>
      </c>
      <c r="R337" s="9" t="s">
        <v>201</v>
      </c>
      <c r="S337" s="9">
        <v>0.7853</v>
      </c>
      <c r="T337" s="9" t="s">
        <v>201</v>
      </c>
      <c r="U337" s="9">
        <v>0.34660000000000002</v>
      </c>
      <c r="V337" s="9" t="s">
        <v>201</v>
      </c>
      <c r="W337" s="9"/>
      <c r="X337" s="3" t="s">
        <v>271</v>
      </c>
      <c r="Y337" s="1">
        <f t="shared" si="28"/>
        <v>-0.55069339314803167</v>
      </c>
      <c r="Z337" s="1">
        <f t="shared" si="29"/>
        <v>0.46017144162210177</v>
      </c>
      <c r="AA337" s="1" t="s">
        <v>202</v>
      </c>
      <c r="AB337" s="1" t="s">
        <v>7662</v>
      </c>
      <c r="AC337" s="1" t="s">
        <v>1213</v>
      </c>
    </row>
    <row r="338" spans="1:29" ht="13" x14ac:dyDescent="0.2">
      <c r="A338" s="1" t="s">
        <v>403</v>
      </c>
      <c r="B338" s="1" t="s">
        <v>404</v>
      </c>
      <c r="C338" s="1">
        <v>283</v>
      </c>
      <c r="D338" s="1">
        <v>8.4700000000000006</v>
      </c>
      <c r="E338" s="1">
        <v>9.4</v>
      </c>
      <c r="F338" s="1">
        <v>31.2099993228912</v>
      </c>
      <c r="G338" s="1">
        <v>11.5800000727177</v>
      </c>
      <c r="H338" s="1">
        <v>6.8559996783733403</v>
      </c>
      <c r="I338" s="1">
        <v>6</v>
      </c>
      <c r="J338" s="17">
        <v>1.29419589042664</v>
      </c>
      <c r="K338" s="17">
        <v>0.35974934697151201</v>
      </c>
      <c r="L338" s="17">
        <v>1</v>
      </c>
      <c r="M338" s="17">
        <v>0.35645112395286599</v>
      </c>
      <c r="N338" s="3">
        <f t="shared" si="25"/>
        <v>0.75259909033775452</v>
      </c>
      <c r="O338" s="3">
        <f t="shared" si="26"/>
        <v>0.67987467348575592</v>
      </c>
      <c r="P338" s="3">
        <f t="shared" si="27"/>
        <v>0.47109745492202632</v>
      </c>
      <c r="Q338" s="9">
        <v>0.1027</v>
      </c>
      <c r="R338" s="9" t="s">
        <v>201</v>
      </c>
      <c r="S338" s="9">
        <v>0.94820000000000004</v>
      </c>
      <c r="T338" s="9" t="s">
        <v>201</v>
      </c>
      <c r="U338" s="9">
        <v>0.37069999999999997</v>
      </c>
      <c r="V338" s="9" t="s">
        <v>201</v>
      </c>
      <c r="W338" s="9"/>
      <c r="X338" s="3" t="s">
        <v>403</v>
      </c>
      <c r="Y338" s="1">
        <f t="shared" si="28"/>
        <v>-0.55665926706030489</v>
      </c>
      <c r="Z338" s="1">
        <f t="shared" si="29"/>
        <v>0.43097741397043637</v>
      </c>
      <c r="AA338" s="1" t="s">
        <v>202</v>
      </c>
      <c r="AB338" s="1" t="s">
        <v>7522</v>
      </c>
      <c r="AC338" s="1" t="s">
        <v>1202</v>
      </c>
    </row>
    <row r="339" spans="1:29" ht="13" x14ac:dyDescent="0.2">
      <c r="A339" s="1" t="s">
        <v>529</v>
      </c>
      <c r="B339" s="1" t="s">
        <v>530</v>
      </c>
      <c r="C339" s="1">
        <v>256</v>
      </c>
      <c r="D339" s="1">
        <v>9.9600000000000009</v>
      </c>
      <c r="E339" s="1">
        <v>11.24</v>
      </c>
      <c r="F339" s="1">
        <v>60.530000925064101</v>
      </c>
      <c r="G339" s="1">
        <v>41.449999809265101</v>
      </c>
      <c r="H339" s="1">
        <v>19.079999625682799</v>
      </c>
      <c r="I339" s="1">
        <v>11</v>
      </c>
      <c r="J339" s="17">
        <v>1.1912419795989999</v>
      </c>
      <c r="K339" s="17">
        <v>0.165958687663078</v>
      </c>
      <c r="L339" s="17">
        <v>1.2133888006210301</v>
      </c>
      <c r="M339" s="17">
        <v>0.15995579957962</v>
      </c>
      <c r="N339" s="3">
        <f t="shared" si="25"/>
        <v>0.68263631686568205</v>
      </c>
      <c r="O339" s="3">
        <f t="shared" si="26"/>
        <v>0.67860033363103889</v>
      </c>
      <c r="P339" s="3">
        <f t="shared" si="27"/>
        <v>0.60014681949384052</v>
      </c>
      <c r="Q339" s="9">
        <v>0.1318</v>
      </c>
      <c r="R339" s="9" t="s">
        <v>201</v>
      </c>
      <c r="S339" s="9">
        <v>0.79179999999999995</v>
      </c>
      <c r="T339" s="9" t="s">
        <v>201</v>
      </c>
      <c r="U339" s="9">
        <v>0.3679</v>
      </c>
      <c r="V339" s="9" t="s">
        <v>201</v>
      </c>
      <c r="W339" s="9"/>
      <c r="X339" s="3" t="s">
        <v>529</v>
      </c>
      <c r="Y339" s="1">
        <f t="shared" si="28"/>
        <v>-0.55936595554326651</v>
      </c>
      <c r="Z339" s="1">
        <f t="shared" si="29"/>
        <v>0.43427021216887302</v>
      </c>
      <c r="AA339" s="1" t="s">
        <v>202</v>
      </c>
      <c r="AB339" s="1" t="s">
        <v>7317</v>
      </c>
      <c r="AC339" s="1" t="s">
        <v>1220</v>
      </c>
    </row>
    <row r="340" spans="1:29" ht="13" x14ac:dyDescent="0.2">
      <c r="A340" s="1" t="s">
        <v>249</v>
      </c>
      <c r="B340" s="1" t="s">
        <v>250</v>
      </c>
      <c r="C340" s="1">
        <v>32</v>
      </c>
      <c r="D340" s="1">
        <v>39.58</v>
      </c>
      <c r="E340" s="1">
        <v>40.96</v>
      </c>
      <c r="F340" s="1">
        <v>60.879999399185202</v>
      </c>
      <c r="G340" s="1">
        <v>41.519999504089398</v>
      </c>
      <c r="H340" s="1">
        <v>38.519999384880101</v>
      </c>
      <c r="I340" s="1">
        <v>31</v>
      </c>
      <c r="J340" s="17">
        <v>1.0280163288116499</v>
      </c>
      <c r="K340" s="17">
        <v>0.25585860013961798</v>
      </c>
      <c r="L340" s="17">
        <v>1.33045446872711</v>
      </c>
      <c r="M340" s="17">
        <v>0.32809528708457902</v>
      </c>
      <c r="N340" s="3">
        <f t="shared" si="25"/>
        <v>0.73560617119073923</v>
      </c>
      <c r="O340" s="3">
        <f t="shared" si="26"/>
        <v>0.67805580794811449</v>
      </c>
      <c r="P340" s="3">
        <f t="shared" si="27"/>
        <v>0.52775343041873868</v>
      </c>
      <c r="Q340" s="9">
        <v>0.122</v>
      </c>
      <c r="R340" s="9" t="s">
        <v>201</v>
      </c>
      <c r="S340" s="9">
        <v>0.90669999999999995</v>
      </c>
      <c r="T340" s="9" t="s">
        <v>201</v>
      </c>
      <c r="U340" s="9">
        <v>0.39019999999999999</v>
      </c>
      <c r="V340" s="9" t="s">
        <v>201</v>
      </c>
      <c r="W340" s="9"/>
      <c r="X340" s="3" t="s">
        <v>249</v>
      </c>
      <c r="Y340" s="1">
        <f t="shared" si="28"/>
        <v>-0.56052407442173691</v>
      </c>
      <c r="Z340" s="1">
        <f t="shared" si="29"/>
        <v>0.40871273494150073</v>
      </c>
      <c r="AA340" s="1" t="s">
        <v>202</v>
      </c>
      <c r="AB340" s="1" t="s">
        <v>7703</v>
      </c>
      <c r="AC340" s="1" t="s">
        <v>1213</v>
      </c>
    </row>
    <row r="341" spans="1:29" ht="13" x14ac:dyDescent="0.2">
      <c r="A341" s="1" t="s">
        <v>165</v>
      </c>
      <c r="B341" s="1" t="s">
        <v>166</v>
      </c>
      <c r="C341" s="1">
        <v>307</v>
      </c>
      <c r="D341" s="1">
        <v>7.38</v>
      </c>
      <c r="E341" s="1">
        <v>7.81</v>
      </c>
      <c r="F341" s="1">
        <v>24.279999732971199</v>
      </c>
      <c r="G341" s="1">
        <v>12.6399993896484</v>
      </c>
      <c r="H341" s="1">
        <v>6.7529998719692204</v>
      </c>
      <c r="I341" s="1">
        <v>5</v>
      </c>
      <c r="J341" s="17">
        <v>1.16949939727783</v>
      </c>
      <c r="K341" s="17">
        <v>0.35645112395286599</v>
      </c>
      <c r="L341" s="17">
        <v>0.99083197116851796</v>
      </c>
      <c r="M341" s="17">
        <v>0.36307805776596103</v>
      </c>
      <c r="N341" s="3">
        <f t="shared" si="25"/>
        <v>0.71996513754129376</v>
      </c>
      <c r="O341" s="3">
        <f t="shared" si="26"/>
        <v>0.67695501446723949</v>
      </c>
      <c r="P341" s="3">
        <f t="shared" si="27"/>
        <v>0.4222798116659327</v>
      </c>
      <c r="Q341" s="9">
        <v>7.0900000000000005E-2</v>
      </c>
      <c r="R341" s="9" t="s">
        <v>201</v>
      </c>
      <c r="S341" s="9">
        <v>0.8306</v>
      </c>
      <c r="T341" s="9" t="s">
        <v>201</v>
      </c>
      <c r="U341" s="9">
        <v>0.2767</v>
      </c>
      <c r="V341" s="9" t="s">
        <v>201</v>
      </c>
      <c r="W341" s="9"/>
      <c r="X341" s="3" t="s">
        <v>165</v>
      </c>
      <c r="Y341" s="1">
        <f t="shared" si="28"/>
        <v>-0.56286812897687355</v>
      </c>
      <c r="Z341" s="1">
        <f t="shared" si="29"/>
        <v>0.55799084085904804</v>
      </c>
      <c r="AA341" s="1" t="s">
        <v>202</v>
      </c>
      <c r="AB341" s="1" t="s">
        <v>7897</v>
      </c>
      <c r="AC341" s="1" t="s">
        <v>1185</v>
      </c>
    </row>
    <row r="342" spans="1:29" ht="13" x14ac:dyDescent="0.2">
      <c r="A342" s="1" t="s">
        <v>561</v>
      </c>
      <c r="B342" s="1" t="s">
        <v>562</v>
      </c>
      <c r="C342" s="1">
        <v>325</v>
      </c>
      <c r="D342" s="1">
        <v>6.64</v>
      </c>
      <c r="E342" s="1">
        <v>12.36</v>
      </c>
      <c r="F342" s="1">
        <v>27.259999513626099</v>
      </c>
      <c r="G342" s="1">
        <v>11.0600002110004</v>
      </c>
      <c r="H342" s="1">
        <v>2.9050000011920898</v>
      </c>
      <c r="I342" s="1">
        <v>8</v>
      </c>
      <c r="J342" s="17">
        <v>1.72186863422394</v>
      </c>
      <c r="K342" s="17">
        <v>0.19952623546123499</v>
      </c>
      <c r="L342" s="17">
        <v>1.14815366268158</v>
      </c>
      <c r="M342" s="17">
        <v>0.154170051217079</v>
      </c>
      <c r="N342" s="3">
        <f t="shared" si="25"/>
        <v>0.80592964589595861</v>
      </c>
      <c r="O342" s="3">
        <f t="shared" si="26"/>
        <v>0.67383994907140754</v>
      </c>
      <c r="P342" s="3">
        <f t="shared" si="27"/>
        <v>0.76345206648202246</v>
      </c>
      <c r="Q342" s="9">
        <v>0.28620000000000001</v>
      </c>
      <c r="R342" s="9" t="s">
        <v>201</v>
      </c>
      <c r="S342" s="9">
        <v>0.9294</v>
      </c>
      <c r="T342" s="9" t="s">
        <v>201</v>
      </c>
      <c r="U342" s="9">
        <v>0.6462</v>
      </c>
      <c r="V342" s="9" t="s">
        <v>201</v>
      </c>
      <c r="W342" s="9"/>
      <c r="X342" s="3" t="s">
        <v>561</v>
      </c>
      <c r="Y342" s="1">
        <f t="shared" si="28"/>
        <v>-0.56952213271037477</v>
      </c>
      <c r="Z342" s="1">
        <f t="shared" si="29"/>
        <v>0.1896330463183748</v>
      </c>
      <c r="AA342" s="1" t="s">
        <v>202</v>
      </c>
      <c r="AB342" s="1" t="s">
        <v>7880</v>
      </c>
      <c r="AC342" s="1" t="s">
        <v>1194</v>
      </c>
    </row>
    <row r="343" spans="1:29" ht="13" x14ac:dyDescent="0.2">
      <c r="A343" s="1" t="s">
        <v>199</v>
      </c>
      <c r="B343" s="1" t="s">
        <v>200</v>
      </c>
      <c r="C343" s="1">
        <v>569</v>
      </c>
      <c r="D343" s="1">
        <v>1.47</v>
      </c>
      <c r="E343" s="1">
        <v>11.37</v>
      </c>
      <c r="F343" s="1">
        <v>50.709998607635498</v>
      </c>
      <c r="G343" s="1">
        <v>24.819999933242801</v>
      </c>
      <c r="H343" s="1">
        <v>18.440000712871601</v>
      </c>
      <c r="I343" s="1">
        <v>9</v>
      </c>
      <c r="J343" s="17">
        <v>1.33045446872711</v>
      </c>
      <c r="K343" s="17">
        <v>0.54954087734222401</v>
      </c>
      <c r="L343" s="17">
        <v>0.794328212738037</v>
      </c>
      <c r="M343" s="17">
        <v>0.33113113045692399</v>
      </c>
      <c r="N343" s="3">
        <f t="shared" si="25"/>
        <v>0.75136367231607382</v>
      </c>
      <c r="O343" s="3">
        <f t="shared" si="26"/>
        <v>0.6719345450401305</v>
      </c>
      <c r="P343" s="3">
        <f t="shared" si="27"/>
        <v>0.42993020054814196</v>
      </c>
      <c r="Q343" s="9">
        <v>8.3799999999999999E-2</v>
      </c>
      <c r="R343" s="9" t="s">
        <v>201</v>
      </c>
      <c r="S343" s="9">
        <v>0.93910000000000005</v>
      </c>
      <c r="T343" s="9" t="s">
        <v>201</v>
      </c>
      <c r="U343" s="9">
        <v>0.33119999999999999</v>
      </c>
      <c r="V343" s="9" t="s">
        <v>201</v>
      </c>
      <c r="W343" s="9"/>
      <c r="X343" s="3" t="s">
        <v>199</v>
      </c>
      <c r="Y343" s="1">
        <f t="shared" si="28"/>
        <v>-0.57360739186141008</v>
      </c>
      <c r="Z343" s="1">
        <f t="shared" si="29"/>
        <v>0.4799096718871575</v>
      </c>
      <c r="AA343" s="1" t="s">
        <v>202</v>
      </c>
      <c r="AB343" s="1" t="s">
        <v>7601</v>
      </c>
      <c r="AC343" s="1" t="s">
        <v>1155</v>
      </c>
    </row>
    <row r="344" spans="1:29" ht="13" x14ac:dyDescent="0.2">
      <c r="A344" s="1" t="s">
        <v>961</v>
      </c>
      <c r="B344" s="1" t="s">
        <v>962</v>
      </c>
      <c r="C344" s="1">
        <v>423</v>
      </c>
      <c r="D344" s="1">
        <v>4.01</v>
      </c>
      <c r="E344" s="1">
        <v>5.35</v>
      </c>
      <c r="F344" s="1">
        <v>36.5700006484985</v>
      </c>
      <c r="G344" s="1">
        <v>21.299999952316298</v>
      </c>
      <c r="H344" s="1">
        <v>13.4299993515015</v>
      </c>
      <c r="I344" s="1">
        <v>5</v>
      </c>
      <c r="J344" s="17">
        <v>1.3803842067718499</v>
      </c>
      <c r="K344" s="17">
        <v>0.283139199018478</v>
      </c>
      <c r="L344" s="17">
        <v>1.05681753158569</v>
      </c>
      <c r="M344" s="17">
        <v>0.242102906107903</v>
      </c>
      <c r="N344" s="3">
        <f t="shared" si="25"/>
        <v>0.74061096087098022</v>
      </c>
      <c r="O344" s="3">
        <f t="shared" si="26"/>
        <v>0.6699783653020841</v>
      </c>
      <c r="P344" s="3">
        <f t="shared" si="27"/>
        <v>0.56776964081388726</v>
      </c>
      <c r="Q344" s="9">
        <v>0.1434</v>
      </c>
      <c r="R344" s="9" t="s">
        <v>201</v>
      </c>
      <c r="S344" s="9">
        <v>0.92610000000000003</v>
      </c>
      <c r="T344" s="9" t="s">
        <v>201</v>
      </c>
      <c r="U344" s="9">
        <v>0.42820000000000003</v>
      </c>
      <c r="V344" s="9" t="s">
        <v>201</v>
      </c>
      <c r="W344" s="9"/>
      <c r="X344" s="3" t="s">
        <v>961</v>
      </c>
      <c r="Y344" s="1">
        <f t="shared" si="28"/>
        <v>-0.57781358554879803</v>
      </c>
      <c r="Z344" s="1">
        <f t="shared" si="29"/>
        <v>0.36835333704158046</v>
      </c>
      <c r="AA344" s="1" t="s">
        <v>202</v>
      </c>
      <c r="AB344" s="1" t="s">
        <v>8059</v>
      </c>
      <c r="AC344" s="1" t="s">
        <v>1155</v>
      </c>
    </row>
    <row r="345" spans="1:29" ht="13" x14ac:dyDescent="0.2">
      <c r="A345" s="1" t="s">
        <v>731</v>
      </c>
      <c r="B345" s="1" t="s">
        <v>732</v>
      </c>
      <c r="C345" s="1">
        <v>351</v>
      </c>
      <c r="D345" s="1">
        <v>5.61</v>
      </c>
      <c r="E345" s="1">
        <v>5.78</v>
      </c>
      <c r="F345" s="1">
        <v>36.079999804496801</v>
      </c>
      <c r="G345" s="1">
        <v>15.4599994421005</v>
      </c>
      <c r="H345" s="1">
        <v>6.4429998397827104</v>
      </c>
      <c r="I345" s="1">
        <v>4</v>
      </c>
      <c r="J345" s="17">
        <v>1.07646524906158</v>
      </c>
      <c r="K345" s="17">
        <v>0.208929613232613</v>
      </c>
      <c r="L345" s="17">
        <v>1.16949939727783</v>
      </c>
      <c r="M345" s="17">
        <v>0.263026803731918</v>
      </c>
      <c r="N345" s="3">
        <f t="shared" si="25"/>
        <v>0.6794802658259852</v>
      </c>
      <c r="O345" s="3">
        <f t="shared" si="26"/>
        <v>0.66974602639674896</v>
      </c>
      <c r="P345" s="3">
        <f t="shared" si="27"/>
        <v>0.51399326482278918</v>
      </c>
      <c r="Q345" s="9">
        <v>9.4600000000000004E-2</v>
      </c>
      <c r="R345" s="9" t="s">
        <v>201</v>
      </c>
      <c r="S345" s="9">
        <v>0.75009999999999999</v>
      </c>
      <c r="T345" s="9" t="s">
        <v>201</v>
      </c>
      <c r="U345" s="9">
        <v>0.30080000000000001</v>
      </c>
      <c r="V345" s="9" t="s">
        <v>201</v>
      </c>
      <c r="W345" s="9"/>
      <c r="X345" s="3" t="s">
        <v>731</v>
      </c>
      <c r="Y345" s="1">
        <f t="shared" si="28"/>
        <v>-0.57831397830415854</v>
      </c>
      <c r="Z345" s="1">
        <f t="shared" si="29"/>
        <v>0.5217221680803954</v>
      </c>
      <c r="AA345" s="1" t="s">
        <v>202</v>
      </c>
      <c r="AB345" s="1" t="s">
        <v>8125</v>
      </c>
      <c r="AC345" s="1" t="s">
        <v>1450</v>
      </c>
    </row>
    <row r="346" spans="1:29" ht="13" x14ac:dyDescent="0.2">
      <c r="A346" s="1" t="s">
        <v>1035</v>
      </c>
      <c r="B346" s="1" t="s">
        <v>1036</v>
      </c>
      <c r="C346" s="1">
        <v>344</v>
      </c>
      <c r="D346" s="1">
        <v>5.81</v>
      </c>
      <c r="E346" s="1">
        <v>6.25</v>
      </c>
      <c r="F346" s="1">
        <v>33.390000462532001</v>
      </c>
      <c r="G346" s="1">
        <v>15.4799997806549</v>
      </c>
      <c r="H346" s="1">
        <v>9.8389998078346306</v>
      </c>
      <c r="I346" s="1">
        <v>8</v>
      </c>
      <c r="J346" s="17">
        <v>1.57036280632019</v>
      </c>
      <c r="K346" s="17">
        <v>0.21086281538009599</v>
      </c>
      <c r="L346" s="17">
        <v>1.12719750404358</v>
      </c>
      <c r="M346" s="17">
        <v>0.14321878552436801</v>
      </c>
      <c r="N346" s="3">
        <f t="shared" si="25"/>
        <v>0.76291047781705845</v>
      </c>
      <c r="O346" s="3">
        <f t="shared" si="26"/>
        <v>0.66903015971183799</v>
      </c>
      <c r="P346" s="3">
        <f t="shared" si="27"/>
        <v>0.70082301983234563</v>
      </c>
      <c r="Q346" s="9">
        <v>0.22289999999999999</v>
      </c>
      <c r="R346" s="9" t="s">
        <v>201</v>
      </c>
      <c r="S346" s="9">
        <v>0.98680000000000001</v>
      </c>
      <c r="T346" s="9" t="s">
        <v>201</v>
      </c>
      <c r="U346" s="9">
        <v>0.54720000000000002</v>
      </c>
      <c r="V346" s="9" t="s">
        <v>201</v>
      </c>
      <c r="W346" s="9"/>
      <c r="X346" s="3" t="s">
        <v>1035</v>
      </c>
      <c r="Y346" s="1">
        <f t="shared" si="28"/>
        <v>-0.57985684622398925</v>
      </c>
      <c r="Z346" s="1">
        <f t="shared" si="29"/>
        <v>0.26185391128794017</v>
      </c>
      <c r="AA346" s="1" t="s">
        <v>202</v>
      </c>
      <c r="AB346" s="1" t="s">
        <v>7312</v>
      </c>
      <c r="AC346" s="1" t="s">
        <v>1140</v>
      </c>
    </row>
    <row r="347" spans="1:29" ht="13" x14ac:dyDescent="0.2">
      <c r="A347" s="1" t="s">
        <v>671</v>
      </c>
      <c r="B347" s="1" t="s">
        <v>672</v>
      </c>
      <c r="C347" s="1">
        <v>11</v>
      </c>
      <c r="D347" s="1">
        <v>64.56</v>
      </c>
      <c r="E347" s="1">
        <v>64.67</v>
      </c>
      <c r="F347" s="1">
        <v>69.499999284744305</v>
      </c>
      <c r="G347" s="1">
        <v>62.5</v>
      </c>
      <c r="H347" s="1">
        <v>61.250001192092903</v>
      </c>
      <c r="I347" s="1">
        <v>49</v>
      </c>
      <c r="J347" s="17">
        <v>1.1912419795989999</v>
      </c>
      <c r="K347" s="17">
        <v>0.23120647668838501</v>
      </c>
      <c r="L347" s="17">
        <v>1.10662376880646</v>
      </c>
      <c r="M347" s="17">
        <v>0.20701412856578799</v>
      </c>
      <c r="N347" s="3">
        <f t="shared" si="25"/>
        <v>0.68402158841490823</v>
      </c>
      <c r="O347" s="3">
        <f t="shared" si="26"/>
        <v>0.66891512274742249</v>
      </c>
      <c r="P347" s="3">
        <f t="shared" si="27"/>
        <v>0.53803431435310589</v>
      </c>
      <c r="Q347" s="9">
        <v>0.106</v>
      </c>
      <c r="R347" s="9" t="s">
        <v>201</v>
      </c>
      <c r="S347" s="9">
        <v>0.77229999999999999</v>
      </c>
      <c r="T347" s="9" t="s">
        <v>201</v>
      </c>
      <c r="U347" s="9">
        <v>0.32490000000000002</v>
      </c>
      <c r="V347" s="9" t="s">
        <v>201</v>
      </c>
      <c r="W347" s="9"/>
      <c r="X347" s="3" t="s">
        <v>671</v>
      </c>
      <c r="Y347" s="1">
        <f t="shared" si="28"/>
        <v>-0.58010493298906995</v>
      </c>
      <c r="Z347" s="1">
        <f t="shared" si="29"/>
        <v>0.48825028865501718</v>
      </c>
      <c r="AA347" s="1" t="s">
        <v>202</v>
      </c>
      <c r="AB347" s="1" t="s">
        <v>7770</v>
      </c>
      <c r="AC347" s="1" t="s">
        <v>1148</v>
      </c>
    </row>
    <row r="348" spans="1:29" ht="13" x14ac:dyDescent="0.2">
      <c r="A348" s="1" t="s">
        <v>305</v>
      </c>
      <c r="B348" s="1" t="s">
        <v>306</v>
      </c>
      <c r="C348" s="1">
        <v>436</v>
      </c>
      <c r="D348" s="1">
        <v>3.4</v>
      </c>
      <c r="E348" s="1">
        <v>3.57</v>
      </c>
      <c r="F348" s="1">
        <v>41.620001196861303</v>
      </c>
      <c r="G348" s="1">
        <v>13.470000028610199</v>
      </c>
      <c r="H348" s="1">
        <v>5.3890001028776204</v>
      </c>
      <c r="I348" s="1">
        <v>3</v>
      </c>
      <c r="J348" s="17">
        <v>1.9054607152938801</v>
      </c>
      <c r="K348" s="17">
        <v>0.14454397559165999</v>
      </c>
      <c r="L348" s="17">
        <v>1.1912419795989999</v>
      </c>
      <c r="M348" s="17">
        <v>7.8704580664634705E-2</v>
      </c>
      <c r="N348" s="3">
        <f t="shared" si="25"/>
        <v>0.82998781278729372</v>
      </c>
      <c r="O348" s="3">
        <f t="shared" si="26"/>
        <v>0.66789297759532995</v>
      </c>
      <c r="P348" s="3">
        <f t="shared" si="27"/>
        <v>0.87966021581875675</v>
      </c>
      <c r="Q348" s="9">
        <v>0.36359999999999998</v>
      </c>
      <c r="R348" s="9" t="s">
        <v>201</v>
      </c>
      <c r="S348" s="9">
        <v>0.89880000000000004</v>
      </c>
      <c r="T348" s="9" t="s">
        <v>201</v>
      </c>
      <c r="U348" s="9">
        <v>0.72489999999999999</v>
      </c>
      <c r="V348" s="9" t="s">
        <v>201</v>
      </c>
      <c r="W348" s="9"/>
      <c r="X348" s="3" t="s">
        <v>305</v>
      </c>
      <c r="Y348" s="1">
        <f t="shared" si="28"/>
        <v>-0.58231114946695062</v>
      </c>
      <c r="Z348" s="1">
        <f t="shared" si="29"/>
        <v>0.1397219002477651</v>
      </c>
      <c r="AA348" s="1" t="s">
        <v>202</v>
      </c>
      <c r="AB348" s="1" t="s">
        <v>7456</v>
      </c>
      <c r="AC348" s="1" t="s">
        <v>1810</v>
      </c>
    </row>
    <row r="349" spans="1:29" ht="13" x14ac:dyDescent="0.2">
      <c r="A349" s="1" t="s">
        <v>219</v>
      </c>
      <c r="B349" s="1" t="s">
        <v>220</v>
      </c>
      <c r="C349" s="1">
        <v>76</v>
      </c>
      <c r="D349" s="1">
        <v>26.59</v>
      </c>
      <c r="E349" s="1">
        <v>27.58</v>
      </c>
      <c r="F349" s="1">
        <v>48.100000619888299</v>
      </c>
      <c r="G349" s="1">
        <v>40.239998698234601</v>
      </c>
      <c r="H349" s="1">
        <v>32.1399986743927</v>
      </c>
      <c r="I349" s="1">
        <v>18</v>
      </c>
      <c r="J349" s="17">
        <v>1.0375283956527701</v>
      </c>
      <c r="K349" s="17">
        <v>0.17864875495433799</v>
      </c>
      <c r="L349" s="17">
        <v>2.0323569774627699</v>
      </c>
      <c r="M349" s="17">
        <v>0.29648312926292397</v>
      </c>
      <c r="N349" s="3">
        <f t="shared" si="25"/>
        <v>0.88625431433320045</v>
      </c>
      <c r="O349" s="3">
        <f t="shared" si="26"/>
        <v>0.66700576245784704</v>
      </c>
      <c r="P349" s="3">
        <f t="shared" si="27"/>
        <v>0.85341877967674662</v>
      </c>
      <c r="Q349" s="9">
        <v>0.40379999999999999</v>
      </c>
      <c r="R349" s="9" t="s">
        <v>201</v>
      </c>
      <c r="S349" s="9">
        <v>0.80159999999999998</v>
      </c>
      <c r="T349" s="9" t="s">
        <v>201</v>
      </c>
      <c r="U349" s="9">
        <v>0.80710000000000004</v>
      </c>
      <c r="V349" s="9" t="s">
        <v>201</v>
      </c>
      <c r="W349" s="9"/>
      <c r="X349" s="3" t="s">
        <v>219</v>
      </c>
      <c r="Y349" s="1">
        <f t="shared" si="28"/>
        <v>-0.58422886955928932</v>
      </c>
      <c r="Z349" s="1">
        <f t="shared" si="29"/>
        <v>9.307265269104413E-2</v>
      </c>
      <c r="AA349" s="1" t="s">
        <v>202</v>
      </c>
      <c r="AB349" s="1" t="s">
        <v>7539</v>
      </c>
      <c r="AC349" s="1" t="s">
        <v>1194</v>
      </c>
    </row>
    <row r="350" spans="1:29" ht="13" x14ac:dyDescent="0.2">
      <c r="A350" s="1" t="s">
        <v>481</v>
      </c>
      <c r="B350" s="1" t="s">
        <v>482</v>
      </c>
      <c r="C350" s="1">
        <v>99</v>
      </c>
      <c r="D350" s="1">
        <v>22.2</v>
      </c>
      <c r="E350" s="1">
        <v>22.3</v>
      </c>
      <c r="F350" s="1">
        <v>100</v>
      </c>
      <c r="G350" s="1">
        <v>94.120001792907701</v>
      </c>
      <c r="H350" s="1">
        <v>83.819997310638399</v>
      </c>
      <c r="I350" s="1">
        <v>11</v>
      </c>
      <c r="J350" s="17">
        <v>1.0471285581588701</v>
      </c>
      <c r="K350" s="17">
        <v>0.21281389892101299</v>
      </c>
      <c r="L350" s="17">
        <v>1.3803842067718499</v>
      </c>
      <c r="M350" s="17">
        <v>0.28575906157493602</v>
      </c>
      <c r="N350" s="3">
        <f t="shared" si="25"/>
        <v>0.73152143135666714</v>
      </c>
      <c r="O350" s="3">
        <f t="shared" si="26"/>
        <v>0.66644380986690299</v>
      </c>
      <c r="P350" s="3">
        <f t="shared" si="27"/>
        <v>0.57398964982734269</v>
      </c>
      <c r="Q350" s="9">
        <v>0.1419</v>
      </c>
      <c r="R350" s="9" t="s">
        <v>201</v>
      </c>
      <c r="S350" s="9">
        <v>0.90390000000000004</v>
      </c>
      <c r="T350" s="9" t="s">
        <v>201</v>
      </c>
      <c r="U350" s="9">
        <v>0.41849999999999998</v>
      </c>
      <c r="V350" s="9" t="s">
        <v>201</v>
      </c>
      <c r="W350" s="9"/>
      <c r="X350" s="3" t="s">
        <v>481</v>
      </c>
      <c r="Y350" s="1">
        <f t="shared" si="28"/>
        <v>-0.58544485294702486</v>
      </c>
      <c r="Z350" s="1">
        <f t="shared" si="29"/>
        <v>0.3783045376707212</v>
      </c>
      <c r="AA350" s="1" t="s">
        <v>202</v>
      </c>
      <c r="AB350" s="1" t="s">
        <v>7382</v>
      </c>
      <c r="AC350" s="1" t="s">
        <v>1148</v>
      </c>
    </row>
    <row r="351" spans="1:29" ht="13" x14ac:dyDescent="0.2">
      <c r="A351" s="1" t="s">
        <v>747</v>
      </c>
      <c r="B351" s="1" t="s">
        <v>748</v>
      </c>
      <c r="C351" s="1">
        <v>66</v>
      </c>
      <c r="D351" s="1">
        <v>29.01</v>
      </c>
      <c r="E351" s="1">
        <v>29.23</v>
      </c>
      <c r="F351" s="1">
        <v>76.520001888275104</v>
      </c>
      <c r="G351" s="1">
        <v>58.259999752044699</v>
      </c>
      <c r="H351" s="1">
        <v>47.830000519752502</v>
      </c>
      <c r="I351" s="1">
        <v>27</v>
      </c>
      <c r="J351" s="17">
        <v>1.12719750404358</v>
      </c>
      <c r="K351" s="17">
        <v>0.235504925251007</v>
      </c>
      <c r="L351" s="17">
        <v>1.0964782238006601</v>
      </c>
      <c r="M351" s="17">
        <v>0.20701412856578799</v>
      </c>
      <c r="N351" s="3">
        <f t="shared" si="25"/>
        <v>0.66654869541525874</v>
      </c>
      <c r="O351" s="3">
        <f t="shared" si="26"/>
        <v>0.66599157452583357</v>
      </c>
      <c r="P351" s="3">
        <f t="shared" si="27"/>
        <v>0.51446006459696125</v>
      </c>
      <c r="Q351" s="9">
        <v>9.0700000000000003E-2</v>
      </c>
      <c r="R351" s="9" t="s">
        <v>201</v>
      </c>
      <c r="S351" s="9">
        <v>0.71660000000000001</v>
      </c>
      <c r="T351" s="9" t="s">
        <v>201</v>
      </c>
      <c r="U351" s="9">
        <v>0.28560000000000002</v>
      </c>
      <c r="V351" s="9" t="s">
        <v>201</v>
      </c>
      <c r="W351" s="9"/>
      <c r="X351" s="3" t="s">
        <v>747</v>
      </c>
      <c r="Y351" s="1">
        <f t="shared" si="28"/>
        <v>-0.58642416904230499</v>
      </c>
      <c r="Z351" s="1">
        <f t="shared" si="29"/>
        <v>0.54424179689586316</v>
      </c>
      <c r="AA351" s="1" t="s">
        <v>202</v>
      </c>
      <c r="AB351" s="1" t="s">
        <v>7419</v>
      </c>
      <c r="AC351" s="1" t="s">
        <v>1148</v>
      </c>
    </row>
    <row r="352" spans="1:29" ht="13" x14ac:dyDescent="0.2">
      <c r="A352" s="1" t="s">
        <v>1011</v>
      </c>
      <c r="B352" s="1" t="s">
        <v>1012</v>
      </c>
      <c r="C352" s="1">
        <v>6</v>
      </c>
      <c r="D352" s="1">
        <v>79.5</v>
      </c>
      <c r="E352" s="1">
        <v>79.540000000000006</v>
      </c>
      <c r="F352" s="1">
        <v>58.5900008678436</v>
      </c>
      <c r="G352" s="1">
        <v>40.819999575614901</v>
      </c>
      <c r="H352" s="1">
        <v>29.919999837875402</v>
      </c>
      <c r="I352" s="1">
        <v>43</v>
      </c>
      <c r="J352" s="17">
        <v>1.5417004823684699</v>
      </c>
      <c r="K352" s="17">
        <v>0.293764978647232</v>
      </c>
      <c r="L352" s="17">
        <v>1.0375283956527701</v>
      </c>
      <c r="M352" s="17">
        <v>0.205116212368011</v>
      </c>
      <c r="N352" s="3">
        <f t="shared" si="25"/>
        <v>0.76952751725912083</v>
      </c>
      <c r="O352" s="3">
        <f t="shared" si="26"/>
        <v>0.66564668715000108</v>
      </c>
      <c r="P352" s="3">
        <f t="shared" si="27"/>
        <v>0.6358683493462165</v>
      </c>
      <c r="Q352" s="9">
        <v>0.1938</v>
      </c>
      <c r="R352" s="9" t="s">
        <v>201</v>
      </c>
      <c r="S352" s="9">
        <v>0.99919999999999998</v>
      </c>
      <c r="T352" s="9" t="s">
        <v>201</v>
      </c>
      <c r="U352" s="9">
        <v>0.52090000000000003</v>
      </c>
      <c r="V352" s="9" t="s">
        <v>201</v>
      </c>
      <c r="W352" s="9"/>
      <c r="X352" s="3" t="s">
        <v>1011</v>
      </c>
      <c r="Y352" s="1">
        <f t="shared" si="28"/>
        <v>-0.58717147006574955</v>
      </c>
      <c r="Z352" s="1">
        <f t="shared" si="29"/>
        <v>0.28324564256730278</v>
      </c>
      <c r="AA352" s="1" t="s">
        <v>202</v>
      </c>
      <c r="AB352" s="1" t="s">
        <v>7343</v>
      </c>
      <c r="AC352" s="1" t="s">
        <v>1356</v>
      </c>
    </row>
    <row r="353" spans="1:29" ht="13" x14ac:dyDescent="0.2">
      <c r="A353" s="1" t="s">
        <v>951</v>
      </c>
      <c r="B353" s="1" t="s">
        <v>952</v>
      </c>
      <c r="C353" s="1">
        <v>93</v>
      </c>
      <c r="D353" s="1">
        <v>22.72</v>
      </c>
      <c r="E353" s="1">
        <v>23.5</v>
      </c>
      <c r="F353" s="1">
        <v>40.110000967979403</v>
      </c>
      <c r="G353" s="1">
        <v>23.720000684261301</v>
      </c>
      <c r="H353" s="1">
        <v>14.040000736713401</v>
      </c>
      <c r="I353" s="1">
        <v>17</v>
      </c>
      <c r="J353" s="17">
        <v>1.0185914039611801</v>
      </c>
      <c r="K353" s="17">
        <v>0.27797132730483998</v>
      </c>
      <c r="L353" s="17">
        <v>1.16949939727783</v>
      </c>
      <c r="M353" s="17">
        <v>0.30760967731475802</v>
      </c>
      <c r="N353" s="3">
        <f t="shared" si="25"/>
        <v>0.69341795146465202</v>
      </c>
      <c r="O353" s="3">
        <f t="shared" si="26"/>
        <v>0.66310054063796908</v>
      </c>
      <c r="P353" s="3">
        <f t="shared" si="27"/>
        <v>0.46684588434313873</v>
      </c>
      <c r="Q353" s="9">
        <v>8.0500000000000002E-2</v>
      </c>
      <c r="R353" s="9" t="s">
        <v>201</v>
      </c>
      <c r="S353" s="9">
        <v>0.76680000000000004</v>
      </c>
      <c r="T353" s="9" t="s">
        <v>201</v>
      </c>
      <c r="U353" s="9">
        <v>0.28050000000000003</v>
      </c>
      <c r="V353" s="9" t="s">
        <v>201</v>
      </c>
      <c r="W353" s="9"/>
      <c r="X353" s="3" t="s">
        <v>951</v>
      </c>
      <c r="Y353" s="1">
        <f t="shared" si="28"/>
        <v>-0.59270046364014328</v>
      </c>
      <c r="Z353" s="1">
        <f t="shared" si="29"/>
        <v>0.55206713440781974</v>
      </c>
      <c r="AA353" s="1" t="s">
        <v>202</v>
      </c>
      <c r="AB353" s="1" t="s">
        <v>7838</v>
      </c>
      <c r="AC353" s="1" t="s">
        <v>1213</v>
      </c>
    </row>
    <row r="354" spans="1:29" ht="13" x14ac:dyDescent="0.2">
      <c r="A354" s="1" t="s">
        <v>913</v>
      </c>
      <c r="B354" s="1" t="s">
        <v>914</v>
      </c>
      <c r="C354" s="1">
        <v>119</v>
      </c>
      <c r="D354" s="1">
        <v>18.21</v>
      </c>
      <c r="E354" s="1">
        <v>19.59</v>
      </c>
      <c r="F354" s="1">
        <v>80.169999599456801</v>
      </c>
      <c r="G354" s="1">
        <v>74.379998445510907</v>
      </c>
      <c r="H354" s="1">
        <v>70.249998569488497</v>
      </c>
      <c r="I354" s="1">
        <v>10</v>
      </c>
      <c r="J354" s="17">
        <v>1.12719750404358</v>
      </c>
      <c r="K354" s="17">
        <v>0.22908677160739899</v>
      </c>
      <c r="L354" s="17">
        <v>1.0964782238006601</v>
      </c>
      <c r="M354" s="17">
        <v>0.21086281538009599</v>
      </c>
      <c r="N354" s="3">
        <f t="shared" si="25"/>
        <v>0.66590632870793376</v>
      </c>
      <c r="O354" s="3">
        <f t="shared" si="26"/>
        <v>0.66278249770402953</v>
      </c>
      <c r="P354" s="3">
        <f t="shared" si="27"/>
        <v>0.51512381352238468</v>
      </c>
      <c r="Q354" s="9">
        <v>9.0700000000000003E-2</v>
      </c>
      <c r="R354" s="9" t="s">
        <v>201</v>
      </c>
      <c r="S354" s="9">
        <v>0.71519999999999995</v>
      </c>
      <c r="T354" s="9" t="s">
        <v>201</v>
      </c>
      <c r="U354" s="9">
        <v>0.2853</v>
      </c>
      <c r="V354" s="9" t="s">
        <v>201</v>
      </c>
      <c r="W354" s="9"/>
      <c r="X354" s="3" t="s">
        <v>913</v>
      </c>
      <c r="Y354" s="1">
        <f t="shared" si="28"/>
        <v>-0.59339258950511931</v>
      </c>
      <c r="Z354" s="1">
        <f t="shared" si="29"/>
        <v>0.54469822834292358</v>
      </c>
      <c r="AA354" s="1" t="s">
        <v>202</v>
      </c>
      <c r="AB354" s="1" t="s">
        <v>7374</v>
      </c>
      <c r="AC354" s="1" t="s">
        <v>1148</v>
      </c>
    </row>
    <row r="355" spans="1:29" ht="13" x14ac:dyDescent="0.2">
      <c r="A355" s="1" t="s">
        <v>949</v>
      </c>
      <c r="B355" s="1" t="s">
        <v>950</v>
      </c>
      <c r="C355" s="1">
        <v>323</v>
      </c>
      <c r="D355" s="1">
        <v>6.68</v>
      </c>
      <c r="E355" s="1">
        <v>6.74</v>
      </c>
      <c r="F355" s="1">
        <v>48.039999604225201</v>
      </c>
      <c r="G355" s="1">
        <v>43.579998612403898</v>
      </c>
      <c r="H355" s="1">
        <v>25.139999389648398</v>
      </c>
      <c r="I355" s="1">
        <v>7</v>
      </c>
      <c r="J355" s="17">
        <v>0.76559662818908703</v>
      </c>
      <c r="K355" s="17">
        <v>0.42072662711143499</v>
      </c>
      <c r="L355" s="17">
        <v>1.3931567668914799</v>
      </c>
      <c r="M355" s="17">
        <v>0.55975759029388406</v>
      </c>
      <c r="N355" s="3">
        <f t="shared" si="25"/>
        <v>0.78480940312147163</v>
      </c>
      <c r="O355" s="3">
        <f t="shared" si="26"/>
        <v>0.6626771092414856</v>
      </c>
      <c r="P355" s="3">
        <f t="shared" si="27"/>
        <v>0.42959680010085383</v>
      </c>
      <c r="Q355" s="9">
        <v>9.6000000000000002E-2</v>
      </c>
      <c r="R355" s="9" t="s">
        <v>201</v>
      </c>
      <c r="S355" s="9">
        <v>0.9466</v>
      </c>
      <c r="T355" s="9" t="s">
        <v>201</v>
      </c>
      <c r="U355" s="9">
        <v>0.39019999999999999</v>
      </c>
      <c r="V355" s="9" t="s">
        <v>201</v>
      </c>
      <c r="W355" s="9"/>
      <c r="X355" s="3" t="s">
        <v>949</v>
      </c>
      <c r="Y355" s="1">
        <f t="shared" si="28"/>
        <v>-0.59362200941622445</v>
      </c>
      <c r="Z355" s="1">
        <f t="shared" si="29"/>
        <v>0.40871273494150073</v>
      </c>
      <c r="AA355" s="1" t="s">
        <v>202</v>
      </c>
      <c r="AB355" s="1" t="s">
        <v>7562</v>
      </c>
      <c r="AC355" s="1" t="s">
        <v>1356</v>
      </c>
    </row>
    <row r="356" spans="1:29" ht="13" x14ac:dyDescent="0.2">
      <c r="A356" s="1" t="s">
        <v>971</v>
      </c>
      <c r="B356" s="1" t="s">
        <v>972</v>
      </c>
      <c r="C356" s="1">
        <v>67</v>
      </c>
      <c r="D356" s="1">
        <v>28.48</v>
      </c>
      <c r="E356" s="1">
        <v>28.58</v>
      </c>
      <c r="F356" s="1">
        <v>84.299999475479098</v>
      </c>
      <c r="G356" s="1">
        <v>69.419997930526705</v>
      </c>
      <c r="H356" s="1">
        <v>61.159998178482098</v>
      </c>
      <c r="I356" s="1">
        <v>18</v>
      </c>
      <c r="J356" s="17">
        <v>1.0471285581588701</v>
      </c>
      <c r="K356" s="17">
        <v>0.242102906107903</v>
      </c>
      <c r="L356" s="17">
        <v>1.2473834753036499</v>
      </c>
      <c r="M356" s="17">
        <v>0.27797132730483998</v>
      </c>
      <c r="N356" s="3">
        <f t="shared" si="25"/>
        <v>0.70364656671881576</v>
      </c>
      <c r="O356" s="3">
        <f t="shared" si="26"/>
        <v>0.66254994273185508</v>
      </c>
      <c r="P356" s="3">
        <f t="shared" si="27"/>
        <v>0.51892570576184438</v>
      </c>
      <c r="Q356" s="9">
        <v>0.1051</v>
      </c>
      <c r="R356" s="9" t="s">
        <v>201</v>
      </c>
      <c r="S356" s="9">
        <v>0.81689999999999996</v>
      </c>
      <c r="T356" s="9" t="s">
        <v>201</v>
      </c>
      <c r="U356" s="9">
        <v>0.33629999999999999</v>
      </c>
      <c r="V356" s="9" t="s">
        <v>201</v>
      </c>
      <c r="W356" s="9"/>
      <c r="X356" s="3" t="s">
        <v>971</v>
      </c>
      <c r="Y356" s="1">
        <f t="shared" si="28"/>
        <v>-0.59389888648887557</v>
      </c>
      <c r="Z356" s="1">
        <f t="shared" si="29"/>
        <v>0.47327313268536442</v>
      </c>
      <c r="AA356" s="1" t="s">
        <v>202</v>
      </c>
      <c r="AB356" s="1" t="s">
        <v>7366</v>
      </c>
      <c r="AC356" s="1" t="s">
        <v>1148</v>
      </c>
    </row>
    <row r="357" spans="1:29" ht="13" x14ac:dyDescent="0.2">
      <c r="A357" s="1" t="s">
        <v>1041</v>
      </c>
      <c r="B357" s="1" t="s">
        <v>1042</v>
      </c>
      <c r="C357" s="1">
        <v>60</v>
      </c>
      <c r="D357" s="1">
        <v>30.4</v>
      </c>
      <c r="E357" s="1">
        <v>30.49</v>
      </c>
      <c r="F357" s="1">
        <v>82.910001277923598</v>
      </c>
      <c r="G357" s="1">
        <v>54.079997539520299</v>
      </c>
      <c r="H357" s="1">
        <v>38.519999384880101</v>
      </c>
      <c r="I357" s="1">
        <v>20</v>
      </c>
      <c r="J357" s="17">
        <v>1.0964782238006601</v>
      </c>
      <c r="K357" s="17">
        <v>0.19408859312534299</v>
      </c>
      <c r="L357" s="17">
        <v>1.27057409286499</v>
      </c>
      <c r="M357" s="17">
        <v>0.21478304266929599</v>
      </c>
      <c r="N357" s="3">
        <f t="shared" si="25"/>
        <v>0.69398098811507214</v>
      </c>
      <c r="O357" s="3">
        <f t="shared" si="26"/>
        <v>0.65563063323497794</v>
      </c>
      <c r="P357" s="3">
        <f t="shared" si="27"/>
        <v>0.56979139769676845</v>
      </c>
      <c r="Q357" s="9">
        <v>0.12330000000000001</v>
      </c>
      <c r="R357" s="9" t="s">
        <v>201</v>
      </c>
      <c r="S357" s="9">
        <v>0.80889999999999995</v>
      </c>
      <c r="T357" s="9" t="s">
        <v>201</v>
      </c>
      <c r="U357" s="9">
        <v>0.36149999999999999</v>
      </c>
      <c r="V357" s="9" t="s">
        <v>201</v>
      </c>
      <c r="W357" s="9"/>
      <c r="X357" s="3" t="s">
        <v>1041</v>
      </c>
      <c r="Y357" s="1">
        <f t="shared" si="28"/>
        <v>-0.60904483138391641</v>
      </c>
      <c r="Z357" s="1">
        <f t="shared" si="29"/>
        <v>0.44189169836945041</v>
      </c>
      <c r="AA357" s="1" t="s">
        <v>202</v>
      </c>
      <c r="AB357" s="1" t="s">
        <v>8178</v>
      </c>
      <c r="AC357" s="1" t="s">
        <v>1231</v>
      </c>
    </row>
    <row r="358" spans="1:29" ht="13" x14ac:dyDescent="0.2">
      <c r="A358" s="1" t="s">
        <v>66</v>
      </c>
      <c r="B358" s="1" t="s">
        <v>67</v>
      </c>
      <c r="C358" s="1">
        <v>203</v>
      </c>
      <c r="D358" s="1">
        <v>12.3</v>
      </c>
      <c r="E358" s="1">
        <v>13.56</v>
      </c>
      <c r="F358" s="1">
        <v>26.1799991130829</v>
      </c>
      <c r="G358" s="1">
        <v>13.8799995183945</v>
      </c>
      <c r="H358" s="1">
        <v>13.0899995565414</v>
      </c>
      <c r="I358" s="1">
        <v>11</v>
      </c>
      <c r="J358" s="17">
        <v>1.6292960643768299</v>
      </c>
      <c r="K358" s="17">
        <v>0.16904409229755399</v>
      </c>
      <c r="L358" s="17">
        <v>1.1376272439956701</v>
      </c>
      <c r="M358" s="17">
        <v>0.14190575480461101</v>
      </c>
      <c r="N358" s="3">
        <f t="shared" si="25"/>
        <v>0.76946828886866636</v>
      </c>
      <c r="O358" s="3">
        <f t="shared" si="26"/>
        <v>0.65333566814661204</v>
      </c>
      <c r="P358" s="3">
        <f t="shared" si="27"/>
        <v>0.73692803125870388</v>
      </c>
      <c r="Q358" s="9">
        <v>0.2455</v>
      </c>
      <c r="R358" s="9" t="s">
        <v>201</v>
      </c>
      <c r="S358" s="9">
        <v>0.99950000000000006</v>
      </c>
      <c r="T358" s="9" t="s">
        <v>201</v>
      </c>
      <c r="U358" s="9">
        <v>0.57589999999999997</v>
      </c>
      <c r="V358" s="9" t="s">
        <v>201</v>
      </c>
      <c r="W358" s="9"/>
      <c r="X358" s="3" t="s">
        <v>66</v>
      </c>
      <c r="Y358" s="1">
        <f t="shared" si="28"/>
        <v>-0.61410369063957104</v>
      </c>
      <c r="Z358" s="1">
        <f t="shared" si="29"/>
        <v>0.2396529214700937</v>
      </c>
      <c r="AA358" s="1" t="s">
        <v>202</v>
      </c>
      <c r="AB358" s="1" t="s">
        <v>8121</v>
      </c>
      <c r="AC358" s="1" t="s">
        <v>1450</v>
      </c>
    </row>
    <row r="359" spans="1:29" ht="13" x14ac:dyDescent="0.2">
      <c r="A359" s="1" t="s">
        <v>1017</v>
      </c>
      <c r="B359" s="1" t="s">
        <v>1018</v>
      </c>
      <c r="C359" s="1">
        <v>465</v>
      </c>
      <c r="D359" s="1">
        <v>2.69</v>
      </c>
      <c r="E359" s="1">
        <v>3.01</v>
      </c>
      <c r="F359" s="1">
        <v>34.459999203681903</v>
      </c>
      <c r="G359" s="1">
        <v>9.2330001294612902</v>
      </c>
      <c r="H359" s="1">
        <v>2.3409999907016799</v>
      </c>
      <c r="I359" s="1">
        <v>2</v>
      </c>
      <c r="J359" s="17">
        <v>1.05681753158569</v>
      </c>
      <c r="K359" s="17">
        <v>0.18365383148193401</v>
      </c>
      <c r="L359" s="17">
        <v>1.33045446872711</v>
      </c>
      <c r="M359" s="17">
        <v>0.24660393595695501</v>
      </c>
      <c r="N359" s="3">
        <f t="shared" si="25"/>
        <v>0.70438244193792232</v>
      </c>
      <c r="O359" s="3">
        <f t="shared" si="26"/>
        <v>0.6517107337713226</v>
      </c>
      <c r="P359" s="3">
        <f t="shared" si="27"/>
        <v>0.57645356026556671</v>
      </c>
      <c r="Q359" s="9">
        <v>0.13070000000000001</v>
      </c>
      <c r="R359" s="9" t="s">
        <v>201</v>
      </c>
      <c r="S359" s="9">
        <v>0.83650000000000002</v>
      </c>
      <c r="T359" s="9" t="s">
        <v>201</v>
      </c>
      <c r="U359" s="9">
        <v>0.3805</v>
      </c>
      <c r="V359" s="9" t="s">
        <v>201</v>
      </c>
      <c r="W359" s="9"/>
      <c r="X359" s="3" t="s">
        <v>1017</v>
      </c>
      <c r="Y359" s="1">
        <f t="shared" si="28"/>
        <v>-0.61769633833855764</v>
      </c>
      <c r="Z359" s="1">
        <f t="shared" si="29"/>
        <v>0.41964533889340838</v>
      </c>
      <c r="AA359" s="1" t="s">
        <v>202</v>
      </c>
      <c r="AB359" s="1" t="s">
        <v>8254</v>
      </c>
      <c r="AC359" s="1" t="s">
        <v>1213</v>
      </c>
    </row>
    <row r="360" spans="1:29" ht="13" x14ac:dyDescent="0.2">
      <c r="A360" s="1" t="s">
        <v>919</v>
      </c>
      <c r="B360" s="1" t="s">
        <v>920</v>
      </c>
      <c r="C360" s="1">
        <v>553</v>
      </c>
      <c r="D360" s="1">
        <v>1.77</v>
      </c>
      <c r="E360" s="1">
        <v>2.36</v>
      </c>
      <c r="F360" s="1">
        <v>55.239999294280999</v>
      </c>
      <c r="G360" s="1">
        <v>48.5700011253357</v>
      </c>
      <c r="H360" s="1">
        <v>31.430000066757199</v>
      </c>
      <c r="I360" s="1">
        <v>2</v>
      </c>
      <c r="J360" s="17">
        <v>2.5585858821868901</v>
      </c>
      <c r="K360" s="17">
        <v>9.5499262213706998E-2</v>
      </c>
      <c r="L360" s="17">
        <v>1.20226442813873</v>
      </c>
      <c r="M360" s="17">
        <v>5.9156164526939399E-2</v>
      </c>
      <c r="N360" s="3">
        <f t="shared" si="25"/>
        <v>0.97887643426656656</v>
      </c>
      <c r="O360" s="3">
        <f t="shared" si="26"/>
        <v>0.6488818451762185</v>
      </c>
      <c r="P360" s="3">
        <f t="shared" si="27"/>
        <v>1.1792122707311867</v>
      </c>
      <c r="Q360" s="9">
        <v>0.62390000000000001</v>
      </c>
      <c r="R360" s="9" t="s">
        <v>201</v>
      </c>
      <c r="S360" s="9">
        <v>0.74570000000000003</v>
      </c>
      <c r="T360" s="9" t="s">
        <v>201</v>
      </c>
      <c r="U360" s="9">
        <v>0.97370000000000001</v>
      </c>
      <c r="V360" s="9" t="s">
        <v>201</v>
      </c>
      <c r="W360" s="9"/>
      <c r="X360" s="3" t="s">
        <v>919</v>
      </c>
      <c r="Y360" s="1">
        <f t="shared" si="28"/>
        <v>-0.62397229292956113</v>
      </c>
      <c r="Z360" s="1">
        <f t="shared" si="29"/>
        <v>1.1574829993696755E-2</v>
      </c>
      <c r="AA360" s="1" t="s">
        <v>202</v>
      </c>
      <c r="AB360" s="1" t="s">
        <v>7312</v>
      </c>
      <c r="AC360" s="1" t="s">
        <v>1140</v>
      </c>
    </row>
    <row r="361" spans="1:29" ht="13" x14ac:dyDescent="0.2">
      <c r="A361" s="1" t="s">
        <v>725</v>
      </c>
      <c r="B361" s="1" t="s">
        <v>726</v>
      </c>
      <c r="C361" s="1">
        <v>92</v>
      </c>
      <c r="D361" s="1">
        <v>23.06</v>
      </c>
      <c r="E361" s="1">
        <v>24.45</v>
      </c>
      <c r="F361" s="1">
        <v>88.1600022315979</v>
      </c>
      <c r="G361" s="1">
        <v>72.369998693466201</v>
      </c>
      <c r="H361" s="1">
        <v>67.110002040862994</v>
      </c>
      <c r="I361" s="1">
        <v>13</v>
      </c>
      <c r="J361" s="17">
        <v>1.10662376880646</v>
      </c>
      <c r="K361" s="17">
        <v>0.154170051217079</v>
      </c>
      <c r="L361" s="17">
        <v>1.47231245040894</v>
      </c>
      <c r="M361" s="17">
        <v>0.19054606556892401</v>
      </c>
      <c r="N361" s="3">
        <f t="shared" si="25"/>
        <v>0.73091308400035071</v>
      </c>
      <c r="O361" s="3">
        <f t="shared" si="26"/>
        <v>0.64858491718769207</v>
      </c>
      <c r="P361" s="3">
        <f t="shared" si="27"/>
        <v>0.66218340351221161</v>
      </c>
      <c r="Q361" s="9">
        <v>0.18410000000000001</v>
      </c>
      <c r="R361" s="9" t="s">
        <v>201</v>
      </c>
      <c r="S361" s="9">
        <v>0.91520000000000001</v>
      </c>
      <c r="T361" s="9" t="s">
        <v>201</v>
      </c>
      <c r="U361" s="9">
        <v>0.47589999999999999</v>
      </c>
      <c r="V361" s="9" t="s">
        <v>201</v>
      </c>
      <c r="W361" s="9"/>
      <c r="X361" s="3" t="s">
        <v>725</v>
      </c>
      <c r="Y361" s="1">
        <f t="shared" si="28"/>
        <v>-0.62463262051012469</v>
      </c>
      <c r="Z361" s="1">
        <f t="shared" si="29"/>
        <v>0.3224842952012425</v>
      </c>
      <c r="AA361" s="1" t="s">
        <v>202</v>
      </c>
      <c r="AB361" s="1" t="s">
        <v>7421</v>
      </c>
      <c r="AC361" s="1" t="s">
        <v>1148</v>
      </c>
    </row>
    <row r="362" spans="1:29" ht="13" x14ac:dyDescent="0.2">
      <c r="A362" s="1" t="s">
        <v>415</v>
      </c>
      <c r="B362" s="1" t="s">
        <v>416</v>
      </c>
      <c r="C362" s="1">
        <v>499</v>
      </c>
      <c r="D362" s="1">
        <v>2.16</v>
      </c>
      <c r="E362" s="1">
        <v>2.46</v>
      </c>
      <c r="F362" s="1">
        <v>44.2999988794327</v>
      </c>
      <c r="G362" s="1">
        <v>9.2830002307891792</v>
      </c>
      <c r="H362" s="1">
        <v>5.4850000888109198</v>
      </c>
      <c r="I362" s="1">
        <v>3</v>
      </c>
      <c r="J362" s="17">
        <v>0.84722739458084095</v>
      </c>
      <c r="K362" s="17">
        <v>0.41304749250411998</v>
      </c>
      <c r="L362" s="17">
        <v>0.92896640300750699</v>
      </c>
      <c r="M362" s="17">
        <v>0.44874539971351601</v>
      </c>
      <c r="N362" s="3">
        <f t="shared" si="25"/>
        <v>0.6594966724514959</v>
      </c>
      <c r="O362" s="3">
        <f t="shared" si="26"/>
        <v>0.64798639714717843</v>
      </c>
      <c r="P362" s="3">
        <f t="shared" si="27"/>
        <v>0.26646454234071948</v>
      </c>
      <c r="Q362" s="9">
        <v>1.7100000000000001E-2</v>
      </c>
      <c r="R362" s="9" t="s">
        <v>30</v>
      </c>
      <c r="S362" s="9">
        <v>0.47060000000000002</v>
      </c>
      <c r="T362" s="9" t="s">
        <v>201</v>
      </c>
      <c r="U362" s="9">
        <v>8.3500000000000005E-2</v>
      </c>
      <c r="V362" s="9" t="s">
        <v>201</v>
      </c>
      <c r="W362" s="9"/>
      <c r="X362" s="3" t="s">
        <v>415</v>
      </c>
      <c r="Y362" s="1">
        <f t="shared" si="28"/>
        <v>-0.62596456723161764</v>
      </c>
      <c r="Z362" s="1">
        <f t="shared" si="29"/>
        <v>1.0783135245163979</v>
      </c>
      <c r="AA362" s="1" t="s">
        <v>202</v>
      </c>
      <c r="AB362" s="1" t="s">
        <v>7521</v>
      </c>
      <c r="AC362" s="1" t="s">
        <v>1148</v>
      </c>
    </row>
    <row r="363" spans="1:29" ht="13" x14ac:dyDescent="0.2">
      <c r="A363" s="1" t="s">
        <v>1089</v>
      </c>
      <c r="B363" s="1" t="s">
        <v>1090</v>
      </c>
      <c r="C363" s="1">
        <v>96</v>
      </c>
      <c r="D363" s="1">
        <v>22.38</v>
      </c>
      <c r="E363" s="1">
        <v>23.85</v>
      </c>
      <c r="F363" s="1">
        <v>97.369998693466201</v>
      </c>
      <c r="G363" s="1">
        <v>81.580001115799007</v>
      </c>
      <c r="H363" s="1">
        <v>75.440001487731905</v>
      </c>
      <c r="I363" s="1">
        <v>18</v>
      </c>
      <c r="J363" s="17">
        <v>1.16949939727783</v>
      </c>
      <c r="K363" s="17">
        <v>0.26791682839393599</v>
      </c>
      <c r="L363" s="17">
        <v>1.0280163288116499</v>
      </c>
      <c r="M363" s="17">
        <v>0.26546055078506497</v>
      </c>
      <c r="N363" s="3">
        <f t="shared" si="25"/>
        <v>0.68272327631712026</v>
      </c>
      <c r="O363" s="3">
        <f t="shared" si="26"/>
        <v>0.64796657860279305</v>
      </c>
      <c r="P363" s="3">
        <f t="shared" si="27"/>
        <v>0.48385633384150789</v>
      </c>
      <c r="Q363" s="9">
        <v>8.3799999999999999E-2</v>
      </c>
      <c r="R363" s="9" t="s">
        <v>201</v>
      </c>
      <c r="S363" s="9">
        <v>0.74439999999999995</v>
      </c>
      <c r="T363" s="9" t="s">
        <v>201</v>
      </c>
      <c r="U363" s="9">
        <v>0.28100000000000003</v>
      </c>
      <c r="V363" s="9" t="s">
        <v>201</v>
      </c>
      <c r="W363" s="9"/>
      <c r="X363" s="3" t="s">
        <v>1089</v>
      </c>
      <c r="Y363" s="1">
        <f t="shared" si="28"/>
        <v>-0.62600869246801072</v>
      </c>
      <c r="Z363" s="1">
        <f t="shared" si="29"/>
        <v>0.55129368009492008</v>
      </c>
      <c r="AA363" s="1" t="s">
        <v>202</v>
      </c>
      <c r="AB363" s="1" t="s">
        <v>7385</v>
      </c>
      <c r="AC363" s="1" t="s">
        <v>1148</v>
      </c>
    </row>
    <row r="364" spans="1:29" ht="13" x14ac:dyDescent="0.2">
      <c r="A364" s="1" t="s">
        <v>163</v>
      </c>
      <c r="B364" s="1" t="s">
        <v>164</v>
      </c>
      <c r="C364" s="1">
        <v>269</v>
      </c>
      <c r="D364" s="1">
        <v>9.2899999999999991</v>
      </c>
      <c r="E364" s="1">
        <v>9.4700000000000006</v>
      </c>
      <c r="F364" s="1">
        <v>55.3200006484985</v>
      </c>
      <c r="G364" s="1">
        <v>24.469999969005599</v>
      </c>
      <c r="H364" s="1">
        <v>17.5500005483627</v>
      </c>
      <c r="I364" s="1">
        <v>8</v>
      </c>
      <c r="J364" s="17">
        <v>1.12719750404358</v>
      </c>
      <c r="K364" s="17">
        <v>0.13803842663765001</v>
      </c>
      <c r="L364" s="17">
        <v>1.49968481063843</v>
      </c>
      <c r="M364" s="17">
        <v>0.167494282126427</v>
      </c>
      <c r="N364" s="3">
        <f t="shared" si="25"/>
        <v>0.73310375586152177</v>
      </c>
      <c r="O364" s="3">
        <f t="shared" si="26"/>
        <v>0.64734589308500345</v>
      </c>
      <c r="P364" s="3">
        <f t="shared" si="27"/>
        <v>0.6872586167089908</v>
      </c>
      <c r="Q364" s="9">
        <v>0.1976</v>
      </c>
      <c r="R364" s="9" t="s">
        <v>201</v>
      </c>
      <c r="S364" s="9">
        <v>0.92300000000000004</v>
      </c>
      <c r="T364" s="9" t="s">
        <v>201</v>
      </c>
      <c r="U364" s="9">
        <v>0.49399999999999999</v>
      </c>
      <c r="V364" s="9" t="s">
        <v>201</v>
      </c>
      <c r="W364" s="9"/>
      <c r="X364" s="3" t="s">
        <v>163</v>
      </c>
      <c r="Y364" s="1">
        <f t="shared" si="28"/>
        <v>-0.62739130864221604</v>
      </c>
      <c r="Z364" s="1">
        <f t="shared" si="29"/>
        <v>0.30627305107635305</v>
      </c>
      <c r="AA364" s="1" t="s">
        <v>202</v>
      </c>
      <c r="AB364" s="1" t="s">
        <v>7318</v>
      </c>
      <c r="AC364" s="1" t="s">
        <v>1140</v>
      </c>
    </row>
    <row r="365" spans="1:29" ht="13" x14ac:dyDescent="0.2">
      <c r="A365" s="1" t="s">
        <v>619</v>
      </c>
      <c r="B365" s="1" t="s">
        <v>620</v>
      </c>
      <c r="C365" s="1">
        <v>346</v>
      </c>
      <c r="D365" s="1">
        <v>5.8</v>
      </c>
      <c r="E365" s="1">
        <v>6.1</v>
      </c>
      <c r="F365" s="1">
        <v>55.019998550415004</v>
      </c>
      <c r="G365" s="1">
        <v>22.679999470710801</v>
      </c>
      <c r="H365" s="1">
        <v>14.8699998855591</v>
      </c>
      <c r="I365" s="1">
        <v>5</v>
      </c>
      <c r="J365" s="17">
        <v>0.90364944934845004</v>
      </c>
      <c r="K365" s="17">
        <v>0.19588446617126501</v>
      </c>
      <c r="L365" s="17">
        <v>2.1478304862976101</v>
      </c>
      <c r="M365" s="17">
        <v>0.39084088802337602</v>
      </c>
      <c r="N365" s="3">
        <f t="shared" si="25"/>
        <v>0.90955132246017534</v>
      </c>
      <c r="O365" s="3">
        <f t="shared" si="26"/>
        <v>0.64724516868591309</v>
      </c>
      <c r="P365" s="3">
        <f t="shared" si="27"/>
        <v>0.87782895377536829</v>
      </c>
      <c r="Q365" s="9">
        <v>0.43919999999999998</v>
      </c>
      <c r="R365" s="9" t="s">
        <v>201</v>
      </c>
      <c r="S365" s="9">
        <v>0.77010000000000001</v>
      </c>
      <c r="T365" s="9" t="s">
        <v>201</v>
      </c>
      <c r="U365" s="9">
        <v>0.84989999999999999</v>
      </c>
      <c r="V365" s="9" t="s">
        <v>201</v>
      </c>
      <c r="W365" s="9"/>
      <c r="X365" s="3" t="s">
        <v>619</v>
      </c>
      <c r="Y365" s="1">
        <f t="shared" si="28"/>
        <v>-0.62761580361309688</v>
      </c>
      <c r="Z365" s="1">
        <f t="shared" si="29"/>
        <v>7.0632170759900373E-2</v>
      </c>
      <c r="AA365" s="1" t="s">
        <v>202</v>
      </c>
      <c r="AB365" s="1" t="s">
        <v>8012</v>
      </c>
      <c r="AC365" s="1" t="s">
        <v>1134</v>
      </c>
    </row>
    <row r="366" spans="1:29" ht="13" x14ac:dyDescent="0.2">
      <c r="A366" s="1" t="s">
        <v>455</v>
      </c>
      <c r="B366" s="1" t="s">
        <v>456</v>
      </c>
      <c r="C366" s="1">
        <v>460</v>
      </c>
      <c r="D366" s="1">
        <v>2.77</v>
      </c>
      <c r="E366" s="1">
        <v>3.59</v>
      </c>
      <c r="F366" s="1">
        <v>42.8600013256073</v>
      </c>
      <c r="G366" s="1">
        <v>33.329999446868896</v>
      </c>
      <c r="H366" s="1">
        <v>26.669999957084698</v>
      </c>
      <c r="I366" s="1">
        <v>4</v>
      </c>
      <c r="J366" s="17">
        <v>0.809095919132233</v>
      </c>
      <c r="K366" s="17">
        <v>0.66069346666336104</v>
      </c>
      <c r="L366" s="17">
        <v>0.63095736503601096</v>
      </c>
      <c r="M366" s="17">
        <v>0.51522862911224399</v>
      </c>
      <c r="N366" s="3">
        <f t="shared" si="25"/>
        <v>0.65399384498596225</v>
      </c>
      <c r="O366" s="3">
        <f t="shared" si="26"/>
        <v>0.645825415849686</v>
      </c>
      <c r="P366" s="3">
        <f t="shared" si="27"/>
        <v>0.12095178499448954</v>
      </c>
      <c r="Q366" s="9">
        <v>1.8E-3</v>
      </c>
      <c r="R366" s="9" t="s">
        <v>30</v>
      </c>
      <c r="S366" s="9">
        <v>0.15290000000000001</v>
      </c>
      <c r="T366" s="9" t="s">
        <v>201</v>
      </c>
      <c r="U366" s="9">
        <v>1.06E-2</v>
      </c>
      <c r="V366" s="9" t="s">
        <v>30</v>
      </c>
      <c r="W366" s="9"/>
      <c r="X366" s="3" t="s">
        <v>455</v>
      </c>
      <c r="Y366" s="1">
        <f t="shared" si="28"/>
        <v>-0.63078387691659488</v>
      </c>
      <c r="Z366" s="1">
        <f t="shared" si="29"/>
        <v>1.9746941347352298</v>
      </c>
      <c r="AA366" s="1" t="s">
        <v>202</v>
      </c>
      <c r="AB366" s="1" t="s">
        <v>8190</v>
      </c>
      <c r="AC366" s="1" t="s">
        <v>1148</v>
      </c>
    </row>
    <row r="367" spans="1:29" ht="13" x14ac:dyDescent="0.2">
      <c r="A367" s="1" t="s">
        <v>1029</v>
      </c>
      <c r="B367" s="1" t="s">
        <v>1030</v>
      </c>
      <c r="C367" s="1">
        <v>319</v>
      </c>
      <c r="D367" s="1">
        <v>7.01</v>
      </c>
      <c r="E367" s="1">
        <v>8.69</v>
      </c>
      <c r="F367" s="1">
        <v>29.890000820159901</v>
      </c>
      <c r="G367" s="1">
        <v>16.0899996757507</v>
      </c>
      <c r="H367" s="1">
        <v>10.7299998402596</v>
      </c>
      <c r="I367" s="1">
        <v>6</v>
      </c>
      <c r="J367" s="17">
        <v>1.4190574884414699</v>
      </c>
      <c r="K367" s="17">
        <v>6.6680677235126495E-2</v>
      </c>
      <c r="L367" s="17">
        <v>1.2246161699295</v>
      </c>
      <c r="M367" s="17">
        <v>5.3456436842679998E-2</v>
      </c>
      <c r="N367" s="3">
        <f t="shared" si="25"/>
        <v>0.69095269311219409</v>
      </c>
      <c r="O367" s="3">
        <f t="shared" si="26"/>
        <v>0.64564842358231322</v>
      </c>
      <c r="P367" s="3">
        <f t="shared" si="27"/>
        <v>0.73281428434838003</v>
      </c>
      <c r="Q367" s="9">
        <v>0.1951</v>
      </c>
      <c r="R367" s="9" t="s">
        <v>201</v>
      </c>
      <c r="S367" s="9">
        <v>0.84460000000000002</v>
      </c>
      <c r="T367" s="9" t="s">
        <v>201</v>
      </c>
      <c r="U367" s="9">
        <v>0.46089999999999998</v>
      </c>
      <c r="V367" s="9" t="s">
        <v>201</v>
      </c>
      <c r="W367" s="9"/>
      <c r="X367" s="3" t="s">
        <v>1029</v>
      </c>
      <c r="Y367" s="1">
        <f t="shared" si="28"/>
        <v>-0.63117931019633577</v>
      </c>
      <c r="Z367" s="1">
        <f t="shared" si="29"/>
        <v>0.33639329187547967</v>
      </c>
      <c r="AA367" s="1" t="s">
        <v>202</v>
      </c>
      <c r="AB367" s="1" t="s">
        <v>8241</v>
      </c>
      <c r="AC367" s="1" t="s">
        <v>1356</v>
      </c>
    </row>
    <row r="368" spans="1:29" ht="13" x14ac:dyDescent="0.2">
      <c r="A368" s="1" t="s">
        <v>62</v>
      </c>
      <c r="B368" s="1" t="s">
        <v>63</v>
      </c>
      <c r="C368" s="1">
        <v>73</v>
      </c>
      <c r="D368" s="1">
        <v>26.88</v>
      </c>
      <c r="E368" s="1">
        <v>27.38</v>
      </c>
      <c r="F368" s="1">
        <v>53.810000419616699</v>
      </c>
      <c r="G368" s="1">
        <v>42.379999160766602</v>
      </c>
      <c r="H368" s="1">
        <v>32.859998941421502</v>
      </c>
      <c r="I368" s="1">
        <v>15</v>
      </c>
      <c r="J368" s="17">
        <v>1.1803206205368</v>
      </c>
      <c r="K368" s="17">
        <v>0.233345806598663</v>
      </c>
      <c r="L368" s="17">
        <v>1.0471285581588701</v>
      </c>
      <c r="M368" s="17">
        <v>0.22080047428607899</v>
      </c>
      <c r="N368" s="3">
        <f t="shared" si="25"/>
        <v>0.67039886489510303</v>
      </c>
      <c r="O368" s="3">
        <f t="shared" si="26"/>
        <v>0.64023718237876648</v>
      </c>
      <c r="P368" s="3">
        <f t="shared" si="27"/>
        <v>0.51481373565844768</v>
      </c>
      <c r="Q368" s="9">
        <v>9.1999999999999998E-2</v>
      </c>
      <c r="R368" s="9" t="s">
        <v>201</v>
      </c>
      <c r="S368" s="9">
        <v>0.72670000000000001</v>
      </c>
      <c r="T368" s="9" t="s">
        <v>201</v>
      </c>
      <c r="U368" s="9">
        <v>0.29039999999999999</v>
      </c>
      <c r="V368" s="9" t="s">
        <v>201</v>
      </c>
      <c r="W368" s="9"/>
      <c r="X368" s="3" t="s">
        <v>62</v>
      </c>
      <c r="Y368" s="1">
        <f t="shared" si="28"/>
        <v>-0.64332162969436257</v>
      </c>
      <c r="Z368" s="1">
        <f t="shared" si="29"/>
        <v>0.53700338797194391</v>
      </c>
      <c r="AA368" s="1" t="s">
        <v>202</v>
      </c>
      <c r="AB368" s="1" t="s">
        <v>7465</v>
      </c>
      <c r="AC368" s="1" t="s">
        <v>1202</v>
      </c>
    </row>
    <row r="369" spans="1:29" ht="13" x14ac:dyDescent="0.2">
      <c r="A369" s="1" t="s">
        <v>36</v>
      </c>
      <c r="B369" s="1" t="s">
        <v>37</v>
      </c>
      <c r="C369" s="1">
        <v>53</v>
      </c>
      <c r="D369" s="1">
        <v>31.63</v>
      </c>
      <c r="E369" s="1">
        <v>31.9</v>
      </c>
      <c r="F369" s="1">
        <v>69.870001077652006</v>
      </c>
      <c r="G369" s="1">
        <v>66.030001640319796</v>
      </c>
      <c r="H369" s="1">
        <v>63.459998369216898</v>
      </c>
      <c r="I369" s="1">
        <v>27</v>
      </c>
      <c r="J369" s="17">
        <v>1.29419589042664</v>
      </c>
      <c r="K369" s="17">
        <v>9.6382901072502095E-2</v>
      </c>
      <c r="L369" s="17">
        <v>1.1803206205368</v>
      </c>
      <c r="M369" s="17">
        <v>8.1658236682414995E-2</v>
      </c>
      <c r="N369" s="3">
        <f t="shared" si="25"/>
        <v>0.66313941217958927</v>
      </c>
      <c r="O369" s="3">
        <f t="shared" si="26"/>
        <v>0.63835176080465106</v>
      </c>
      <c r="P369" s="3">
        <f t="shared" si="27"/>
        <v>0.66459059612046067</v>
      </c>
      <c r="Q369" s="9">
        <v>0.15110000000000001</v>
      </c>
      <c r="R369" s="9" t="s">
        <v>201</v>
      </c>
      <c r="S369" s="9">
        <v>0.77049999999999996</v>
      </c>
      <c r="T369" s="9" t="s">
        <v>201</v>
      </c>
      <c r="U369" s="9">
        <v>0.38540000000000002</v>
      </c>
      <c r="V369" s="9" t="s">
        <v>201</v>
      </c>
      <c r="W369" s="9"/>
      <c r="X369" s="3" t="s">
        <v>36</v>
      </c>
      <c r="Y369" s="1">
        <f t="shared" si="28"/>
        <v>-0.64757646130550162</v>
      </c>
      <c r="Z369" s="1">
        <f t="shared" si="29"/>
        <v>0.41408828968056582</v>
      </c>
      <c r="AA369" s="1" t="s">
        <v>202</v>
      </c>
      <c r="AB369" s="1" t="s">
        <v>8304</v>
      </c>
      <c r="AC369" s="1" t="s">
        <v>1148</v>
      </c>
    </row>
    <row r="370" spans="1:29" ht="13" x14ac:dyDescent="0.2">
      <c r="A370" s="1" t="s">
        <v>911</v>
      </c>
      <c r="B370" s="1" t="s">
        <v>912</v>
      </c>
      <c r="C370" s="1">
        <v>468</v>
      </c>
      <c r="D370" s="1">
        <v>2.63</v>
      </c>
      <c r="E370" s="1">
        <v>3.85</v>
      </c>
      <c r="F370" s="1">
        <v>32.359999418258703</v>
      </c>
      <c r="G370" s="1">
        <v>12.409999966621401</v>
      </c>
      <c r="H370" s="1">
        <v>6.3259996473789197</v>
      </c>
      <c r="I370" s="1">
        <v>3</v>
      </c>
      <c r="J370" s="17">
        <v>0.71779429912567105</v>
      </c>
      <c r="K370" s="17">
        <v>0.51522862911224399</v>
      </c>
      <c r="L370" s="17">
        <v>0.77983009815216098</v>
      </c>
      <c r="M370" s="17">
        <v>0.55462568998336803</v>
      </c>
      <c r="N370" s="3">
        <f t="shared" si="25"/>
        <v>0.64186967909336101</v>
      </c>
      <c r="O370" s="3">
        <f t="shared" si="26"/>
        <v>0.63620999455451954</v>
      </c>
      <c r="P370" s="3">
        <f t="shared" si="27"/>
        <v>0.12707883947911305</v>
      </c>
      <c r="Q370" s="9">
        <v>1.9E-3</v>
      </c>
      <c r="R370" s="9" t="s">
        <v>30</v>
      </c>
      <c r="S370" s="9">
        <v>0.13880000000000001</v>
      </c>
      <c r="T370" s="9" t="s">
        <v>201</v>
      </c>
      <c r="U370" s="9">
        <v>1.0999999999999999E-2</v>
      </c>
      <c r="V370" s="9" t="s">
        <v>30</v>
      </c>
      <c r="W370" s="9"/>
      <c r="X370" s="3" t="s">
        <v>911</v>
      </c>
      <c r="Y370" s="1">
        <f t="shared" si="28"/>
        <v>-0.65242505878330592</v>
      </c>
      <c r="Z370" s="1">
        <f t="shared" si="29"/>
        <v>1.9586073148417751</v>
      </c>
      <c r="AA370" s="1" t="s">
        <v>202</v>
      </c>
      <c r="AB370" s="1" t="s">
        <v>7771</v>
      </c>
      <c r="AC370" s="1" t="s">
        <v>1220</v>
      </c>
    </row>
    <row r="371" spans="1:29" ht="13" x14ac:dyDescent="0.2">
      <c r="A371" s="1" t="s">
        <v>247</v>
      </c>
      <c r="B371" s="1" t="s">
        <v>248</v>
      </c>
      <c r="C371" s="1">
        <v>326</v>
      </c>
      <c r="D371" s="1">
        <v>6.64</v>
      </c>
      <c r="E371" s="1">
        <v>6.82</v>
      </c>
      <c r="F371" s="1">
        <v>31.2200009822845</v>
      </c>
      <c r="G371" s="1">
        <v>19.050000607967402</v>
      </c>
      <c r="H371" s="1">
        <v>14.810000360012101</v>
      </c>
      <c r="I371" s="1">
        <v>4</v>
      </c>
      <c r="J371" s="17">
        <v>1.07646524906158</v>
      </c>
      <c r="K371" s="17">
        <v>0.13931567966937999</v>
      </c>
      <c r="L371" s="17">
        <v>1.4190574884414699</v>
      </c>
      <c r="M371" s="17">
        <v>0.19230917096138</v>
      </c>
      <c r="N371" s="3">
        <f t="shared" si="25"/>
        <v>0.70678689703345254</v>
      </c>
      <c r="O371" s="3">
        <f t="shared" si="26"/>
        <v>0.63438721001148002</v>
      </c>
      <c r="P371" s="3">
        <f t="shared" si="27"/>
        <v>0.6404952231161738</v>
      </c>
      <c r="Q371" s="9">
        <v>0.161</v>
      </c>
      <c r="R371" s="9" t="s">
        <v>201</v>
      </c>
      <c r="S371" s="9">
        <v>0.8579</v>
      </c>
      <c r="T371" s="9" t="s">
        <v>201</v>
      </c>
      <c r="U371" s="9">
        <v>0.4274</v>
      </c>
      <c r="V371" s="9" t="s">
        <v>201</v>
      </c>
      <c r="W371" s="9"/>
      <c r="X371" s="3" t="s">
        <v>247</v>
      </c>
      <c r="Y371" s="1">
        <f t="shared" si="28"/>
        <v>-0.65656440997254695</v>
      </c>
      <c r="Z371" s="1">
        <f t="shared" si="29"/>
        <v>0.36916548217194939</v>
      </c>
      <c r="AA371" s="1" t="s">
        <v>202</v>
      </c>
      <c r="AB371" s="1" t="s">
        <v>7848</v>
      </c>
      <c r="AC371" s="1" t="s">
        <v>1815</v>
      </c>
    </row>
    <row r="372" spans="1:29" ht="13" x14ac:dyDescent="0.2">
      <c r="A372" s="1" t="s">
        <v>257</v>
      </c>
      <c r="B372" s="1" t="s">
        <v>258</v>
      </c>
      <c r="C372" s="1">
        <v>221</v>
      </c>
      <c r="D372" s="1">
        <v>11.69</v>
      </c>
      <c r="E372" s="1">
        <v>11.95</v>
      </c>
      <c r="F372" s="1">
        <v>48.449999094009399</v>
      </c>
      <c r="G372" s="1">
        <v>24.230000376701401</v>
      </c>
      <c r="H372" s="1">
        <v>15.4899999499321</v>
      </c>
      <c r="I372" s="1">
        <v>6</v>
      </c>
      <c r="J372" s="17">
        <v>0.648634433746338</v>
      </c>
      <c r="K372" s="17">
        <v>0.44463127851486201</v>
      </c>
      <c r="L372" s="17">
        <v>1.1376272439956701</v>
      </c>
      <c r="M372" s="17">
        <v>0.61944109201431297</v>
      </c>
      <c r="N372" s="3">
        <f t="shared" si="25"/>
        <v>0.71258351206779569</v>
      </c>
      <c r="O372" s="3">
        <f t="shared" si="26"/>
        <v>0.63403776288032554</v>
      </c>
      <c r="P372" s="3">
        <f t="shared" si="27"/>
        <v>0.2973357073235372</v>
      </c>
      <c r="Q372" s="9">
        <v>2.8899999999999999E-2</v>
      </c>
      <c r="R372" s="9" t="s">
        <v>30</v>
      </c>
      <c r="S372" s="9">
        <v>0.72870000000000001</v>
      </c>
      <c r="T372" s="9" t="s">
        <v>201</v>
      </c>
      <c r="U372" s="9">
        <v>0.1487</v>
      </c>
      <c r="V372" s="9" t="s">
        <v>201</v>
      </c>
      <c r="W372" s="9"/>
      <c r="X372" s="3" t="s">
        <v>257</v>
      </c>
      <c r="Y372" s="1">
        <f t="shared" si="28"/>
        <v>-0.65735932597735369</v>
      </c>
      <c r="Z372" s="1">
        <f t="shared" si="29"/>
        <v>0.82768903147804584</v>
      </c>
      <c r="AA372" s="1" t="s">
        <v>202</v>
      </c>
      <c r="AB372" s="1" t="s">
        <v>7970</v>
      </c>
      <c r="AC372" s="1" t="s">
        <v>1140</v>
      </c>
    </row>
    <row r="373" spans="1:29" ht="13" x14ac:dyDescent="0.2">
      <c r="A373" s="1" t="s">
        <v>139</v>
      </c>
      <c r="B373" s="1" t="s">
        <v>140</v>
      </c>
      <c r="C373" s="1">
        <v>31</v>
      </c>
      <c r="D373" s="1">
        <v>39.86</v>
      </c>
      <c r="E373" s="1">
        <v>42.52</v>
      </c>
      <c r="F373" s="1">
        <v>59.420001506805399</v>
      </c>
      <c r="G373" s="1">
        <v>35.809999704360997</v>
      </c>
      <c r="H373" s="1">
        <v>22.550000250339501</v>
      </c>
      <c r="I373" s="1">
        <v>26</v>
      </c>
      <c r="J373" s="17">
        <v>0.95499259233474698</v>
      </c>
      <c r="K373" s="17">
        <v>0.24888573586940799</v>
      </c>
      <c r="L373" s="17">
        <v>1.29419589042664</v>
      </c>
      <c r="M373" s="17">
        <v>0.31045594811439498</v>
      </c>
      <c r="N373" s="3">
        <f t="shared" si="25"/>
        <v>0.70213254168629757</v>
      </c>
      <c r="O373" s="3">
        <f t="shared" si="26"/>
        <v>0.63272427022457101</v>
      </c>
      <c r="P373" s="3">
        <f t="shared" si="27"/>
        <v>0.50771397297785259</v>
      </c>
      <c r="Q373" s="9">
        <v>9.98E-2</v>
      </c>
      <c r="R373" s="9" t="s">
        <v>201</v>
      </c>
      <c r="S373" s="9">
        <v>0.80869999999999997</v>
      </c>
      <c r="T373" s="9" t="s">
        <v>201</v>
      </c>
      <c r="U373" s="9">
        <v>0.32529999999999998</v>
      </c>
      <c r="V373" s="9" t="s">
        <v>201</v>
      </c>
      <c r="W373" s="9"/>
      <c r="X373" s="3" t="s">
        <v>139</v>
      </c>
      <c r="Y373" s="1">
        <f t="shared" si="28"/>
        <v>-0.66035115865041905</v>
      </c>
      <c r="Z373" s="1">
        <f t="shared" si="29"/>
        <v>0.48771593671814645</v>
      </c>
      <c r="AA373" s="1" t="s">
        <v>202</v>
      </c>
      <c r="AB373" s="1" t="s">
        <v>7952</v>
      </c>
      <c r="AC373" s="1" t="s">
        <v>1450</v>
      </c>
    </row>
    <row r="374" spans="1:29" ht="13" x14ac:dyDescent="0.2">
      <c r="A374" s="1" t="s">
        <v>627</v>
      </c>
      <c r="B374" s="1" t="s">
        <v>628</v>
      </c>
      <c r="C374" s="1">
        <v>382</v>
      </c>
      <c r="D374" s="1">
        <v>4.7300000000000004</v>
      </c>
      <c r="E374" s="1">
        <v>5.6</v>
      </c>
      <c r="F374" s="1">
        <v>43.4199988842011</v>
      </c>
      <c r="G374" s="1">
        <v>43.4199988842011</v>
      </c>
      <c r="H374" s="1">
        <v>43.4199988842011</v>
      </c>
      <c r="I374" s="1">
        <v>5</v>
      </c>
      <c r="J374" s="17">
        <v>1.1803206205368</v>
      </c>
      <c r="K374" s="17">
        <v>8.3176374435424805E-2</v>
      </c>
      <c r="L374" s="17">
        <v>1.2473834753036499</v>
      </c>
      <c r="M374" s="17">
        <v>8.0909587442874895E-2</v>
      </c>
      <c r="N374" s="3">
        <f t="shared" si="25"/>
        <v>0.64794751442968734</v>
      </c>
      <c r="O374" s="3">
        <f t="shared" si="26"/>
        <v>0.63174849748611239</v>
      </c>
      <c r="P374" s="3">
        <f t="shared" si="27"/>
        <v>0.6540242213932006</v>
      </c>
      <c r="Q374" s="9">
        <v>0.1401</v>
      </c>
      <c r="R374" s="9" t="s">
        <v>201</v>
      </c>
      <c r="S374" s="9">
        <v>0.73540000000000005</v>
      </c>
      <c r="T374" s="9" t="s">
        <v>201</v>
      </c>
      <c r="U374" s="9">
        <v>0.36049999999999999</v>
      </c>
      <c r="V374" s="9" t="s">
        <v>201</v>
      </c>
      <c r="W374" s="9"/>
      <c r="X374" s="3" t="s">
        <v>627</v>
      </c>
      <c r="Y374" s="1">
        <f t="shared" si="28"/>
        <v>-0.66257776693521819</v>
      </c>
      <c r="Z374" s="1">
        <f t="shared" si="29"/>
        <v>0.44309473094455215</v>
      </c>
      <c r="AA374" s="1" t="s">
        <v>202</v>
      </c>
      <c r="AB374" s="1" t="s">
        <v>7312</v>
      </c>
      <c r="AC374" s="1" t="s">
        <v>1356</v>
      </c>
    </row>
    <row r="375" spans="1:29" ht="13" x14ac:dyDescent="0.2">
      <c r="A375" s="1" t="s">
        <v>643</v>
      </c>
      <c r="B375" s="1" t="s">
        <v>644</v>
      </c>
      <c r="C375" s="1">
        <v>430</v>
      </c>
      <c r="D375" s="1">
        <v>3.62</v>
      </c>
      <c r="E375" s="1">
        <v>6.27</v>
      </c>
      <c r="F375" s="1">
        <v>38.490000367164598</v>
      </c>
      <c r="G375" s="1">
        <v>18.179999291896799</v>
      </c>
      <c r="H375" s="1">
        <v>12.189999967813501</v>
      </c>
      <c r="I375" s="1">
        <v>13</v>
      </c>
      <c r="J375" s="17">
        <v>2.0137243270874001</v>
      </c>
      <c r="K375" s="17">
        <v>0.244343057274818</v>
      </c>
      <c r="L375" s="17">
        <v>1.0185914039611801</v>
      </c>
      <c r="M375" s="17">
        <v>0.13931567966937999</v>
      </c>
      <c r="N375" s="3">
        <f t="shared" si="25"/>
        <v>0.85399361699819454</v>
      </c>
      <c r="O375" s="3">
        <f t="shared" si="26"/>
        <v>0.63146723061799903</v>
      </c>
      <c r="P375" s="3">
        <f t="shared" si="27"/>
        <v>0.86689217139402064</v>
      </c>
      <c r="Q375" s="9">
        <v>0.37919999999999998</v>
      </c>
      <c r="R375" s="9" t="s">
        <v>201</v>
      </c>
      <c r="S375" s="9">
        <v>0.85740000000000005</v>
      </c>
      <c r="T375" s="9" t="s">
        <v>201</v>
      </c>
      <c r="U375" s="9">
        <v>0.75839999999999996</v>
      </c>
      <c r="V375" s="9" t="s">
        <v>201</v>
      </c>
      <c r="W375" s="9"/>
      <c r="X375" s="3" t="s">
        <v>643</v>
      </c>
      <c r="Y375" s="1">
        <f t="shared" si="28"/>
        <v>-0.66322022619767274</v>
      </c>
      <c r="Z375" s="1">
        <f t="shared" si="29"/>
        <v>0.12010167566999018</v>
      </c>
      <c r="AA375" s="1" t="s">
        <v>202</v>
      </c>
      <c r="AB375" s="1" t="s">
        <v>7608</v>
      </c>
      <c r="AC375" s="1" t="s">
        <v>1134</v>
      </c>
    </row>
    <row r="376" spans="1:29" ht="13" x14ac:dyDescent="0.2">
      <c r="A376" s="1" t="s">
        <v>587</v>
      </c>
      <c r="B376" s="1" t="s">
        <v>588</v>
      </c>
      <c r="C376" s="1">
        <v>516</v>
      </c>
      <c r="D376" s="1">
        <v>2.0499999999999998</v>
      </c>
      <c r="E376" s="1">
        <v>2.79</v>
      </c>
      <c r="F376" s="1">
        <v>39.019998908042901</v>
      </c>
      <c r="G376" s="1">
        <v>20.730000734329199</v>
      </c>
      <c r="H376" s="1">
        <v>15.850000083446499</v>
      </c>
      <c r="I376" s="1">
        <v>2</v>
      </c>
      <c r="J376" s="17">
        <v>0.96382904052734397</v>
      </c>
      <c r="K376" s="17">
        <v>0.28840315341949502</v>
      </c>
      <c r="L376" s="17">
        <v>1</v>
      </c>
      <c r="M376" s="17">
        <v>0.29648312926292397</v>
      </c>
      <c r="N376" s="3">
        <f t="shared" si="25"/>
        <v>0.63717883080244087</v>
      </c>
      <c r="O376" s="3">
        <f t="shared" si="26"/>
        <v>0.63015608489513397</v>
      </c>
      <c r="P376" s="3">
        <f t="shared" si="27"/>
        <v>0.39835394417219933</v>
      </c>
      <c r="Q376" s="9">
        <v>4.48E-2</v>
      </c>
      <c r="R376" s="9" t="s">
        <v>30</v>
      </c>
      <c r="S376" s="9">
        <v>0.55479999999999996</v>
      </c>
      <c r="T376" s="9" t="s">
        <v>201</v>
      </c>
      <c r="U376" s="9">
        <v>0.1661</v>
      </c>
      <c r="V376" s="9" t="s">
        <v>201</v>
      </c>
      <c r="W376" s="9"/>
      <c r="X376" s="3" t="s">
        <v>587</v>
      </c>
      <c r="Y376" s="1">
        <f t="shared" si="28"/>
        <v>-0.66621887736399288</v>
      </c>
      <c r="Z376" s="1">
        <f t="shared" si="29"/>
        <v>0.77963036754860549</v>
      </c>
      <c r="AA376" s="1" t="s">
        <v>202</v>
      </c>
      <c r="AB376" s="1" t="s">
        <v>8190</v>
      </c>
      <c r="AC376" s="1" t="s">
        <v>1134</v>
      </c>
    </row>
    <row r="377" spans="1:29" ht="13" x14ac:dyDescent="0.2">
      <c r="A377" s="1" t="s">
        <v>221</v>
      </c>
      <c r="B377" s="1" t="s">
        <v>222</v>
      </c>
      <c r="C377" s="1">
        <v>189</v>
      </c>
      <c r="D377" s="1">
        <v>13.31</v>
      </c>
      <c r="E377" s="1">
        <v>14.22</v>
      </c>
      <c r="F377" s="1">
        <v>46.050000190734899</v>
      </c>
      <c r="G377" s="1">
        <v>20.790000259876301</v>
      </c>
      <c r="H377" s="1">
        <v>19.740000367164601</v>
      </c>
      <c r="I377" s="1">
        <v>8</v>
      </c>
      <c r="J377" s="17">
        <v>0.99083197116851796</v>
      </c>
      <c r="K377" s="17">
        <v>0.237684026360512</v>
      </c>
      <c r="L377" s="17">
        <v>1.05681753158569</v>
      </c>
      <c r="M377" s="17">
        <v>0.26791682839393599</v>
      </c>
      <c r="N377" s="3">
        <f t="shared" si="25"/>
        <v>0.63831258937716395</v>
      </c>
      <c r="O377" s="3">
        <f t="shared" si="26"/>
        <v>0.62937439978122689</v>
      </c>
      <c r="P377" s="3">
        <f t="shared" si="27"/>
        <v>0.44613621479343885</v>
      </c>
      <c r="Q377" s="9">
        <v>5.9200000000000003E-2</v>
      </c>
      <c r="R377" s="9" t="s">
        <v>201</v>
      </c>
      <c r="S377" s="9">
        <v>0.59860000000000002</v>
      </c>
      <c r="T377" s="9" t="s">
        <v>201</v>
      </c>
      <c r="U377" s="9">
        <v>0.2034</v>
      </c>
      <c r="V377" s="9" t="s">
        <v>201</v>
      </c>
      <c r="W377" s="9"/>
      <c r="X377" s="3" t="s">
        <v>221</v>
      </c>
      <c r="Y377" s="1">
        <f t="shared" si="28"/>
        <v>-0.6680095976298035</v>
      </c>
      <c r="Z377" s="1">
        <f t="shared" si="29"/>
        <v>0.69164905141327426</v>
      </c>
      <c r="AA377" s="1" t="s">
        <v>202</v>
      </c>
      <c r="AB377" s="1" t="s">
        <v>7686</v>
      </c>
      <c r="AC377" s="1" t="s">
        <v>1140</v>
      </c>
    </row>
    <row r="378" spans="1:29" ht="13" x14ac:dyDescent="0.2">
      <c r="A378" s="1" t="s">
        <v>377</v>
      </c>
      <c r="B378" s="1" t="s">
        <v>378</v>
      </c>
      <c r="C378" s="1">
        <v>156</v>
      </c>
      <c r="D378" s="1">
        <v>15.51</v>
      </c>
      <c r="E378" s="1">
        <v>47.57</v>
      </c>
      <c r="F378" s="1">
        <v>55.1100015640259</v>
      </c>
      <c r="G378" s="1">
        <v>41.370001435279796</v>
      </c>
      <c r="H378" s="1">
        <v>28.400000929832501</v>
      </c>
      <c r="I378" s="1">
        <v>27</v>
      </c>
      <c r="J378" s="17">
        <v>1.1912419795989999</v>
      </c>
      <c r="K378" s="17">
        <v>0.38725763559341397</v>
      </c>
      <c r="L378" s="17">
        <v>0.87096357345581099</v>
      </c>
      <c r="M378" s="17">
        <v>0.33419504761695901</v>
      </c>
      <c r="N378" s="3">
        <f t="shared" si="25"/>
        <v>0.69591455906629596</v>
      </c>
      <c r="O378" s="3">
        <f t="shared" si="26"/>
        <v>0.62911060452461243</v>
      </c>
      <c r="P378" s="3">
        <f t="shared" si="27"/>
        <v>0.40910532968956159</v>
      </c>
      <c r="Q378" s="9">
        <v>5.9900000000000002E-2</v>
      </c>
      <c r="R378" s="9" t="s">
        <v>201</v>
      </c>
      <c r="S378" s="9">
        <v>0.74390000000000001</v>
      </c>
      <c r="T378" s="9" t="s">
        <v>201</v>
      </c>
      <c r="U378" s="9">
        <v>0.23380000000000001</v>
      </c>
      <c r="V378" s="9" t="s">
        <v>201</v>
      </c>
      <c r="W378" s="9"/>
      <c r="X378" s="3" t="s">
        <v>377</v>
      </c>
      <c r="Y378" s="1">
        <f t="shared" si="28"/>
        <v>-0.66861441391732301</v>
      </c>
      <c r="Z378" s="1">
        <f t="shared" si="29"/>
        <v>0.63115549317417863</v>
      </c>
      <c r="AA378" s="1" t="s">
        <v>202</v>
      </c>
      <c r="AB378" s="1" t="s">
        <v>7533</v>
      </c>
      <c r="AC378" s="1" t="s">
        <v>1155</v>
      </c>
    </row>
    <row r="379" spans="1:29" ht="13" x14ac:dyDescent="0.2">
      <c r="A379" s="1" t="s">
        <v>177</v>
      </c>
      <c r="B379" s="1" t="s">
        <v>178</v>
      </c>
      <c r="C379" s="1">
        <v>107</v>
      </c>
      <c r="D379" s="1">
        <v>20.09</v>
      </c>
      <c r="E379" s="1">
        <v>20.190000000000001</v>
      </c>
      <c r="F379" s="1">
        <v>61.019998788833597</v>
      </c>
      <c r="G379" s="1">
        <v>38.350000977516203</v>
      </c>
      <c r="H379" s="1">
        <v>24.150000512599899</v>
      </c>
      <c r="I379" s="1">
        <v>13</v>
      </c>
      <c r="J379" s="17">
        <v>1.1912419795989999</v>
      </c>
      <c r="K379" s="17">
        <v>0.263026803731918</v>
      </c>
      <c r="L379" s="17">
        <v>0.99083197116851796</v>
      </c>
      <c r="M379" s="17">
        <v>0.21281389892101299</v>
      </c>
      <c r="N379" s="3">
        <f t="shared" si="25"/>
        <v>0.66447866335511219</v>
      </c>
      <c r="O379" s="3">
        <f t="shared" si="26"/>
        <v>0.62692938745021798</v>
      </c>
      <c r="P379" s="3">
        <f t="shared" si="27"/>
        <v>0.4997168291099941</v>
      </c>
      <c r="Q379" s="9">
        <v>8.4400000000000003E-2</v>
      </c>
      <c r="R379" s="9" t="s">
        <v>201</v>
      </c>
      <c r="S379" s="9">
        <v>0.70330000000000004</v>
      </c>
      <c r="T379" s="9" t="s">
        <v>201</v>
      </c>
      <c r="U379" s="9">
        <v>0.27189999999999998</v>
      </c>
      <c r="V379" s="9" t="s">
        <v>201</v>
      </c>
      <c r="W379" s="9"/>
      <c r="X379" s="3" t="s">
        <v>177</v>
      </c>
      <c r="Y379" s="1">
        <f t="shared" si="28"/>
        <v>-0.67362513688755021</v>
      </c>
      <c r="Z379" s="1">
        <f t="shared" si="29"/>
        <v>0.56559079241249988</v>
      </c>
      <c r="AA379" s="1" t="s">
        <v>202</v>
      </c>
      <c r="AB379" s="1" t="s">
        <v>7542</v>
      </c>
      <c r="AC379" s="1" t="s">
        <v>1194</v>
      </c>
    </row>
    <row r="380" spans="1:29" ht="13" x14ac:dyDescent="0.2">
      <c r="A380" s="1" t="s">
        <v>717</v>
      </c>
      <c r="B380" s="1" t="s">
        <v>718</v>
      </c>
      <c r="C380" s="1">
        <v>165</v>
      </c>
      <c r="D380" s="1">
        <v>15.04</v>
      </c>
      <c r="E380" s="1">
        <v>15.1</v>
      </c>
      <c r="F380" s="1">
        <v>76.560002565383897</v>
      </c>
      <c r="G380" s="1">
        <v>62.5</v>
      </c>
      <c r="H380" s="1">
        <v>58.5900008678436</v>
      </c>
      <c r="I380" s="1">
        <v>9</v>
      </c>
      <c r="J380" s="17">
        <v>1.33045446872711</v>
      </c>
      <c r="K380" s="17">
        <v>0.115877732634544</v>
      </c>
      <c r="L380" s="17">
        <v>1.1376272439956701</v>
      </c>
      <c r="M380" s="17">
        <v>8.9536473155021695E-2</v>
      </c>
      <c r="N380" s="3">
        <f t="shared" si="25"/>
        <v>0.66837397962808642</v>
      </c>
      <c r="O380" s="3">
        <f t="shared" si="26"/>
        <v>0.6267524883151071</v>
      </c>
      <c r="P380" s="3">
        <f t="shared" si="27"/>
        <v>0.65799041583879747</v>
      </c>
      <c r="Q380" s="9">
        <v>0.1507</v>
      </c>
      <c r="R380" s="9" t="s">
        <v>201</v>
      </c>
      <c r="S380" s="9">
        <v>0.77929999999999999</v>
      </c>
      <c r="T380" s="9" t="s">
        <v>201</v>
      </c>
      <c r="U380" s="9">
        <v>0.38769999999999999</v>
      </c>
      <c r="V380" s="9" t="s">
        <v>201</v>
      </c>
      <c r="W380" s="9"/>
      <c r="X380" s="3" t="s">
        <v>717</v>
      </c>
      <c r="Y380" s="1">
        <f t="shared" si="28"/>
        <v>-0.67403227606948968</v>
      </c>
      <c r="Z380" s="1">
        <f t="shared" si="29"/>
        <v>0.41150419899279</v>
      </c>
      <c r="AA380" s="1" t="s">
        <v>202</v>
      </c>
      <c r="AB380" s="1" t="s">
        <v>7363</v>
      </c>
      <c r="AC380" s="1" t="s">
        <v>1148</v>
      </c>
    </row>
    <row r="381" spans="1:29" ht="13" x14ac:dyDescent="0.2">
      <c r="A381" s="1" t="s">
        <v>965</v>
      </c>
      <c r="B381" s="1" t="s">
        <v>966</v>
      </c>
      <c r="C381" s="1">
        <v>330</v>
      </c>
      <c r="D381" s="1">
        <v>6.42</v>
      </c>
      <c r="E381" s="1">
        <v>6.93</v>
      </c>
      <c r="F381" s="1">
        <v>30.189999938011201</v>
      </c>
      <c r="G381" s="1">
        <v>19.480000436306</v>
      </c>
      <c r="H381" s="1">
        <v>12.0099999010563</v>
      </c>
      <c r="I381" s="1">
        <v>4</v>
      </c>
      <c r="J381" s="17">
        <v>1.1803206205368</v>
      </c>
      <c r="K381" s="17">
        <v>0.18365383148193401</v>
      </c>
      <c r="L381" s="17">
        <v>1.06659615039825</v>
      </c>
      <c r="M381" s="17">
        <v>0.16292960941791501</v>
      </c>
      <c r="N381" s="3">
        <f t="shared" si="25"/>
        <v>0.64837505295872477</v>
      </c>
      <c r="O381" s="3">
        <f t="shared" si="26"/>
        <v>0.625124990940092</v>
      </c>
      <c r="P381" s="3">
        <f t="shared" si="27"/>
        <v>0.55060514150490059</v>
      </c>
      <c r="Q381" s="9">
        <v>9.8799999999999999E-2</v>
      </c>
      <c r="R381" s="9" t="s">
        <v>201</v>
      </c>
      <c r="S381" s="9">
        <v>0.69040000000000001</v>
      </c>
      <c r="T381" s="9" t="s">
        <v>201</v>
      </c>
      <c r="U381" s="9">
        <v>0.29139999999999999</v>
      </c>
      <c r="V381" s="9" t="s">
        <v>201</v>
      </c>
      <c r="W381" s="9"/>
      <c r="X381" s="3" t="s">
        <v>965</v>
      </c>
      <c r="Y381" s="1">
        <f t="shared" si="28"/>
        <v>-0.67778341586342739</v>
      </c>
      <c r="Z381" s="1">
        <f t="shared" si="29"/>
        <v>0.53551045256602869</v>
      </c>
      <c r="AA381" s="1" t="s">
        <v>202</v>
      </c>
      <c r="AB381" s="1" t="s">
        <v>7651</v>
      </c>
      <c r="AC381" s="1" t="s">
        <v>1810</v>
      </c>
    </row>
    <row r="382" spans="1:29" ht="13" x14ac:dyDescent="0.2">
      <c r="A382" s="1" t="s">
        <v>899</v>
      </c>
      <c r="B382" s="1" t="s">
        <v>900</v>
      </c>
      <c r="C382" s="1">
        <v>159</v>
      </c>
      <c r="D382" s="1">
        <v>15.38</v>
      </c>
      <c r="E382" s="1">
        <v>15.43</v>
      </c>
      <c r="F382" s="1">
        <v>58.270001411438002</v>
      </c>
      <c r="G382" s="1">
        <v>55.119997262954698</v>
      </c>
      <c r="H382" s="1">
        <v>54.329997301101699</v>
      </c>
      <c r="I382" s="1">
        <v>11</v>
      </c>
      <c r="J382" s="17">
        <v>1.80301773548126</v>
      </c>
      <c r="K382" s="17">
        <v>0.14190575480461101</v>
      </c>
      <c r="L382" s="17">
        <v>1.10662376880646</v>
      </c>
      <c r="M382" s="17">
        <v>8.4722742438316304E-2</v>
      </c>
      <c r="N382" s="3">
        <f t="shared" si="25"/>
        <v>0.78406750038266182</v>
      </c>
      <c r="O382" s="3">
        <f t="shared" si="26"/>
        <v>0.62426476180553547</v>
      </c>
      <c r="P382" s="3">
        <f t="shared" si="27"/>
        <v>0.8253800994804471</v>
      </c>
      <c r="Q382" s="9">
        <v>0.2999</v>
      </c>
      <c r="R382" s="9" t="s">
        <v>201</v>
      </c>
      <c r="S382" s="9">
        <v>0.97350000000000003</v>
      </c>
      <c r="T382" s="9" t="s">
        <v>201</v>
      </c>
      <c r="U382" s="9">
        <v>0.63700000000000001</v>
      </c>
      <c r="V382" s="9" t="s">
        <v>201</v>
      </c>
      <c r="W382" s="9"/>
      <c r="X382" s="3" t="s">
        <v>899</v>
      </c>
      <c r="Y382" s="1">
        <f t="shared" si="28"/>
        <v>-0.67977006334446477</v>
      </c>
      <c r="Z382" s="1">
        <f t="shared" si="29"/>
        <v>0.19586056766464957</v>
      </c>
      <c r="AA382" s="1" t="s">
        <v>202</v>
      </c>
      <c r="AB382" s="1" t="s">
        <v>7365</v>
      </c>
      <c r="AC382" s="1" t="s">
        <v>1148</v>
      </c>
    </row>
    <row r="383" spans="1:29" ht="13" x14ac:dyDescent="0.2">
      <c r="A383" s="1" t="s">
        <v>329</v>
      </c>
      <c r="B383" s="1" t="s">
        <v>330</v>
      </c>
      <c r="C383" s="1">
        <v>164</v>
      </c>
      <c r="D383" s="1">
        <v>15.1</v>
      </c>
      <c r="E383" s="1">
        <v>15.42</v>
      </c>
      <c r="F383" s="1">
        <v>44.310000538826003</v>
      </c>
      <c r="G383" s="1">
        <v>24.500000476837201</v>
      </c>
      <c r="H383" s="1">
        <v>19.059999287128399</v>
      </c>
      <c r="I383" s="1">
        <v>9</v>
      </c>
      <c r="J383" s="17">
        <v>0.95499259233474698</v>
      </c>
      <c r="K383" s="17">
        <v>0.244343057274818</v>
      </c>
      <c r="L383" s="17">
        <v>1.12719750404358</v>
      </c>
      <c r="M383" s="17">
        <v>0.29107171297073398</v>
      </c>
      <c r="N383" s="3">
        <f t="shared" si="25"/>
        <v>0.65440121665596973</v>
      </c>
      <c r="O383" s="3">
        <f t="shared" si="26"/>
        <v>0.62303215265274048</v>
      </c>
      <c r="P383" s="3">
        <f t="shared" si="27"/>
        <v>0.45241851082936657</v>
      </c>
      <c r="Q383" s="9">
        <v>6.4899999999999999E-2</v>
      </c>
      <c r="R383" s="9" t="s">
        <v>201</v>
      </c>
      <c r="S383" s="9">
        <v>0.64680000000000004</v>
      </c>
      <c r="T383" s="9" t="s">
        <v>201</v>
      </c>
      <c r="U383" s="9">
        <v>0.224</v>
      </c>
      <c r="V383" s="9" t="s">
        <v>201</v>
      </c>
      <c r="W383" s="9"/>
      <c r="X383" s="3" t="s">
        <v>329</v>
      </c>
      <c r="Y383" s="1">
        <f t="shared" si="28"/>
        <v>-0.68262147694191766</v>
      </c>
      <c r="Z383" s="1">
        <f t="shared" si="29"/>
        <v>0.64975198166583714</v>
      </c>
      <c r="AA383" s="1" t="s">
        <v>202</v>
      </c>
      <c r="AB383" s="1" t="s">
        <v>8242</v>
      </c>
      <c r="AC383" s="1" t="s">
        <v>1155</v>
      </c>
    </row>
    <row r="384" spans="1:29" ht="13" x14ac:dyDescent="0.2">
      <c r="A384" s="1" t="s">
        <v>631</v>
      </c>
      <c r="B384" s="1" t="s">
        <v>632</v>
      </c>
      <c r="C384" s="1">
        <v>169</v>
      </c>
      <c r="D384" s="1">
        <v>14.72</v>
      </c>
      <c r="E384" s="1">
        <v>14.92</v>
      </c>
      <c r="F384" s="1">
        <v>94.590002298355103</v>
      </c>
      <c r="G384" s="1">
        <v>72.299998998641996</v>
      </c>
      <c r="H384" s="1">
        <v>50.679999589920001</v>
      </c>
      <c r="I384" s="1">
        <v>10</v>
      </c>
      <c r="J384" s="17">
        <v>1.3803842067718499</v>
      </c>
      <c r="K384" s="17">
        <v>0.22698648273944899</v>
      </c>
      <c r="L384" s="17">
        <v>1.0185914039611801</v>
      </c>
      <c r="M384" s="17">
        <v>0.167494282126427</v>
      </c>
      <c r="N384" s="3">
        <f t="shared" si="25"/>
        <v>0.69836409389972653</v>
      </c>
      <c r="O384" s="3">
        <f t="shared" si="26"/>
        <v>0.62278894335031454</v>
      </c>
      <c r="P384" s="3">
        <f t="shared" si="27"/>
        <v>0.59769461930172063</v>
      </c>
      <c r="Q384" s="9">
        <v>0.1376</v>
      </c>
      <c r="R384" s="9" t="s">
        <v>201</v>
      </c>
      <c r="S384" s="9">
        <v>0.82789999999999997</v>
      </c>
      <c r="T384" s="9" t="s">
        <v>201</v>
      </c>
      <c r="U384" s="9">
        <v>0.38719999999999999</v>
      </c>
      <c r="V384" s="9" t="s">
        <v>201</v>
      </c>
      <c r="W384" s="9"/>
      <c r="X384" s="3" t="s">
        <v>631</v>
      </c>
      <c r="Y384" s="1">
        <f t="shared" si="28"/>
        <v>-0.68318476305112075</v>
      </c>
      <c r="Z384" s="1">
        <f t="shared" si="29"/>
        <v>0.41206465136364395</v>
      </c>
      <c r="AA384" s="1" t="s">
        <v>202</v>
      </c>
      <c r="AB384" s="1" t="s">
        <v>7706</v>
      </c>
      <c r="AC384" s="1" t="s">
        <v>1213</v>
      </c>
    </row>
    <row r="385" spans="1:29" ht="13" x14ac:dyDescent="0.2">
      <c r="A385" s="1" t="s">
        <v>229</v>
      </c>
      <c r="B385" s="1" t="s">
        <v>230</v>
      </c>
      <c r="C385" s="1">
        <v>262</v>
      </c>
      <c r="D385" s="1">
        <v>9.58</v>
      </c>
      <c r="E385" s="1">
        <v>11.24</v>
      </c>
      <c r="F385" s="1">
        <v>36.379998922348001</v>
      </c>
      <c r="G385" s="1">
        <v>14.990000426769299</v>
      </c>
      <c r="H385" s="1">
        <v>9.2639997601509094</v>
      </c>
      <c r="I385" s="1">
        <v>9</v>
      </c>
      <c r="J385" s="17">
        <v>3.5645112991332999</v>
      </c>
      <c r="K385" s="17">
        <v>0.47863009572029103</v>
      </c>
      <c r="L385" s="17">
        <v>0.76559662818908703</v>
      </c>
      <c r="M385" s="17">
        <v>0.14454397559165999</v>
      </c>
      <c r="N385" s="3">
        <f t="shared" si="25"/>
        <v>1.2383204996585846</v>
      </c>
      <c r="O385" s="3">
        <f t="shared" si="26"/>
        <v>0.62211336195468903</v>
      </c>
      <c r="P385" s="3">
        <f t="shared" si="27"/>
        <v>1.5714227193484864</v>
      </c>
      <c r="Q385" s="9">
        <v>0.94240000000000002</v>
      </c>
      <c r="R385" s="9" t="s">
        <v>201</v>
      </c>
      <c r="S385" s="9">
        <v>0.59250000000000003</v>
      </c>
      <c r="T385" s="9" t="s">
        <v>201</v>
      </c>
      <c r="U385" s="9">
        <v>0.78149999999999997</v>
      </c>
      <c r="V385" s="9" t="s">
        <v>201</v>
      </c>
      <c r="W385" s="9"/>
      <c r="X385" s="3" t="s">
        <v>229</v>
      </c>
      <c r="Y385" s="1">
        <f t="shared" si="28"/>
        <v>-0.68475060162449508</v>
      </c>
      <c r="Z385" s="1">
        <f t="shared" si="29"/>
        <v>0.10707101764479431</v>
      </c>
      <c r="AA385" s="1" t="s">
        <v>202</v>
      </c>
      <c r="AB385" s="1" t="s">
        <v>7407</v>
      </c>
      <c r="AC385" s="1" t="s">
        <v>1202</v>
      </c>
    </row>
    <row r="386" spans="1:29" ht="13" x14ac:dyDescent="0.2">
      <c r="A386" s="1" t="s">
        <v>193</v>
      </c>
      <c r="B386" s="1" t="s">
        <v>194</v>
      </c>
      <c r="C386" s="1">
        <v>444</v>
      </c>
      <c r="D386" s="1">
        <v>3.18</v>
      </c>
      <c r="E386" s="1">
        <v>3.29</v>
      </c>
      <c r="F386" s="1">
        <v>47.3199993371964</v>
      </c>
      <c r="G386" s="1">
        <v>25.8899986743927</v>
      </c>
      <c r="H386" s="1">
        <v>25.8899986743927</v>
      </c>
      <c r="I386" s="1">
        <v>3</v>
      </c>
      <c r="J386" s="17">
        <v>1.0471285581588701</v>
      </c>
      <c r="K386" s="17">
        <v>0.28840315341949502</v>
      </c>
      <c r="L386" s="17">
        <v>0.95499259233474698</v>
      </c>
      <c r="M386" s="17">
        <v>0.26791682839393599</v>
      </c>
      <c r="N386" s="3">
        <f t="shared" si="25"/>
        <v>0.63961028307676204</v>
      </c>
      <c r="O386" s="3">
        <f t="shared" si="26"/>
        <v>0.62169787287712097</v>
      </c>
      <c r="P386" s="3">
        <f t="shared" si="27"/>
        <v>0.41914182869880945</v>
      </c>
      <c r="Q386" s="9">
        <v>5.1200000000000002E-2</v>
      </c>
      <c r="R386" s="9" t="s">
        <v>201</v>
      </c>
      <c r="S386" s="9">
        <v>0.58009999999999995</v>
      </c>
      <c r="T386" s="9" t="s">
        <v>201</v>
      </c>
      <c r="U386" s="9">
        <v>0.184</v>
      </c>
      <c r="V386" s="9" t="s">
        <v>201</v>
      </c>
      <c r="W386" s="9"/>
      <c r="X386" s="3" t="s">
        <v>193</v>
      </c>
      <c r="Y386" s="1">
        <f t="shared" si="28"/>
        <v>-0.68571445214660076</v>
      </c>
      <c r="Z386" s="1">
        <f t="shared" si="29"/>
        <v>0.73518217699046351</v>
      </c>
      <c r="AA386" s="1" t="s">
        <v>202</v>
      </c>
      <c r="AB386" s="1" t="s">
        <v>7552</v>
      </c>
      <c r="AC386" s="1" t="s">
        <v>1329</v>
      </c>
    </row>
    <row r="387" spans="1:29" ht="13" x14ac:dyDescent="0.2">
      <c r="A387" s="1" t="s">
        <v>599</v>
      </c>
      <c r="B387" s="1" t="s">
        <v>600</v>
      </c>
      <c r="C387" s="1">
        <v>507</v>
      </c>
      <c r="D387" s="1">
        <v>2.12</v>
      </c>
      <c r="E387" s="1">
        <v>2.17</v>
      </c>
      <c r="F387" s="1">
        <v>45.269998908042901</v>
      </c>
      <c r="G387" s="1">
        <v>8.1079997122287804</v>
      </c>
      <c r="H387" s="1">
        <v>8.1079997122287804</v>
      </c>
      <c r="I387" s="1">
        <v>2</v>
      </c>
      <c r="J387" s="17">
        <v>1.9054607152938801</v>
      </c>
      <c r="K387" s="17">
        <v>0.11481536179781</v>
      </c>
      <c r="L387" s="17">
        <v>1.12719750404358</v>
      </c>
      <c r="M387" s="17">
        <v>9.1201081871986403E-2</v>
      </c>
      <c r="N387" s="3">
        <f t="shared" ref="N387:N450" si="30">AVERAGE(J387:M387)</f>
        <v>0.80966866575181407</v>
      </c>
      <c r="O387" s="3">
        <f t="shared" ref="O387:O450" si="31">MEDIAN(J387:M387)</f>
        <v>0.62100643292069502</v>
      </c>
      <c r="P387" s="3">
        <f t="shared" ref="P387:P450" si="32">STDEV(J387:M387)</f>
        <v>0.875709533671303</v>
      </c>
      <c r="Q387" s="9">
        <v>0.34439999999999998</v>
      </c>
      <c r="R387" s="9" t="s">
        <v>201</v>
      </c>
      <c r="S387" s="9">
        <v>0.93220000000000003</v>
      </c>
      <c r="T387" s="9" t="s">
        <v>201</v>
      </c>
      <c r="U387" s="9">
        <v>0.69320000000000004</v>
      </c>
      <c r="V387" s="9" t="s">
        <v>201</v>
      </c>
      <c r="W387" s="9"/>
      <c r="X387" s="3" t="s">
        <v>599</v>
      </c>
      <c r="Y387" s="1">
        <f t="shared" si="28"/>
        <v>-0.68731988168360891</v>
      </c>
      <c r="Z387" s="1">
        <f t="shared" si="29"/>
        <v>0.15914144595812058</v>
      </c>
      <c r="AA387" s="1" t="s">
        <v>202</v>
      </c>
      <c r="AB387" s="1" t="s">
        <v>8040</v>
      </c>
      <c r="AC387" s="1" t="s">
        <v>1356</v>
      </c>
    </row>
    <row r="388" spans="1:29" ht="13" x14ac:dyDescent="0.2">
      <c r="A388" s="1" t="s">
        <v>263</v>
      </c>
      <c r="B388" s="1" t="s">
        <v>264</v>
      </c>
      <c r="C388" s="1">
        <v>343</v>
      </c>
      <c r="D388" s="1">
        <v>5.81</v>
      </c>
      <c r="E388" s="1">
        <v>7.15</v>
      </c>
      <c r="F388" s="1">
        <v>37.560001015663097</v>
      </c>
      <c r="G388" s="1">
        <v>17.610000073909799</v>
      </c>
      <c r="H388" s="1">
        <v>11.969999969005601</v>
      </c>
      <c r="I388" s="1">
        <v>8</v>
      </c>
      <c r="J388" s="17">
        <v>1.0280163288116499</v>
      </c>
      <c r="K388" s="17">
        <v>0.27542287111282299</v>
      </c>
      <c r="L388" s="17">
        <v>0.96382904052734397</v>
      </c>
      <c r="M388" s="17">
        <v>0.235504925251007</v>
      </c>
      <c r="N388" s="3">
        <f t="shared" si="30"/>
        <v>0.62569329142570607</v>
      </c>
      <c r="O388" s="3">
        <f t="shared" si="31"/>
        <v>0.6196259558200834</v>
      </c>
      <c r="P388" s="3">
        <f t="shared" si="32"/>
        <v>0.42861635513833812</v>
      </c>
      <c r="Q388" s="9">
        <v>5.1400000000000001E-2</v>
      </c>
      <c r="R388" s="9" t="s">
        <v>201</v>
      </c>
      <c r="S388" s="9">
        <v>0.55100000000000005</v>
      </c>
      <c r="T388" s="9" t="s">
        <v>201</v>
      </c>
      <c r="U388" s="9">
        <v>0.17899999999999999</v>
      </c>
      <c r="V388" s="9" t="s">
        <v>201</v>
      </c>
      <c r="W388" s="9"/>
      <c r="X388" s="3" t="s">
        <v>263</v>
      </c>
      <c r="Y388" s="1">
        <f t="shared" ref="Y388:Y451" si="33">LOG(O388, 2)</f>
        <v>-0.69053051572340329</v>
      </c>
      <c r="Z388" s="1">
        <f t="shared" ref="Z388:Z451" si="34">-LOG10(U388)</f>
        <v>0.7471469690201068</v>
      </c>
      <c r="AA388" s="1" t="s">
        <v>202</v>
      </c>
      <c r="AB388" s="1" t="s">
        <v>7412</v>
      </c>
      <c r="AC388" s="1" t="s">
        <v>1148</v>
      </c>
    </row>
    <row r="389" spans="1:29" ht="13" x14ac:dyDescent="0.2">
      <c r="A389" s="1" t="s">
        <v>759</v>
      </c>
      <c r="B389" s="1" t="s">
        <v>760</v>
      </c>
      <c r="C389" s="1">
        <v>388</v>
      </c>
      <c r="D389" s="1">
        <v>4.57</v>
      </c>
      <c r="E389" s="1">
        <v>4.8099999999999996</v>
      </c>
      <c r="F389" s="1">
        <v>27.300000190734899</v>
      </c>
      <c r="G389" s="1">
        <v>12.4600000679493</v>
      </c>
      <c r="H389" s="1">
        <v>6.5279997885227203</v>
      </c>
      <c r="I389" s="1">
        <v>3</v>
      </c>
      <c r="J389" s="17">
        <v>1.6595869064331099</v>
      </c>
      <c r="K389" s="17">
        <v>0.13182567059993699</v>
      </c>
      <c r="L389" s="17">
        <v>1.10662376880646</v>
      </c>
      <c r="M389" s="17">
        <v>9.2896640300750705E-2</v>
      </c>
      <c r="N389" s="3">
        <f t="shared" si="30"/>
        <v>0.74773324653506434</v>
      </c>
      <c r="O389" s="3">
        <f t="shared" si="31"/>
        <v>0.61922471970319848</v>
      </c>
      <c r="P389" s="3">
        <f t="shared" si="32"/>
        <v>0.76777440849172474</v>
      </c>
      <c r="Q389" s="9">
        <v>0.24579999999999999</v>
      </c>
      <c r="R389" s="9" t="s">
        <v>201</v>
      </c>
      <c r="S389" s="9">
        <v>0.95889999999999997</v>
      </c>
      <c r="T389" s="9" t="s">
        <v>201</v>
      </c>
      <c r="U389" s="9">
        <v>0.55800000000000005</v>
      </c>
      <c r="V389" s="9" t="s">
        <v>201</v>
      </c>
      <c r="W389" s="9"/>
      <c r="X389" s="3" t="s">
        <v>759</v>
      </c>
      <c r="Y389" s="1">
        <f t="shared" si="33"/>
        <v>-0.69146502928138498</v>
      </c>
      <c r="Z389" s="1">
        <f t="shared" si="34"/>
        <v>0.25336580106242124</v>
      </c>
      <c r="AA389" s="1" t="s">
        <v>202</v>
      </c>
      <c r="AB389" s="1" t="s">
        <v>8020</v>
      </c>
      <c r="AC389" s="1" t="s">
        <v>1220</v>
      </c>
    </row>
    <row r="390" spans="1:29" ht="13" x14ac:dyDescent="0.2">
      <c r="A390" s="1" t="s">
        <v>1047</v>
      </c>
      <c r="B390" s="1" t="s">
        <v>1048</v>
      </c>
      <c r="C390" s="1">
        <v>94</v>
      </c>
      <c r="D390" s="1">
        <v>22.48</v>
      </c>
      <c r="E390" s="1">
        <v>25.23</v>
      </c>
      <c r="F390" s="1">
        <v>60.629999637603802</v>
      </c>
      <c r="G390" s="1">
        <v>38.220000267028801</v>
      </c>
      <c r="H390" s="1">
        <v>30.169999599456801</v>
      </c>
      <c r="I390" s="1">
        <v>16</v>
      </c>
      <c r="J390" s="17">
        <v>0.98174792528152499</v>
      </c>
      <c r="K390" s="17">
        <v>0.167494282126427</v>
      </c>
      <c r="L390" s="17">
        <v>1.8879913091659499</v>
      </c>
      <c r="M390" s="17">
        <v>0.25585860013961798</v>
      </c>
      <c r="N390" s="3">
        <f t="shared" si="30"/>
        <v>0.82327302917837997</v>
      </c>
      <c r="O390" s="3">
        <f t="shared" si="31"/>
        <v>0.61880326271057151</v>
      </c>
      <c r="P390" s="3">
        <f t="shared" si="32"/>
        <v>0.79806938040102038</v>
      </c>
      <c r="Q390" s="9">
        <v>0.318</v>
      </c>
      <c r="R390" s="9" t="s">
        <v>201</v>
      </c>
      <c r="S390" s="9">
        <v>0.90080000000000005</v>
      </c>
      <c r="T390" s="9" t="s">
        <v>201</v>
      </c>
      <c r="U390" s="9">
        <v>0.68779999999999997</v>
      </c>
      <c r="V390" s="9" t="s">
        <v>201</v>
      </c>
      <c r="W390" s="9"/>
      <c r="X390" s="3" t="s">
        <v>1047</v>
      </c>
      <c r="Y390" s="1">
        <f t="shared" si="33"/>
        <v>-0.69244729130669691</v>
      </c>
      <c r="Z390" s="1">
        <f t="shared" si="34"/>
        <v>0.16253782851400536</v>
      </c>
      <c r="AA390" s="1" t="s">
        <v>202</v>
      </c>
      <c r="AB390" s="1" t="s">
        <v>8064</v>
      </c>
      <c r="AC390" s="1" t="s">
        <v>1220</v>
      </c>
    </row>
    <row r="391" spans="1:29" ht="13" x14ac:dyDescent="0.2">
      <c r="A391" s="1" t="s">
        <v>40</v>
      </c>
      <c r="B391" s="1" t="s">
        <v>41</v>
      </c>
      <c r="C391" s="1">
        <v>130</v>
      </c>
      <c r="D391" s="1">
        <v>17.47</v>
      </c>
      <c r="E391" s="1">
        <v>19.87</v>
      </c>
      <c r="F391" s="1">
        <v>64.380002021789593</v>
      </c>
      <c r="G391" s="1">
        <v>47.260001301765399</v>
      </c>
      <c r="H391" s="1">
        <v>47.260001301765399</v>
      </c>
      <c r="I391" s="1">
        <v>14</v>
      </c>
      <c r="J391" s="17">
        <v>1.33045446872711</v>
      </c>
      <c r="K391" s="17">
        <v>6.6680677235126495E-2</v>
      </c>
      <c r="L391" s="17">
        <v>1.16949939727783</v>
      </c>
      <c r="M391" s="17">
        <v>6.3095733523368794E-2</v>
      </c>
      <c r="N391" s="3">
        <f t="shared" si="30"/>
        <v>0.65743256919085891</v>
      </c>
      <c r="O391" s="3">
        <f t="shared" si="31"/>
        <v>0.61809003725647826</v>
      </c>
      <c r="P391" s="3">
        <f t="shared" si="32"/>
        <v>0.68736089156593649</v>
      </c>
      <c r="Q391" s="9">
        <v>0.1583</v>
      </c>
      <c r="R391" s="9" t="s">
        <v>201</v>
      </c>
      <c r="S391" s="9">
        <v>0.76639999999999997</v>
      </c>
      <c r="T391" s="9" t="s">
        <v>201</v>
      </c>
      <c r="U391" s="9">
        <v>0.39229999999999998</v>
      </c>
      <c r="V391" s="9" t="s">
        <v>201</v>
      </c>
      <c r="W391" s="9"/>
      <c r="X391" s="3" t="s">
        <v>40</v>
      </c>
      <c r="Y391" s="1">
        <f t="shared" si="33"/>
        <v>-0.69411108387429621</v>
      </c>
      <c r="Z391" s="1">
        <f t="shared" si="34"/>
        <v>0.40638169187046413</v>
      </c>
      <c r="AA391" s="1" t="s">
        <v>202</v>
      </c>
      <c r="AB391" s="1" t="s">
        <v>7371</v>
      </c>
      <c r="AC391" s="1" t="s">
        <v>1148</v>
      </c>
    </row>
    <row r="392" spans="1:29" ht="13" x14ac:dyDescent="0.2">
      <c r="A392" s="1" t="s">
        <v>823</v>
      </c>
      <c r="B392" s="1" t="s">
        <v>824</v>
      </c>
      <c r="C392" s="1">
        <v>111</v>
      </c>
      <c r="D392" s="1">
        <v>19.45</v>
      </c>
      <c r="E392" s="1">
        <v>20.39</v>
      </c>
      <c r="F392" s="1">
        <v>93.519997596740694</v>
      </c>
      <c r="G392" s="1">
        <v>74.070000648498507</v>
      </c>
      <c r="H392" s="1">
        <v>33.329999446868896</v>
      </c>
      <c r="I392" s="1">
        <v>18</v>
      </c>
      <c r="J392" s="17">
        <v>1.16949939727783</v>
      </c>
      <c r="K392" s="17">
        <v>5.3456436842679998E-2</v>
      </c>
      <c r="L392" s="17">
        <v>1.47231245040894</v>
      </c>
      <c r="M392" s="17">
        <v>6.3679553568363204E-2</v>
      </c>
      <c r="N392" s="3">
        <f t="shared" si="30"/>
        <v>0.68973695952445335</v>
      </c>
      <c r="O392" s="3">
        <f t="shared" si="31"/>
        <v>0.61658947542309661</v>
      </c>
      <c r="P392" s="3">
        <f t="shared" si="32"/>
        <v>0.73923320062273912</v>
      </c>
      <c r="Q392" s="9">
        <v>0.1973</v>
      </c>
      <c r="R392" s="9" t="s">
        <v>201</v>
      </c>
      <c r="S392" s="9">
        <v>0.84360000000000002</v>
      </c>
      <c r="T392" s="9" t="s">
        <v>201</v>
      </c>
      <c r="U392" s="9">
        <v>0.46289999999999998</v>
      </c>
      <c r="V392" s="9" t="s">
        <v>201</v>
      </c>
      <c r="W392" s="9"/>
      <c r="X392" s="3" t="s">
        <v>823</v>
      </c>
      <c r="Y392" s="1">
        <f t="shared" si="33"/>
        <v>-0.69761783061984661</v>
      </c>
      <c r="Z392" s="1">
        <f t="shared" si="34"/>
        <v>0.33451281921718934</v>
      </c>
      <c r="AA392" s="1" t="s">
        <v>202</v>
      </c>
      <c r="AB392" s="1" t="s">
        <v>7531</v>
      </c>
      <c r="AC392" s="1" t="s">
        <v>1148</v>
      </c>
    </row>
    <row r="393" spans="1:29" ht="13" x14ac:dyDescent="0.2">
      <c r="A393" s="1" t="s">
        <v>891</v>
      </c>
      <c r="B393" s="1" t="s">
        <v>892</v>
      </c>
      <c r="C393" s="1">
        <v>157</v>
      </c>
      <c r="D393" s="1">
        <v>15.48</v>
      </c>
      <c r="E393" s="1">
        <v>15.74</v>
      </c>
      <c r="F393" s="1">
        <v>95.829999446868896</v>
      </c>
      <c r="G393" s="1">
        <v>93.75</v>
      </c>
      <c r="H393" s="1">
        <v>54.170000553131104</v>
      </c>
      <c r="I393" s="1">
        <v>13</v>
      </c>
      <c r="J393" s="17">
        <v>1.2246161699295</v>
      </c>
      <c r="K393" s="17">
        <v>0.165958687663078</v>
      </c>
      <c r="L393" s="17">
        <v>1.06659615039825</v>
      </c>
      <c r="M393" s="17">
        <v>0.14588142931461301</v>
      </c>
      <c r="N393" s="3">
        <f t="shared" si="30"/>
        <v>0.65076310932636028</v>
      </c>
      <c r="O393" s="3">
        <f t="shared" si="31"/>
        <v>0.61627741903066402</v>
      </c>
      <c r="P393" s="3">
        <f t="shared" si="32"/>
        <v>0.57508413624629451</v>
      </c>
      <c r="Q393" s="9">
        <v>0.1091</v>
      </c>
      <c r="R393" s="9" t="s">
        <v>201</v>
      </c>
      <c r="S393" s="9">
        <v>0.70809999999999995</v>
      </c>
      <c r="T393" s="9" t="s">
        <v>201</v>
      </c>
      <c r="U393" s="9">
        <v>0.31140000000000001</v>
      </c>
      <c r="V393" s="9" t="s">
        <v>201</v>
      </c>
      <c r="W393" s="9"/>
      <c r="X393" s="3" t="s">
        <v>891</v>
      </c>
      <c r="Y393" s="1">
        <f t="shared" si="33"/>
        <v>-0.69834816448067105</v>
      </c>
      <c r="Z393" s="1">
        <f t="shared" si="34"/>
        <v>0.5066813917678985</v>
      </c>
      <c r="AA393" s="1" t="s">
        <v>202</v>
      </c>
      <c r="AB393" s="1" t="s">
        <v>8290</v>
      </c>
      <c r="AC393" s="1" t="s">
        <v>1148</v>
      </c>
    </row>
    <row r="394" spans="1:29" ht="13" x14ac:dyDescent="0.2">
      <c r="A394" s="1" t="s">
        <v>535</v>
      </c>
      <c r="B394" s="1" t="s">
        <v>536</v>
      </c>
      <c r="C394" s="1">
        <v>240</v>
      </c>
      <c r="D394" s="1">
        <v>10.55</v>
      </c>
      <c r="E394" s="1">
        <v>10.69</v>
      </c>
      <c r="F394" s="1">
        <v>30.469998717307998</v>
      </c>
      <c r="G394" s="1">
        <v>17.170000076293899</v>
      </c>
      <c r="H394" s="1">
        <v>13.019999861717199</v>
      </c>
      <c r="I394" s="1">
        <v>7</v>
      </c>
      <c r="J394" s="17">
        <v>1.05681753158569</v>
      </c>
      <c r="K394" s="17">
        <v>0.16292960941791501</v>
      </c>
      <c r="L394" s="17">
        <v>1.16949939727783</v>
      </c>
      <c r="M394" s="17">
        <v>0.17218685150146501</v>
      </c>
      <c r="N394" s="3">
        <f t="shared" si="30"/>
        <v>0.64035834744572506</v>
      </c>
      <c r="O394" s="3">
        <f t="shared" si="31"/>
        <v>0.61450219154357755</v>
      </c>
      <c r="P394" s="3">
        <f t="shared" si="32"/>
        <v>0.54789027252466671</v>
      </c>
      <c r="Q394" s="9">
        <v>9.5200000000000007E-2</v>
      </c>
      <c r="R394" s="9" t="s">
        <v>201</v>
      </c>
      <c r="S394" s="9">
        <v>0.67020000000000002</v>
      </c>
      <c r="T394" s="9" t="s">
        <v>201</v>
      </c>
      <c r="U394" s="9">
        <v>0.28060000000000002</v>
      </c>
      <c r="V394" s="9" t="s">
        <v>201</v>
      </c>
      <c r="W394" s="9"/>
      <c r="X394" s="3" t="s">
        <v>535</v>
      </c>
      <c r="Y394" s="1">
        <f t="shared" si="33"/>
        <v>-0.70250993909265858</v>
      </c>
      <c r="Z394" s="1">
        <f t="shared" si="34"/>
        <v>0.55191233330765888</v>
      </c>
      <c r="AA394" s="1" t="s">
        <v>202</v>
      </c>
      <c r="AB394" s="1" t="s">
        <v>7790</v>
      </c>
      <c r="AC394" s="1" t="s">
        <v>1155</v>
      </c>
    </row>
    <row r="395" spans="1:29" ht="13" x14ac:dyDescent="0.2">
      <c r="A395" s="1" t="s">
        <v>797</v>
      </c>
      <c r="B395" s="1" t="s">
        <v>798</v>
      </c>
      <c r="C395" s="1">
        <v>8</v>
      </c>
      <c r="D395" s="1">
        <v>68.489999999999995</v>
      </c>
      <c r="E395" s="1">
        <v>68.31</v>
      </c>
      <c r="F395" s="1">
        <v>75.760000944137602</v>
      </c>
      <c r="G395" s="1">
        <v>55.269998311996503</v>
      </c>
      <c r="H395" s="1">
        <v>46.029999852180502</v>
      </c>
      <c r="I395" s="1">
        <v>78</v>
      </c>
      <c r="J395" s="17">
        <v>1.0964782238006601</v>
      </c>
      <c r="K395" s="17">
        <v>0.129419580101967</v>
      </c>
      <c r="L395" s="17">
        <v>1.2133888006210301</v>
      </c>
      <c r="M395" s="17">
        <v>0.12823306024074599</v>
      </c>
      <c r="N395" s="3">
        <f t="shared" si="30"/>
        <v>0.64187991619110074</v>
      </c>
      <c r="O395" s="3">
        <f t="shared" si="31"/>
        <v>0.61294890195131357</v>
      </c>
      <c r="P395" s="3">
        <f t="shared" si="32"/>
        <v>0.59434297476459674</v>
      </c>
      <c r="Q395" s="9">
        <v>0.11360000000000001</v>
      </c>
      <c r="R395" s="9" t="s">
        <v>201</v>
      </c>
      <c r="S395" s="9">
        <v>0.69720000000000004</v>
      </c>
      <c r="T395" s="9" t="s">
        <v>201</v>
      </c>
      <c r="U395" s="9">
        <v>0.31459999999999999</v>
      </c>
      <c r="V395" s="9" t="s">
        <v>201</v>
      </c>
      <c r="W395" s="9"/>
      <c r="X395" s="3" t="s">
        <v>797</v>
      </c>
      <c r="Y395" s="1">
        <f t="shared" si="33"/>
        <v>-0.70616128520314159</v>
      </c>
      <c r="Z395" s="1">
        <f t="shared" si="34"/>
        <v>0.50224128171273197</v>
      </c>
      <c r="AA395" s="1" t="s">
        <v>202</v>
      </c>
      <c r="AB395" s="1" t="s">
        <v>8285</v>
      </c>
      <c r="AC395" s="1" t="s">
        <v>1148</v>
      </c>
    </row>
    <row r="396" spans="1:29" ht="13" x14ac:dyDescent="0.2">
      <c r="A396" s="1" t="s">
        <v>977</v>
      </c>
      <c r="B396" s="1" t="s">
        <v>978</v>
      </c>
      <c r="C396" s="1">
        <v>211</v>
      </c>
      <c r="D396" s="1">
        <v>12</v>
      </c>
      <c r="E396" s="1">
        <v>12.74</v>
      </c>
      <c r="F396" s="1">
        <v>51.649999618530302</v>
      </c>
      <c r="G396" s="1">
        <v>29.339998960494999</v>
      </c>
      <c r="H396" s="1">
        <v>13.8400003314018</v>
      </c>
      <c r="I396" s="1">
        <v>7</v>
      </c>
      <c r="J396" s="17">
        <v>0.81658238172531095</v>
      </c>
      <c r="K396" s="17">
        <v>0.40926066040992698</v>
      </c>
      <c r="L396" s="17">
        <v>0.82413810491561901</v>
      </c>
      <c r="M396" s="17">
        <v>0.39084088802337602</v>
      </c>
      <c r="N396" s="3">
        <f t="shared" si="30"/>
        <v>0.61020550876855828</v>
      </c>
      <c r="O396" s="3">
        <f t="shared" si="31"/>
        <v>0.61292152106761899</v>
      </c>
      <c r="P396" s="3">
        <f t="shared" si="32"/>
        <v>0.2428018659333708</v>
      </c>
      <c r="Q396" s="9">
        <v>1.0800000000000001E-2</v>
      </c>
      <c r="R396" s="9" t="s">
        <v>30</v>
      </c>
      <c r="S396" s="9">
        <v>0.28160000000000002</v>
      </c>
      <c r="T396" s="9" t="s">
        <v>201</v>
      </c>
      <c r="U396" s="9">
        <v>4.8899999999999999E-2</v>
      </c>
      <c r="V396" s="9" t="s">
        <v>30</v>
      </c>
      <c r="W396" s="9"/>
      <c r="X396" s="3" t="s">
        <v>977</v>
      </c>
      <c r="Y396" s="1">
        <f t="shared" si="33"/>
        <v>-0.70622573290395263</v>
      </c>
      <c r="Z396" s="1">
        <f t="shared" si="34"/>
        <v>1.3106911408763797</v>
      </c>
      <c r="AA396" s="1" t="s">
        <v>202</v>
      </c>
      <c r="AB396" s="1" t="s">
        <v>7307</v>
      </c>
      <c r="AC396" s="1" t="s">
        <v>1148</v>
      </c>
    </row>
    <row r="397" spans="1:29" ht="13" x14ac:dyDescent="0.2">
      <c r="A397" s="1" t="s">
        <v>907</v>
      </c>
      <c r="B397" s="1" t="s">
        <v>908</v>
      </c>
      <c r="C397" s="1">
        <v>474</v>
      </c>
      <c r="D397" s="1">
        <v>2.52</v>
      </c>
      <c r="E397" s="1">
        <v>4.34</v>
      </c>
      <c r="F397" s="1">
        <v>47.260001301765399</v>
      </c>
      <c r="G397" s="1">
        <v>10.4500003159046</v>
      </c>
      <c r="H397" s="1">
        <v>9.2040002346038801</v>
      </c>
      <c r="I397" s="1">
        <v>6</v>
      </c>
      <c r="J397" s="17">
        <v>1.06659615039825</v>
      </c>
      <c r="K397" s="17">
        <v>0.45289757847786</v>
      </c>
      <c r="L397" s="17">
        <v>0.77268058061599698</v>
      </c>
      <c r="M397" s="17">
        <v>0.31332856416702298</v>
      </c>
      <c r="N397" s="3">
        <f t="shared" si="30"/>
        <v>0.65137571841478248</v>
      </c>
      <c r="O397" s="3">
        <f t="shared" si="31"/>
        <v>0.61278907954692852</v>
      </c>
      <c r="P397" s="3">
        <f t="shared" si="32"/>
        <v>0.33704219679342901</v>
      </c>
      <c r="Q397" s="9">
        <v>3.1E-2</v>
      </c>
      <c r="R397" s="9" t="s">
        <v>30</v>
      </c>
      <c r="S397" s="9">
        <v>0.53480000000000005</v>
      </c>
      <c r="T397" s="9" t="s">
        <v>201</v>
      </c>
      <c r="U397" s="9">
        <v>0.13039999999999999</v>
      </c>
      <c r="V397" s="9" t="s">
        <v>201</v>
      </c>
      <c r="W397" s="9"/>
      <c r="X397" s="3" t="s">
        <v>907</v>
      </c>
      <c r="Y397" s="1">
        <f t="shared" si="33"/>
        <v>-0.70653750751984601</v>
      </c>
      <c r="Z397" s="1">
        <f t="shared" si="34"/>
        <v>0.88472240860409868</v>
      </c>
      <c r="AA397" s="1" t="s">
        <v>202</v>
      </c>
      <c r="AB397" s="1" t="s">
        <v>7672</v>
      </c>
      <c r="AC397" s="1" t="s">
        <v>1148</v>
      </c>
    </row>
    <row r="398" spans="1:29" ht="13" x14ac:dyDescent="0.2">
      <c r="A398" s="1" t="s">
        <v>589</v>
      </c>
      <c r="B398" s="1" t="s">
        <v>590</v>
      </c>
      <c r="C398" s="1">
        <v>161</v>
      </c>
      <c r="D398" s="1">
        <v>15.3</v>
      </c>
      <c r="E398" s="1">
        <v>18.239999999999998</v>
      </c>
      <c r="F398" s="1">
        <v>53.930002450943</v>
      </c>
      <c r="G398" s="1">
        <v>38.209998607635498</v>
      </c>
      <c r="H398" s="1">
        <v>22.7599993348122</v>
      </c>
      <c r="I398" s="1">
        <v>10</v>
      </c>
      <c r="J398" s="17">
        <v>0.77268058061599698</v>
      </c>
      <c r="K398" s="17">
        <v>0.44874539971351601</v>
      </c>
      <c r="L398" s="17">
        <v>0.77268058061599698</v>
      </c>
      <c r="M398" s="17">
        <v>0.42461955547332803</v>
      </c>
      <c r="N398" s="3">
        <f t="shared" si="30"/>
        <v>0.60468152910470951</v>
      </c>
      <c r="O398" s="3">
        <f t="shared" si="31"/>
        <v>0.61071299016475655</v>
      </c>
      <c r="P398" s="3">
        <f t="shared" si="32"/>
        <v>0.19423847320147439</v>
      </c>
      <c r="Q398" s="9">
        <v>5.5999999999999999E-3</v>
      </c>
      <c r="R398" s="9" t="s">
        <v>30</v>
      </c>
      <c r="S398" s="9">
        <v>0.1888</v>
      </c>
      <c r="T398" s="9" t="s">
        <v>201</v>
      </c>
      <c r="U398" s="9">
        <v>2.6800000000000001E-2</v>
      </c>
      <c r="V398" s="9" t="s">
        <v>30</v>
      </c>
      <c r="W398" s="9"/>
      <c r="X398" s="3" t="s">
        <v>589</v>
      </c>
      <c r="Y398" s="1">
        <f t="shared" si="33"/>
        <v>-0.71143356254890355</v>
      </c>
      <c r="Z398" s="1">
        <f t="shared" si="34"/>
        <v>1.5718652059712113</v>
      </c>
      <c r="AA398" s="1" t="s">
        <v>202</v>
      </c>
      <c r="AB398" s="1" t="s">
        <v>8162</v>
      </c>
      <c r="AC398" s="1" t="s">
        <v>1356</v>
      </c>
    </row>
    <row r="399" spans="1:29" ht="13" x14ac:dyDescent="0.2">
      <c r="A399" s="1" t="s">
        <v>473</v>
      </c>
      <c r="B399" s="1" t="s">
        <v>474</v>
      </c>
      <c r="C399" s="1">
        <v>333</v>
      </c>
      <c r="D399" s="1">
        <v>6.33</v>
      </c>
      <c r="E399" s="1">
        <v>7.05</v>
      </c>
      <c r="F399" s="1">
        <v>54.600000381469698</v>
      </c>
      <c r="G399" s="1">
        <v>46.630001068115199</v>
      </c>
      <c r="H399" s="1">
        <v>30.6699991226196</v>
      </c>
      <c r="I399" s="1">
        <v>6</v>
      </c>
      <c r="J399" s="17">
        <v>1.72186863422394</v>
      </c>
      <c r="K399" s="17">
        <v>8.3176374435424805E-2</v>
      </c>
      <c r="L399" s="17">
        <v>1.1376272439956701</v>
      </c>
      <c r="M399" s="17">
        <v>6.1944108456373201E-2</v>
      </c>
      <c r="N399" s="3">
        <f t="shared" si="30"/>
        <v>0.75115409027785196</v>
      </c>
      <c r="O399" s="3">
        <f t="shared" si="31"/>
        <v>0.61040180921554743</v>
      </c>
      <c r="P399" s="3">
        <f t="shared" si="32"/>
        <v>0.81911595684564842</v>
      </c>
      <c r="Q399" s="9">
        <v>0.2727</v>
      </c>
      <c r="R399" s="9" t="s">
        <v>201</v>
      </c>
      <c r="S399" s="9">
        <v>0.96760000000000002</v>
      </c>
      <c r="T399" s="9" t="s">
        <v>201</v>
      </c>
      <c r="U399" s="9">
        <v>0.58640000000000003</v>
      </c>
      <c r="V399" s="9" t="s">
        <v>201</v>
      </c>
      <c r="W399" s="9"/>
      <c r="X399" s="3" t="s">
        <v>473</v>
      </c>
      <c r="Y399" s="1">
        <f t="shared" si="33"/>
        <v>-0.71216885659691442</v>
      </c>
      <c r="Z399" s="1">
        <f t="shared" si="34"/>
        <v>0.23180603836692845</v>
      </c>
      <c r="AA399" s="1" t="s">
        <v>202</v>
      </c>
      <c r="AB399" s="1" t="s">
        <v>7820</v>
      </c>
      <c r="AC399" s="1" t="s">
        <v>1350</v>
      </c>
    </row>
    <row r="400" spans="1:29" ht="13" x14ac:dyDescent="0.2">
      <c r="A400" s="1" t="s">
        <v>1015</v>
      </c>
      <c r="B400" s="1" t="s">
        <v>1016</v>
      </c>
      <c r="C400" s="1">
        <v>125</v>
      </c>
      <c r="D400" s="1">
        <v>17.739999999999998</v>
      </c>
      <c r="E400" s="1">
        <v>17.8</v>
      </c>
      <c r="F400" s="1">
        <v>85.399997234344497</v>
      </c>
      <c r="G400" s="1">
        <v>59.850001335144</v>
      </c>
      <c r="H400" s="1">
        <v>49.639999866485603</v>
      </c>
      <c r="I400" s="1">
        <v>13</v>
      </c>
      <c r="J400" s="17">
        <v>0.98174792528152499</v>
      </c>
      <c r="K400" s="17">
        <v>0.21086281538009599</v>
      </c>
      <c r="L400" s="17">
        <v>1.12719750404358</v>
      </c>
      <c r="M400" s="17">
        <v>0.237684026360512</v>
      </c>
      <c r="N400" s="3">
        <f t="shared" si="30"/>
        <v>0.63937306776642822</v>
      </c>
      <c r="O400" s="3">
        <f t="shared" si="31"/>
        <v>0.60971597582101844</v>
      </c>
      <c r="P400" s="3">
        <f t="shared" si="32"/>
        <v>0.48310397296144797</v>
      </c>
      <c r="Q400" s="9">
        <v>7.1599999999999997E-2</v>
      </c>
      <c r="R400" s="9" t="s">
        <v>201</v>
      </c>
      <c r="S400" s="9">
        <v>0.62829999999999997</v>
      </c>
      <c r="T400" s="9" t="s">
        <v>201</v>
      </c>
      <c r="U400" s="9">
        <v>0.23230000000000001</v>
      </c>
      <c r="V400" s="9" t="s">
        <v>201</v>
      </c>
      <c r="W400" s="9"/>
      <c r="X400" s="3" t="s">
        <v>1015</v>
      </c>
      <c r="Y400" s="1">
        <f t="shared" si="33"/>
        <v>-0.71379074680047783</v>
      </c>
      <c r="Z400" s="1">
        <f t="shared" si="34"/>
        <v>0.63395079019976452</v>
      </c>
      <c r="AA400" s="1" t="s">
        <v>202</v>
      </c>
      <c r="AB400" s="1" t="s">
        <v>8305</v>
      </c>
      <c r="AC400" s="1" t="s">
        <v>1148</v>
      </c>
    </row>
    <row r="401" spans="1:29" ht="13" x14ac:dyDescent="0.2">
      <c r="A401" s="1" t="s">
        <v>72</v>
      </c>
      <c r="B401" s="1" t="s">
        <v>73</v>
      </c>
      <c r="C401" s="1">
        <v>438</v>
      </c>
      <c r="D401" s="1">
        <v>3.37</v>
      </c>
      <c r="E401" s="1">
        <v>3.55</v>
      </c>
      <c r="F401" s="1">
        <v>31.119999289512599</v>
      </c>
      <c r="G401" s="1">
        <v>12.9399999976158</v>
      </c>
      <c r="H401" s="1">
        <v>11.540000140667001</v>
      </c>
      <c r="I401" s="1">
        <v>4</v>
      </c>
      <c r="J401" s="17">
        <v>0.794328212738037</v>
      </c>
      <c r="K401" s="17">
        <v>0.648634433746338</v>
      </c>
      <c r="L401" s="17">
        <v>0.51999598741531405</v>
      </c>
      <c r="M401" s="17">
        <v>0.55975759029388406</v>
      </c>
      <c r="N401" s="3">
        <f t="shared" si="30"/>
        <v>0.63067905604839325</v>
      </c>
      <c r="O401" s="3">
        <f t="shared" si="31"/>
        <v>0.60419601202011108</v>
      </c>
      <c r="P401" s="3">
        <f t="shared" si="32"/>
        <v>0.12163338091756262</v>
      </c>
      <c r="Q401" s="9">
        <v>1.6000000000000001E-3</v>
      </c>
      <c r="R401" s="9" t="s">
        <v>30</v>
      </c>
      <c r="S401" s="9">
        <v>0.1072</v>
      </c>
      <c r="T401" s="9" t="s">
        <v>201</v>
      </c>
      <c r="U401" s="9">
        <v>8.9999999999999993E-3</v>
      </c>
      <c r="V401" s="9" t="s">
        <v>30</v>
      </c>
      <c r="W401" s="9"/>
      <c r="X401" s="3" t="s">
        <v>72</v>
      </c>
      <c r="Y401" s="1">
        <f t="shared" si="33"/>
        <v>-0.72691143326076135</v>
      </c>
      <c r="Z401" s="1">
        <f t="shared" si="34"/>
        <v>2.0457574905606752</v>
      </c>
      <c r="AA401" s="1" t="s">
        <v>202</v>
      </c>
      <c r="AB401" s="1" t="s">
        <v>7696</v>
      </c>
      <c r="AC401" s="1" t="s">
        <v>1155</v>
      </c>
    </row>
    <row r="402" spans="1:29" ht="13" x14ac:dyDescent="0.2">
      <c r="A402" s="1" t="s">
        <v>893</v>
      </c>
      <c r="B402" s="1" t="s">
        <v>894</v>
      </c>
      <c r="C402" s="1">
        <v>29</v>
      </c>
      <c r="D402" s="1">
        <v>40.409999999999997</v>
      </c>
      <c r="E402" s="1">
        <v>41.52</v>
      </c>
      <c r="F402" s="1">
        <v>78.600001335144</v>
      </c>
      <c r="G402" s="1">
        <v>66.809999942779498</v>
      </c>
      <c r="H402" s="1">
        <v>65.069997310638399</v>
      </c>
      <c r="I402" s="1">
        <v>37</v>
      </c>
      <c r="J402" s="17">
        <v>1.07646524906158</v>
      </c>
      <c r="K402" s="17">
        <v>0.175388053059578</v>
      </c>
      <c r="L402" s="17">
        <v>1.0280163288116499</v>
      </c>
      <c r="M402" s="17">
        <v>0.17864875495433799</v>
      </c>
      <c r="N402" s="3">
        <f t="shared" si="30"/>
        <v>0.6146295964717865</v>
      </c>
      <c r="O402" s="3">
        <f t="shared" si="31"/>
        <v>0.60333254188299401</v>
      </c>
      <c r="P402" s="3">
        <f t="shared" si="32"/>
        <v>0.50569858878818053</v>
      </c>
      <c r="Q402" s="9">
        <v>7.3099999999999998E-2</v>
      </c>
      <c r="R402" s="9" t="s">
        <v>201</v>
      </c>
      <c r="S402" s="9">
        <v>0.58420000000000005</v>
      </c>
      <c r="T402" s="9" t="s">
        <v>201</v>
      </c>
      <c r="U402" s="9">
        <v>0.22489999999999999</v>
      </c>
      <c r="V402" s="9" t="s">
        <v>201</v>
      </c>
      <c r="W402" s="9"/>
      <c r="X402" s="3" t="s">
        <v>893</v>
      </c>
      <c r="Y402" s="1">
        <f t="shared" si="33"/>
        <v>-0.7289746959357063</v>
      </c>
      <c r="Z402" s="1">
        <f t="shared" si="34"/>
        <v>0.6480105445643678</v>
      </c>
      <c r="AA402" s="1" t="s">
        <v>202</v>
      </c>
      <c r="AB402" s="1" t="s">
        <v>7308</v>
      </c>
      <c r="AC402" s="1" t="s">
        <v>1148</v>
      </c>
    </row>
    <row r="403" spans="1:29" ht="13" x14ac:dyDescent="0.2">
      <c r="A403" s="1" t="s">
        <v>693</v>
      </c>
      <c r="B403" s="1" t="s">
        <v>694</v>
      </c>
      <c r="C403" s="1">
        <v>327</v>
      </c>
      <c r="D403" s="1">
        <v>6.59</v>
      </c>
      <c r="E403" s="1">
        <v>6.71</v>
      </c>
      <c r="F403" s="1">
        <v>32.4600011110306</v>
      </c>
      <c r="G403" s="1">
        <v>17.049999535083799</v>
      </c>
      <c r="H403" s="1">
        <v>12.7900004386902</v>
      </c>
      <c r="I403" s="1">
        <v>5</v>
      </c>
      <c r="J403" s="17">
        <v>1.2246161699295</v>
      </c>
      <c r="K403" s="17">
        <v>0.35645112395286599</v>
      </c>
      <c r="L403" s="17">
        <v>0.84722739458084095</v>
      </c>
      <c r="M403" s="17">
        <v>0.244343057274818</v>
      </c>
      <c r="N403" s="3">
        <f t="shared" si="30"/>
        <v>0.66815943643450626</v>
      </c>
      <c r="O403" s="3">
        <f t="shared" si="31"/>
        <v>0.60183925926685344</v>
      </c>
      <c r="P403" s="3">
        <f t="shared" si="32"/>
        <v>0.45405279619621192</v>
      </c>
      <c r="Q403" s="9">
        <v>6.88E-2</v>
      </c>
      <c r="R403" s="9" t="s">
        <v>201</v>
      </c>
      <c r="S403" s="9">
        <v>0.68640000000000001</v>
      </c>
      <c r="T403" s="9" t="s">
        <v>201</v>
      </c>
      <c r="U403" s="9">
        <v>0.24</v>
      </c>
      <c r="V403" s="9" t="s">
        <v>201</v>
      </c>
      <c r="W403" s="9"/>
      <c r="X403" s="3" t="s">
        <v>693</v>
      </c>
      <c r="Y403" s="1">
        <f t="shared" si="33"/>
        <v>-0.73254987505191926</v>
      </c>
      <c r="Z403" s="1">
        <f t="shared" si="34"/>
        <v>0.61978875828839397</v>
      </c>
      <c r="AA403" s="1" t="s">
        <v>202</v>
      </c>
      <c r="AB403" s="1" t="s">
        <v>7718</v>
      </c>
      <c r="AC403" s="1" t="s">
        <v>1148</v>
      </c>
    </row>
    <row r="404" spans="1:29" ht="13" x14ac:dyDescent="0.2">
      <c r="A404" s="1" t="s">
        <v>665</v>
      </c>
      <c r="B404" s="1" t="s">
        <v>666</v>
      </c>
      <c r="C404" s="1">
        <v>406</v>
      </c>
      <c r="D404" s="1">
        <v>4.17</v>
      </c>
      <c r="E404" s="1">
        <v>4.3600000000000003</v>
      </c>
      <c r="F404" s="1">
        <v>25.499999523162799</v>
      </c>
      <c r="G404" s="1">
        <v>8.9489996433258092</v>
      </c>
      <c r="H404" s="1">
        <v>2.5730000808834999</v>
      </c>
      <c r="I404" s="1">
        <v>3</v>
      </c>
      <c r="J404" s="17">
        <v>1.0471285581588701</v>
      </c>
      <c r="K404" s="17">
        <v>0.15848931670188901</v>
      </c>
      <c r="L404" s="17">
        <v>1.0375283956527701</v>
      </c>
      <c r="M404" s="17">
        <v>0.14996849000453899</v>
      </c>
      <c r="N404" s="3">
        <f t="shared" si="30"/>
        <v>0.59827869012951707</v>
      </c>
      <c r="O404" s="3">
        <f t="shared" si="31"/>
        <v>0.59800885617732957</v>
      </c>
      <c r="P404" s="3">
        <f t="shared" si="32"/>
        <v>0.51277130586262842</v>
      </c>
      <c r="Q404" s="9">
        <v>7.1499999999999994E-2</v>
      </c>
      <c r="R404" s="9" t="s">
        <v>201</v>
      </c>
      <c r="S404" s="9">
        <v>0.55269999999999997</v>
      </c>
      <c r="T404" s="9" t="s">
        <v>201</v>
      </c>
      <c r="U404" s="9">
        <v>0.21510000000000001</v>
      </c>
      <c r="V404" s="9" t="s">
        <v>201</v>
      </c>
      <c r="W404" s="9"/>
      <c r="X404" s="3" t="s">
        <v>665</v>
      </c>
      <c r="Y404" s="1">
        <f t="shared" si="33"/>
        <v>-0.74176124479758443</v>
      </c>
      <c r="Z404" s="1">
        <f t="shared" si="34"/>
        <v>0.66735958961253738</v>
      </c>
      <c r="AA404" s="1" t="s">
        <v>202</v>
      </c>
      <c r="AB404" s="1" t="s">
        <v>7897</v>
      </c>
      <c r="AC404" s="1" t="s">
        <v>1185</v>
      </c>
    </row>
    <row r="405" spans="1:29" ht="13" x14ac:dyDescent="0.2">
      <c r="A405" s="1" t="s">
        <v>429</v>
      </c>
      <c r="B405" s="1" t="s">
        <v>430</v>
      </c>
      <c r="C405" s="1">
        <v>117</v>
      </c>
      <c r="D405" s="1">
        <v>18.32</v>
      </c>
      <c r="E405" s="1">
        <v>20.11</v>
      </c>
      <c r="F405" s="1">
        <v>52.670001983642599</v>
      </c>
      <c r="G405" s="1">
        <v>27.3299992084503</v>
      </c>
      <c r="H405" s="1">
        <v>21.3300004601479</v>
      </c>
      <c r="I405" s="1">
        <v>12</v>
      </c>
      <c r="J405" s="17">
        <v>0.66069346666336104</v>
      </c>
      <c r="K405" s="17">
        <v>0.35318318009376498</v>
      </c>
      <c r="L405" s="17">
        <v>1.3061709403991699</v>
      </c>
      <c r="M405" s="17">
        <v>0.53456437587738004</v>
      </c>
      <c r="N405" s="3">
        <f t="shared" si="30"/>
        <v>0.71365299075841893</v>
      </c>
      <c r="O405" s="3">
        <f t="shared" si="31"/>
        <v>0.59762892127037048</v>
      </c>
      <c r="P405" s="3">
        <f t="shared" si="32"/>
        <v>0.41468600499634073</v>
      </c>
      <c r="Q405" s="9">
        <v>6.6299999999999998E-2</v>
      </c>
      <c r="R405" s="9" t="s">
        <v>201</v>
      </c>
      <c r="S405" s="9">
        <v>0.80610000000000004</v>
      </c>
      <c r="T405" s="9" t="s">
        <v>201</v>
      </c>
      <c r="U405" s="9">
        <v>0.26119999999999999</v>
      </c>
      <c r="V405" s="9" t="s">
        <v>201</v>
      </c>
      <c r="W405" s="9"/>
      <c r="X405" s="3" t="s">
        <v>429</v>
      </c>
      <c r="Y405" s="1">
        <f t="shared" si="33"/>
        <v>-0.74267812821314516</v>
      </c>
      <c r="Z405" s="1">
        <f t="shared" si="34"/>
        <v>0.58302682739696365</v>
      </c>
      <c r="AA405" s="1" t="s">
        <v>202</v>
      </c>
      <c r="AB405" s="1" t="s">
        <v>7844</v>
      </c>
      <c r="AC405" s="1" t="s">
        <v>1220</v>
      </c>
    </row>
    <row r="406" spans="1:29" ht="13" x14ac:dyDescent="0.2">
      <c r="A406" s="1" t="s">
        <v>661</v>
      </c>
      <c r="B406" s="1" t="s">
        <v>662</v>
      </c>
      <c r="C406" s="1">
        <v>22</v>
      </c>
      <c r="D406" s="1">
        <v>48.38</v>
      </c>
      <c r="E406" s="1">
        <v>48.57</v>
      </c>
      <c r="F406" s="1">
        <v>53.820002079010003</v>
      </c>
      <c r="G406" s="1">
        <v>48.140001296997099</v>
      </c>
      <c r="H406" s="1">
        <v>39.919999241828897</v>
      </c>
      <c r="I406" s="1">
        <v>26</v>
      </c>
      <c r="J406" s="17">
        <v>1.33045446872711</v>
      </c>
      <c r="K406" s="17">
        <v>0.20323570072650901</v>
      </c>
      <c r="L406" s="17">
        <v>0.99083197116851796</v>
      </c>
      <c r="M406" s="17">
        <v>0.181970089673996</v>
      </c>
      <c r="N406" s="3">
        <f t="shared" si="30"/>
        <v>0.67662305757403329</v>
      </c>
      <c r="O406" s="3">
        <f t="shared" si="31"/>
        <v>0.59703383594751347</v>
      </c>
      <c r="P406" s="3">
        <f t="shared" si="32"/>
        <v>0.57590505695182392</v>
      </c>
      <c r="Q406" s="9">
        <v>0.11899999999999999</v>
      </c>
      <c r="R406" s="9" t="s">
        <v>201</v>
      </c>
      <c r="S406" s="9">
        <v>0.76890000000000003</v>
      </c>
      <c r="T406" s="9" t="s">
        <v>201</v>
      </c>
      <c r="U406" s="9">
        <v>0.34320000000000001</v>
      </c>
      <c r="V406" s="9" t="s">
        <v>201</v>
      </c>
      <c r="W406" s="9"/>
      <c r="X406" s="3" t="s">
        <v>661</v>
      </c>
      <c r="Y406" s="1">
        <f t="shared" si="33"/>
        <v>-0.74411539862274234</v>
      </c>
      <c r="Z406" s="1">
        <f t="shared" si="34"/>
        <v>0.46445272082333217</v>
      </c>
      <c r="AA406" s="1" t="s">
        <v>202</v>
      </c>
      <c r="AB406" s="1" t="s">
        <v>7825</v>
      </c>
      <c r="AC406" s="1" t="s">
        <v>1148</v>
      </c>
    </row>
    <row r="407" spans="1:29" ht="13" x14ac:dyDescent="0.2">
      <c r="A407" s="1" t="s">
        <v>805</v>
      </c>
      <c r="B407" s="1" t="s">
        <v>806</v>
      </c>
      <c r="C407" s="1">
        <v>75</v>
      </c>
      <c r="D407" s="1">
        <v>26.66</v>
      </c>
      <c r="E407" s="1">
        <v>28.21</v>
      </c>
      <c r="F407" s="1">
        <v>97.729998826980605</v>
      </c>
      <c r="G407" s="1">
        <v>96.210002899169893</v>
      </c>
      <c r="H407" s="1">
        <v>78.789997100830107</v>
      </c>
      <c r="I407" s="1">
        <v>23</v>
      </c>
      <c r="J407" s="17">
        <v>0.97274720668792702</v>
      </c>
      <c r="K407" s="17">
        <v>0.188799127936363</v>
      </c>
      <c r="L407" s="17">
        <v>1.33045446872711</v>
      </c>
      <c r="M407" s="17">
        <v>0.21877616643905601</v>
      </c>
      <c r="N407" s="3">
        <f t="shared" si="30"/>
        <v>0.677694242447614</v>
      </c>
      <c r="O407" s="3">
        <f t="shared" si="31"/>
        <v>0.5957616865634916</v>
      </c>
      <c r="P407" s="3">
        <f t="shared" si="32"/>
        <v>0.56650283853358296</v>
      </c>
      <c r="Q407" s="9">
        <v>0.11550000000000001</v>
      </c>
      <c r="R407" s="9" t="s">
        <v>201</v>
      </c>
      <c r="S407" s="9">
        <v>0.76790000000000003</v>
      </c>
      <c r="T407" s="9" t="s">
        <v>201</v>
      </c>
      <c r="U407" s="9">
        <v>0.33779999999999999</v>
      </c>
      <c r="V407" s="9" t="s">
        <v>201</v>
      </c>
      <c r="W407" s="9"/>
      <c r="X407" s="3" t="s">
        <v>805</v>
      </c>
      <c r="Y407" s="1">
        <f t="shared" si="33"/>
        <v>-0.74719274804071656</v>
      </c>
      <c r="Z407" s="1">
        <f t="shared" si="34"/>
        <v>0.47134035476501013</v>
      </c>
      <c r="AA407" s="1" t="s">
        <v>202</v>
      </c>
      <c r="AB407" s="1" t="s">
        <v>7376</v>
      </c>
      <c r="AC407" s="1" t="s">
        <v>1148</v>
      </c>
    </row>
    <row r="408" spans="1:29" ht="13" x14ac:dyDescent="0.2">
      <c r="A408" s="1" t="s">
        <v>319</v>
      </c>
      <c r="B408" s="1" t="s">
        <v>320</v>
      </c>
      <c r="C408" s="1">
        <v>84</v>
      </c>
      <c r="D408" s="1">
        <v>25.05</v>
      </c>
      <c r="E408" s="1">
        <v>25.1</v>
      </c>
      <c r="F408" s="1">
        <v>62.610000371932998</v>
      </c>
      <c r="G408" s="1">
        <v>45.939999818801901</v>
      </c>
      <c r="H408" s="1">
        <v>37.610000371932998</v>
      </c>
      <c r="I408" s="1">
        <v>19</v>
      </c>
      <c r="J408" s="17">
        <v>0.75857758522033703</v>
      </c>
      <c r="K408" s="17">
        <v>0.242102906107903</v>
      </c>
      <c r="L408" s="17">
        <v>1.7538805007934599</v>
      </c>
      <c r="M408" s="17">
        <v>0.43251383304595897</v>
      </c>
      <c r="N408" s="3">
        <f t="shared" si="30"/>
        <v>0.79676870629191476</v>
      </c>
      <c r="O408" s="3">
        <f t="shared" si="31"/>
        <v>0.59554570913314797</v>
      </c>
      <c r="P408" s="3">
        <f t="shared" si="32"/>
        <v>0.67276972570607174</v>
      </c>
      <c r="Q408" s="9">
        <v>0.23150000000000001</v>
      </c>
      <c r="R408" s="9" t="s">
        <v>201</v>
      </c>
      <c r="S408" s="9">
        <v>0.93979999999999997</v>
      </c>
      <c r="T408" s="9" t="s">
        <v>201</v>
      </c>
      <c r="U408" s="9">
        <v>0.58840000000000003</v>
      </c>
      <c r="V408" s="9" t="s">
        <v>201</v>
      </c>
      <c r="W408" s="9"/>
      <c r="X408" s="3" t="s">
        <v>319</v>
      </c>
      <c r="Y408" s="1">
        <f t="shared" si="33"/>
        <v>-0.74771585328163093</v>
      </c>
      <c r="Z408" s="1">
        <f t="shared" si="34"/>
        <v>0.23032733594450747</v>
      </c>
      <c r="AA408" s="1" t="s">
        <v>202</v>
      </c>
      <c r="AB408" s="1" t="s">
        <v>7705</v>
      </c>
      <c r="AC408" s="1" t="s">
        <v>1213</v>
      </c>
    </row>
    <row r="409" spans="1:29" ht="13" x14ac:dyDescent="0.2">
      <c r="A409" s="1" t="s">
        <v>701</v>
      </c>
      <c r="B409" s="1" t="s">
        <v>702</v>
      </c>
      <c r="C409" s="1">
        <v>337</v>
      </c>
      <c r="D409" s="1">
        <v>6.19</v>
      </c>
      <c r="E409" s="1">
        <v>6.92</v>
      </c>
      <c r="F409" s="1">
        <v>43.529999256133998</v>
      </c>
      <c r="G409" s="1">
        <v>21.179999411106099</v>
      </c>
      <c r="H409" s="1">
        <v>13.2400006055832</v>
      </c>
      <c r="I409" s="1">
        <v>6</v>
      </c>
      <c r="J409" s="17">
        <v>1.0280163288116499</v>
      </c>
      <c r="K409" s="17">
        <v>0.13061708211898801</v>
      </c>
      <c r="L409" s="17">
        <v>1.2589254379272501</v>
      </c>
      <c r="M409" s="17">
        <v>0.15995579957962</v>
      </c>
      <c r="N409" s="3">
        <f t="shared" si="30"/>
        <v>0.644378662109377</v>
      </c>
      <c r="O409" s="3">
        <f t="shared" si="31"/>
        <v>0.59398606419563493</v>
      </c>
      <c r="P409" s="3">
        <f t="shared" si="32"/>
        <v>0.58408391799941795</v>
      </c>
      <c r="Q409" s="9">
        <v>0.1105</v>
      </c>
      <c r="R409" s="9" t="s">
        <v>201</v>
      </c>
      <c r="S409" s="9">
        <v>0.69789999999999996</v>
      </c>
      <c r="T409" s="9" t="s">
        <v>201</v>
      </c>
      <c r="U409" s="9">
        <v>0.31040000000000001</v>
      </c>
      <c r="V409" s="9" t="s">
        <v>201</v>
      </c>
      <c r="W409" s="9"/>
      <c r="X409" s="3" t="s">
        <v>701</v>
      </c>
      <c r="Y409" s="1">
        <f t="shared" si="33"/>
        <v>-0.7514990112547465</v>
      </c>
      <c r="Z409" s="1">
        <f t="shared" si="34"/>
        <v>0.50807828741384919</v>
      </c>
      <c r="AA409" s="1" t="s">
        <v>202</v>
      </c>
      <c r="AB409" s="1" t="s">
        <v>7316</v>
      </c>
      <c r="AC409" s="1" t="s">
        <v>1213</v>
      </c>
    </row>
    <row r="410" spans="1:29" ht="13" x14ac:dyDescent="0.2">
      <c r="A410" s="1" t="s">
        <v>441</v>
      </c>
      <c r="B410" s="1" t="s">
        <v>442</v>
      </c>
      <c r="C410" s="1">
        <v>208</v>
      </c>
      <c r="D410" s="1">
        <v>12.06</v>
      </c>
      <c r="E410" s="1">
        <v>12.56</v>
      </c>
      <c r="F410" s="1">
        <v>49.219998717308002</v>
      </c>
      <c r="G410" s="1">
        <v>36.790001392364502</v>
      </c>
      <c r="H410" s="1">
        <v>32.120001316070599</v>
      </c>
      <c r="I410" s="1">
        <v>10</v>
      </c>
      <c r="J410" s="17">
        <v>1.06659615039825</v>
      </c>
      <c r="K410" s="17">
        <v>9.4623714685440105E-2</v>
      </c>
      <c r="L410" s="17">
        <v>1.3551894426345801</v>
      </c>
      <c r="M410" s="17">
        <v>0.121338881552219</v>
      </c>
      <c r="N410" s="3">
        <f t="shared" si="30"/>
        <v>0.6594370473176222</v>
      </c>
      <c r="O410" s="3">
        <f t="shared" si="31"/>
        <v>0.59396751597523445</v>
      </c>
      <c r="P410" s="3">
        <f t="shared" si="32"/>
        <v>0.64766598066438275</v>
      </c>
      <c r="Q410" s="9">
        <v>0.14230000000000001</v>
      </c>
      <c r="R410" s="9" t="s">
        <v>201</v>
      </c>
      <c r="S410" s="9">
        <v>0.75700000000000001</v>
      </c>
      <c r="T410" s="9" t="s">
        <v>201</v>
      </c>
      <c r="U410" s="9">
        <v>0.37019999999999997</v>
      </c>
      <c r="V410" s="9" t="s">
        <v>201</v>
      </c>
      <c r="W410" s="9"/>
      <c r="X410" s="3" t="s">
        <v>441</v>
      </c>
      <c r="Y410" s="1">
        <f t="shared" si="33"/>
        <v>-0.75154406255311013</v>
      </c>
      <c r="Z410" s="1">
        <f t="shared" si="34"/>
        <v>0.43156358558311469</v>
      </c>
      <c r="AA410" s="1" t="s">
        <v>202</v>
      </c>
      <c r="AB410" s="1" t="s">
        <v>7505</v>
      </c>
      <c r="AC410" s="1" t="s">
        <v>1194</v>
      </c>
    </row>
    <row r="411" spans="1:29" ht="13" x14ac:dyDescent="0.2">
      <c r="A411" s="1" t="s">
        <v>135</v>
      </c>
      <c r="B411" s="1" t="s">
        <v>136</v>
      </c>
      <c r="C411" s="1">
        <v>204</v>
      </c>
      <c r="D411" s="1">
        <v>12.22</v>
      </c>
      <c r="E411" s="1">
        <v>12.99</v>
      </c>
      <c r="F411" s="1">
        <v>53.549998998642003</v>
      </c>
      <c r="G411" s="1">
        <v>26.649999618530298</v>
      </c>
      <c r="H411" s="1">
        <v>13.9599993824959</v>
      </c>
      <c r="I411" s="1">
        <v>8</v>
      </c>
      <c r="J411" s="17">
        <v>0.88715600967407204</v>
      </c>
      <c r="K411" s="17">
        <v>0.23988328874111201</v>
      </c>
      <c r="L411" s="17">
        <v>1.1376272439956701</v>
      </c>
      <c r="M411" s="17">
        <v>0.29922646284103399</v>
      </c>
      <c r="N411" s="3">
        <f t="shared" si="30"/>
        <v>0.640973251312972</v>
      </c>
      <c r="O411" s="3">
        <f t="shared" si="31"/>
        <v>0.5931912362575531</v>
      </c>
      <c r="P411" s="3">
        <f t="shared" si="32"/>
        <v>0.44156357204398283</v>
      </c>
      <c r="Q411" s="9">
        <v>5.8400000000000001E-2</v>
      </c>
      <c r="R411" s="9" t="s">
        <v>201</v>
      </c>
      <c r="S411" s="9">
        <v>0.60209999999999997</v>
      </c>
      <c r="T411" s="9" t="s">
        <v>201</v>
      </c>
      <c r="U411" s="9">
        <v>0.2024</v>
      </c>
      <c r="V411" s="9" t="s">
        <v>201</v>
      </c>
      <c r="W411" s="9"/>
      <c r="X411" s="3" t="s">
        <v>135</v>
      </c>
      <c r="Y411" s="1">
        <f t="shared" si="33"/>
        <v>-0.75343081115611943</v>
      </c>
      <c r="Z411" s="1">
        <f t="shared" si="34"/>
        <v>0.69378949183223848</v>
      </c>
      <c r="AA411" s="1" t="s">
        <v>202</v>
      </c>
      <c r="AB411" s="1" t="s">
        <v>7898</v>
      </c>
      <c r="AC411" s="1" t="s">
        <v>1155</v>
      </c>
    </row>
    <row r="412" spans="1:29" ht="13" x14ac:dyDescent="0.2">
      <c r="A412" s="1" t="s">
        <v>56</v>
      </c>
      <c r="B412" s="1" t="s">
        <v>57</v>
      </c>
      <c r="C412" s="1">
        <v>377</v>
      </c>
      <c r="D412" s="1">
        <v>4.87</v>
      </c>
      <c r="E412" s="1">
        <v>4.9400000000000004</v>
      </c>
      <c r="F412" s="1">
        <v>25.5699992179871</v>
      </c>
      <c r="G412" s="1">
        <v>15.2099996805191</v>
      </c>
      <c r="H412" s="1">
        <v>13.269999623298601</v>
      </c>
      <c r="I412" s="1">
        <v>4</v>
      </c>
      <c r="J412" s="17">
        <v>0.99083197116851796</v>
      </c>
      <c r="K412" s="17">
        <v>0.201372429728508</v>
      </c>
      <c r="L412" s="17">
        <v>0.94623714685440097</v>
      </c>
      <c r="M412" s="17">
        <v>0.23988328874111201</v>
      </c>
      <c r="N412" s="3">
        <f t="shared" si="30"/>
        <v>0.59458120912313484</v>
      </c>
      <c r="O412" s="3">
        <f t="shared" si="31"/>
        <v>0.59306021779775653</v>
      </c>
      <c r="P412" s="3">
        <f t="shared" si="32"/>
        <v>0.43247363074895356</v>
      </c>
      <c r="Q412" s="9">
        <v>4.7100000000000003E-2</v>
      </c>
      <c r="R412" s="9" t="s">
        <v>30</v>
      </c>
      <c r="S412" s="9">
        <v>0.47839999999999999</v>
      </c>
      <c r="T412" s="9" t="s">
        <v>201</v>
      </c>
      <c r="U412" s="9">
        <v>0.1575</v>
      </c>
      <c r="V412" s="9" t="s">
        <v>201</v>
      </c>
      <c r="W412" s="9"/>
      <c r="X412" s="3" t="s">
        <v>56</v>
      </c>
      <c r="Y412" s="1">
        <f t="shared" si="33"/>
        <v>-0.75374949516250933</v>
      </c>
      <c r="Z412" s="1">
        <f t="shared" si="34"/>
        <v>0.80271944187438071</v>
      </c>
      <c r="AA412" s="1" t="s">
        <v>202</v>
      </c>
      <c r="AB412" s="1" t="s">
        <v>7821</v>
      </c>
      <c r="AC412" s="1" t="s">
        <v>1194</v>
      </c>
    </row>
    <row r="413" spans="1:29" ht="13" x14ac:dyDescent="0.2">
      <c r="A413" s="1" t="s">
        <v>287</v>
      </c>
      <c r="B413" s="1" t="s">
        <v>288</v>
      </c>
      <c r="C413" s="1">
        <v>329</v>
      </c>
      <c r="D413" s="1">
        <v>6.45</v>
      </c>
      <c r="E413" s="1">
        <v>7.52</v>
      </c>
      <c r="F413" s="1">
        <v>63.020002841949498</v>
      </c>
      <c r="G413" s="1">
        <v>25.659999251365701</v>
      </c>
      <c r="H413" s="1">
        <v>21.130000054836302</v>
      </c>
      <c r="I413" s="1">
        <v>5</v>
      </c>
      <c r="J413" s="17">
        <v>0.751622915267944</v>
      </c>
      <c r="K413" s="17">
        <v>0.15995579957962</v>
      </c>
      <c r="L413" s="17">
        <v>1.7864875793457</v>
      </c>
      <c r="M413" s="17">
        <v>0.43251383304595897</v>
      </c>
      <c r="N413" s="3">
        <f t="shared" si="30"/>
        <v>0.78264503180980582</v>
      </c>
      <c r="O413" s="3">
        <f t="shared" si="31"/>
        <v>0.59206837415695146</v>
      </c>
      <c r="P413" s="3">
        <f t="shared" si="32"/>
        <v>0.71157008749228101</v>
      </c>
      <c r="Q413" s="9">
        <v>0.2419</v>
      </c>
      <c r="R413" s="9" t="s">
        <v>201</v>
      </c>
      <c r="S413" s="9">
        <v>0.97219999999999995</v>
      </c>
      <c r="T413" s="9" t="s">
        <v>201</v>
      </c>
      <c r="U413" s="9">
        <v>0.58440000000000003</v>
      </c>
      <c r="V413" s="9" t="s">
        <v>201</v>
      </c>
      <c r="W413" s="9"/>
      <c r="X413" s="3" t="s">
        <v>287</v>
      </c>
      <c r="Y413" s="1">
        <f t="shared" si="33"/>
        <v>-0.75616430186909267</v>
      </c>
      <c r="Z413" s="1">
        <f t="shared" si="34"/>
        <v>0.23328979273774081</v>
      </c>
      <c r="AA413" s="1" t="s">
        <v>202</v>
      </c>
      <c r="AB413" s="1" t="s">
        <v>7601</v>
      </c>
      <c r="AC413" s="1" t="s">
        <v>1155</v>
      </c>
    </row>
    <row r="414" spans="1:29" ht="13" x14ac:dyDescent="0.2">
      <c r="A414" s="1" t="s">
        <v>837</v>
      </c>
      <c r="B414" s="1" t="s">
        <v>838</v>
      </c>
      <c r="C414" s="1">
        <v>82</v>
      </c>
      <c r="D414" s="1">
        <v>25.19</v>
      </c>
      <c r="E414" s="1">
        <v>27.19</v>
      </c>
      <c r="F414" s="1">
        <v>71.499997377395601</v>
      </c>
      <c r="G414" s="1">
        <v>61.8399977684021</v>
      </c>
      <c r="H414" s="1">
        <v>61.8399977684021</v>
      </c>
      <c r="I414" s="1">
        <v>16</v>
      </c>
      <c r="J414" s="17">
        <v>1.2473834753036499</v>
      </c>
      <c r="K414" s="17">
        <v>0.11481536179781</v>
      </c>
      <c r="L414" s="17">
        <v>1.06659615039825</v>
      </c>
      <c r="M414" s="17">
        <v>9.9083192646503407E-2</v>
      </c>
      <c r="N414" s="3">
        <f t="shared" si="30"/>
        <v>0.63196954503655334</v>
      </c>
      <c r="O414" s="3">
        <f t="shared" si="31"/>
        <v>0.59070575609803</v>
      </c>
      <c r="P414" s="3">
        <f t="shared" si="32"/>
        <v>0.61075115103177957</v>
      </c>
      <c r="Q414" s="9">
        <v>0.11650000000000001</v>
      </c>
      <c r="R414" s="9" t="s">
        <v>201</v>
      </c>
      <c r="S414" s="9">
        <v>0.68359999999999999</v>
      </c>
      <c r="T414" s="9" t="s">
        <v>201</v>
      </c>
      <c r="U414" s="9">
        <v>0.3145</v>
      </c>
      <c r="V414" s="9" t="s">
        <v>201</v>
      </c>
      <c r="W414" s="9"/>
      <c r="X414" s="3" t="s">
        <v>837</v>
      </c>
      <c r="Y414" s="1">
        <f t="shared" si="33"/>
        <v>-0.7594884245999709</v>
      </c>
      <c r="Z414" s="1">
        <f t="shared" si="34"/>
        <v>0.50237935021871227</v>
      </c>
      <c r="AA414" s="1" t="s">
        <v>202</v>
      </c>
      <c r="AB414" s="1" t="s">
        <v>7389</v>
      </c>
      <c r="AC414" s="1" t="s">
        <v>1148</v>
      </c>
    </row>
    <row r="415" spans="1:29" ht="13" x14ac:dyDescent="0.2">
      <c r="A415" s="1" t="s">
        <v>909</v>
      </c>
      <c r="B415" s="1" t="s">
        <v>910</v>
      </c>
      <c r="C415" s="1">
        <v>24</v>
      </c>
      <c r="D415" s="1">
        <v>42.81</v>
      </c>
      <c r="E415" s="1">
        <v>42.68</v>
      </c>
      <c r="F415" s="1">
        <v>92.419999837875395</v>
      </c>
      <c r="G415" s="1">
        <v>78.339999914169297</v>
      </c>
      <c r="H415" s="1">
        <v>75.809997320175199</v>
      </c>
      <c r="I415" s="1">
        <v>31</v>
      </c>
      <c r="J415" s="17">
        <v>0.98174792528152499</v>
      </c>
      <c r="K415" s="17">
        <v>0.13803842663765001</v>
      </c>
      <c r="L415" s="17">
        <v>1.3931567668914799</v>
      </c>
      <c r="M415" s="17">
        <v>0.197696968913078</v>
      </c>
      <c r="N415" s="3">
        <f t="shared" si="30"/>
        <v>0.67766002193093322</v>
      </c>
      <c r="O415" s="3">
        <f t="shared" si="31"/>
        <v>0.58972244709730148</v>
      </c>
      <c r="P415" s="3">
        <f t="shared" si="32"/>
        <v>0.61263394273752769</v>
      </c>
      <c r="Q415" s="9">
        <v>0.1351</v>
      </c>
      <c r="R415" s="9" t="s">
        <v>201</v>
      </c>
      <c r="S415" s="9">
        <v>0.78459999999999996</v>
      </c>
      <c r="T415" s="9" t="s">
        <v>201</v>
      </c>
      <c r="U415" s="9">
        <v>0.36990000000000001</v>
      </c>
      <c r="V415" s="9" t="s">
        <v>201</v>
      </c>
      <c r="W415" s="9"/>
      <c r="X415" s="3" t="s">
        <v>909</v>
      </c>
      <c r="Y415" s="1">
        <f t="shared" si="33"/>
        <v>-0.76189198517790557</v>
      </c>
      <c r="Z415" s="1">
        <f t="shared" si="34"/>
        <v>0.4319156686846059</v>
      </c>
      <c r="AA415" s="1" t="s">
        <v>202</v>
      </c>
      <c r="AB415" s="1" t="s">
        <v>7387</v>
      </c>
      <c r="AC415" s="1" t="s">
        <v>1148</v>
      </c>
    </row>
    <row r="416" spans="1:29" ht="13" x14ac:dyDescent="0.2">
      <c r="A416" s="1" t="s">
        <v>387</v>
      </c>
      <c r="B416" s="1" t="s">
        <v>388</v>
      </c>
      <c r="C416" s="1">
        <v>429</v>
      </c>
      <c r="D416" s="1">
        <v>3.68</v>
      </c>
      <c r="E416" s="1">
        <v>4.18</v>
      </c>
      <c r="F416" s="1">
        <v>36.250001192092903</v>
      </c>
      <c r="G416" s="1">
        <v>23.440000414848299</v>
      </c>
      <c r="H416" s="1">
        <v>9.375</v>
      </c>
      <c r="I416" s="1">
        <v>5</v>
      </c>
      <c r="J416" s="17">
        <v>1.05681753158569</v>
      </c>
      <c r="K416" s="17">
        <v>0.18706820905208599</v>
      </c>
      <c r="L416" s="17">
        <v>0.99083197116851796</v>
      </c>
      <c r="M416" s="17">
        <v>0.165958687663078</v>
      </c>
      <c r="N416" s="3">
        <f t="shared" si="30"/>
        <v>0.60016909986734301</v>
      </c>
      <c r="O416" s="3">
        <f t="shared" si="31"/>
        <v>0.58895009011030197</v>
      </c>
      <c r="P416" s="3">
        <f t="shared" si="32"/>
        <v>0.49001234585231301</v>
      </c>
      <c r="Q416" s="9">
        <v>6.4799999999999996E-2</v>
      </c>
      <c r="R416" s="9" t="s">
        <v>201</v>
      </c>
      <c r="S416" s="9">
        <v>0.53979999999999995</v>
      </c>
      <c r="T416" s="9" t="s">
        <v>201</v>
      </c>
      <c r="U416" s="9">
        <v>0.20119999999999999</v>
      </c>
      <c r="V416" s="9" t="s">
        <v>201</v>
      </c>
      <c r="W416" s="9"/>
      <c r="X416" s="3" t="s">
        <v>387</v>
      </c>
      <c r="Y416" s="1">
        <f t="shared" si="33"/>
        <v>-0.76378271516312357</v>
      </c>
      <c r="Z416" s="1">
        <f t="shared" si="34"/>
        <v>0.69637202361611028</v>
      </c>
      <c r="AA416" s="1" t="s">
        <v>202</v>
      </c>
      <c r="AB416" s="1" t="s">
        <v>8082</v>
      </c>
      <c r="AC416" s="1" t="s">
        <v>1202</v>
      </c>
    </row>
    <row r="417" spans="1:29" ht="13" x14ac:dyDescent="0.2">
      <c r="A417" s="1" t="s">
        <v>623</v>
      </c>
      <c r="B417" s="1" t="s">
        <v>624</v>
      </c>
      <c r="C417" s="1">
        <v>87</v>
      </c>
      <c r="D417" s="1">
        <v>24.48</v>
      </c>
      <c r="E417" s="1">
        <v>26.71</v>
      </c>
      <c r="F417" s="1">
        <v>55.4000020027161</v>
      </c>
      <c r="G417" s="1">
        <v>23.729999363422401</v>
      </c>
      <c r="H417" s="1">
        <v>10.6200002133846</v>
      </c>
      <c r="I417" s="1">
        <v>15</v>
      </c>
      <c r="J417" s="17">
        <v>1.2246161699295</v>
      </c>
      <c r="K417" s="17">
        <v>0.175388053059578</v>
      </c>
      <c r="L417" s="17">
        <v>1</v>
      </c>
      <c r="M417" s="17">
        <v>0.14588142931461301</v>
      </c>
      <c r="N417" s="3">
        <f t="shared" si="30"/>
        <v>0.6364714130759227</v>
      </c>
      <c r="O417" s="3">
        <f t="shared" si="31"/>
        <v>0.58769402652978897</v>
      </c>
      <c r="P417" s="3">
        <f t="shared" si="32"/>
        <v>0.55717851285928532</v>
      </c>
      <c r="Q417" s="9">
        <v>9.7500000000000003E-2</v>
      </c>
      <c r="R417" s="9" t="s">
        <v>201</v>
      </c>
      <c r="S417" s="9">
        <v>0.6663</v>
      </c>
      <c r="T417" s="9" t="s">
        <v>201</v>
      </c>
      <c r="U417" s="9">
        <v>0.28299999999999997</v>
      </c>
      <c r="V417" s="9" t="s">
        <v>201</v>
      </c>
      <c r="W417" s="9"/>
      <c r="X417" s="3" t="s">
        <v>623</v>
      </c>
      <c r="Y417" s="1">
        <f t="shared" si="33"/>
        <v>-0.76686286040220264</v>
      </c>
      <c r="Z417" s="1">
        <f t="shared" si="34"/>
        <v>0.54821356447570979</v>
      </c>
      <c r="AA417" s="1" t="s">
        <v>202</v>
      </c>
      <c r="AB417" s="1" t="s">
        <v>7813</v>
      </c>
      <c r="AC417" s="1" t="s">
        <v>1393</v>
      </c>
    </row>
    <row r="418" spans="1:29" ht="13" x14ac:dyDescent="0.2">
      <c r="A418" s="1" t="s">
        <v>491</v>
      </c>
      <c r="B418" s="1" t="s">
        <v>492</v>
      </c>
      <c r="C418" s="1">
        <v>171</v>
      </c>
      <c r="D418" s="1">
        <v>14.51</v>
      </c>
      <c r="E418" s="1">
        <v>16.239999999999998</v>
      </c>
      <c r="F418" s="1">
        <v>84.350001811981201</v>
      </c>
      <c r="G418" s="1">
        <v>65.219998359680204</v>
      </c>
      <c r="H418" s="1">
        <v>60.869997739791899</v>
      </c>
      <c r="I418" s="1">
        <v>11</v>
      </c>
      <c r="J418" s="17">
        <v>1</v>
      </c>
      <c r="K418" s="17">
        <v>0.26546055078506497</v>
      </c>
      <c r="L418" s="17">
        <v>0.90364944934845004</v>
      </c>
      <c r="M418" s="17">
        <v>0.242102906107903</v>
      </c>
      <c r="N418" s="3">
        <f t="shared" si="30"/>
        <v>0.60280322656035445</v>
      </c>
      <c r="O418" s="3">
        <f t="shared" si="31"/>
        <v>0.58455500006675742</v>
      </c>
      <c r="P418" s="3">
        <f t="shared" si="32"/>
        <v>0.40504260215046645</v>
      </c>
      <c r="Q418" s="9">
        <v>4.1200000000000001E-2</v>
      </c>
      <c r="R418" s="9" t="s">
        <v>30</v>
      </c>
      <c r="S418" s="9">
        <v>0.47149999999999997</v>
      </c>
      <c r="T418" s="9" t="s">
        <v>201</v>
      </c>
      <c r="U418" s="9">
        <v>0.1447</v>
      </c>
      <c r="V418" s="9" t="s">
        <v>201</v>
      </c>
      <c r="W418" s="9"/>
      <c r="X418" s="3" t="s">
        <v>491</v>
      </c>
      <c r="Y418" s="1">
        <f t="shared" si="33"/>
        <v>-0.77458932232795186</v>
      </c>
      <c r="Z418" s="1">
        <f t="shared" si="34"/>
        <v>0.83953146888096253</v>
      </c>
      <c r="AA418" s="1" t="s">
        <v>202</v>
      </c>
      <c r="AB418" s="1" t="s">
        <v>8011</v>
      </c>
      <c r="AC418" s="1" t="s">
        <v>1148</v>
      </c>
    </row>
    <row r="419" spans="1:29" ht="13" x14ac:dyDescent="0.2">
      <c r="A419" s="1" t="s">
        <v>389</v>
      </c>
      <c r="B419" s="1" t="s">
        <v>390</v>
      </c>
      <c r="C419" s="1">
        <v>365</v>
      </c>
      <c r="D419" s="1">
        <v>5.19</v>
      </c>
      <c r="E419" s="1">
        <v>5.36</v>
      </c>
      <c r="F419" s="1">
        <v>26.919999718666102</v>
      </c>
      <c r="G419" s="1">
        <v>11.7799997329712</v>
      </c>
      <c r="H419" s="1">
        <v>8.1730000674724597</v>
      </c>
      <c r="I419" s="1">
        <v>4</v>
      </c>
      <c r="J419" s="17">
        <v>1</v>
      </c>
      <c r="K419" s="17">
        <v>0.14060474932193801</v>
      </c>
      <c r="L419" s="17">
        <v>1.2473834753036499</v>
      </c>
      <c r="M419" s="17">
        <v>0.165958687663078</v>
      </c>
      <c r="N419" s="3">
        <f t="shared" si="30"/>
        <v>0.63848672807216644</v>
      </c>
      <c r="O419" s="3">
        <f t="shared" si="31"/>
        <v>0.58297934383153904</v>
      </c>
      <c r="P419" s="3">
        <f t="shared" si="32"/>
        <v>0.56939040745524361</v>
      </c>
      <c r="Q419" s="9">
        <v>0.1027</v>
      </c>
      <c r="R419" s="9" t="s">
        <v>201</v>
      </c>
      <c r="S419" s="9">
        <v>0.6774</v>
      </c>
      <c r="T419" s="9" t="s">
        <v>201</v>
      </c>
      <c r="U419" s="9">
        <v>0.29370000000000002</v>
      </c>
      <c r="V419" s="9" t="s">
        <v>201</v>
      </c>
      <c r="W419" s="9"/>
      <c r="X419" s="3" t="s">
        <v>389</v>
      </c>
      <c r="Y419" s="1">
        <f t="shared" si="33"/>
        <v>-0.7784833282364515</v>
      </c>
      <c r="Z419" s="1">
        <f t="shared" si="34"/>
        <v>0.53209605347719968</v>
      </c>
      <c r="AA419" s="1" t="s">
        <v>202</v>
      </c>
      <c r="AB419" s="1" t="s">
        <v>7527</v>
      </c>
      <c r="AC419" s="1" t="s">
        <v>1155</v>
      </c>
    </row>
    <row r="420" spans="1:29" ht="13" x14ac:dyDescent="0.2">
      <c r="A420" s="1" t="s">
        <v>955</v>
      </c>
      <c r="B420" s="1" t="s">
        <v>956</v>
      </c>
      <c r="C420" s="1">
        <v>52</v>
      </c>
      <c r="D420" s="1">
        <v>32.01</v>
      </c>
      <c r="E420" s="1">
        <v>32.049999999999997</v>
      </c>
      <c r="F420" s="1">
        <v>87.199997901916504</v>
      </c>
      <c r="G420" s="1">
        <v>85.369998216629</v>
      </c>
      <c r="H420" s="1">
        <v>85.369998216629</v>
      </c>
      <c r="I420" s="1">
        <v>24</v>
      </c>
      <c r="J420" s="17">
        <v>1.0375283956527701</v>
      </c>
      <c r="K420" s="17">
        <v>0.222843512892723</v>
      </c>
      <c r="L420" s="17">
        <v>0.93756198883056596</v>
      </c>
      <c r="M420" s="17">
        <v>0.19952623546123499</v>
      </c>
      <c r="N420" s="3">
        <f t="shared" si="30"/>
        <v>0.59936503320932355</v>
      </c>
      <c r="O420" s="3">
        <f t="shared" si="31"/>
        <v>0.58020275086164452</v>
      </c>
      <c r="P420" s="3">
        <f t="shared" si="32"/>
        <v>0.45018656592772155</v>
      </c>
      <c r="Q420" s="9">
        <v>5.28E-2</v>
      </c>
      <c r="R420" s="9" t="s">
        <v>201</v>
      </c>
      <c r="S420" s="9">
        <v>0.50539999999999996</v>
      </c>
      <c r="T420" s="9" t="s">
        <v>201</v>
      </c>
      <c r="U420" s="9">
        <v>0.1731</v>
      </c>
      <c r="V420" s="9" t="s">
        <v>201</v>
      </c>
      <c r="W420" s="9"/>
      <c r="X420" s="3" t="s">
        <v>955</v>
      </c>
      <c r="Y420" s="1">
        <f t="shared" si="33"/>
        <v>-0.78537095921866229</v>
      </c>
      <c r="Z420" s="1">
        <f t="shared" si="34"/>
        <v>0.76170293212460616</v>
      </c>
      <c r="AA420" s="1" t="s">
        <v>202</v>
      </c>
      <c r="AB420" s="1" t="s">
        <v>7373</v>
      </c>
      <c r="AC420" s="1" t="s">
        <v>1148</v>
      </c>
    </row>
    <row r="421" spans="1:29" ht="13" x14ac:dyDescent="0.2">
      <c r="A421" s="1" t="s">
        <v>80</v>
      </c>
      <c r="B421" s="1" t="s">
        <v>81</v>
      </c>
      <c r="C421" s="1">
        <v>44</v>
      </c>
      <c r="D421" s="1">
        <v>35</v>
      </c>
      <c r="E421" s="1">
        <v>37.369999999999997</v>
      </c>
      <c r="F421" s="1">
        <v>57.459998130798297</v>
      </c>
      <c r="G421" s="1">
        <v>48.460000753402703</v>
      </c>
      <c r="H421" s="1">
        <v>38.3799999952316</v>
      </c>
      <c r="I421" s="1">
        <v>28</v>
      </c>
      <c r="J421" s="17">
        <v>1.12719750404358</v>
      </c>
      <c r="K421" s="17">
        <v>0.165958687663078</v>
      </c>
      <c r="L421" s="17">
        <v>0.99083197116851796</v>
      </c>
      <c r="M421" s="17">
        <v>0.14321878552436801</v>
      </c>
      <c r="N421" s="3">
        <f t="shared" si="30"/>
        <v>0.60680173709988594</v>
      </c>
      <c r="O421" s="3">
        <f t="shared" si="31"/>
        <v>0.57839532941579797</v>
      </c>
      <c r="P421" s="3">
        <f t="shared" si="32"/>
        <v>0.52521193251230724</v>
      </c>
      <c r="Q421" s="9">
        <v>7.7700000000000005E-2</v>
      </c>
      <c r="R421" s="9" t="s">
        <v>201</v>
      </c>
      <c r="S421" s="9">
        <v>0.58009999999999995</v>
      </c>
      <c r="T421" s="9" t="s">
        <v>201</v>
      </c>
      <c r="U421" s="9">
        <v>0.23119999999999999</v>
      </c>
      <c r="V421" s="9" t="s">
        <v>201</v>
      </c>
      <c r="W421" s="9"/>
      <c r="X421" s="3" t="s">
        <v>80</v>
      </c>
      <c r="Y421" s="1">
        <f t="shared" si="33"/>
        <v>-0.78987219241830409</v>
      </c>
      <c r="Z421" s="1">
        <f t="shared" si="34"/>
        <v>0.63601217025150858</v>
      </c>
      <c r="AA421" s="1" t="s">
        <v>202</v>
      </c>
      <c r="AB421" s="1" t="s">
        <v>8301</v>
      </c>
      <c r="AC421" s="1" t="s">
        <v>1155</v>
      </c>
    </row>
    <row r="422" spans="1:29" ht="13" x14ac:dyDescent="0.2">
      <c r="A422" s="1" t="s">
        <v>375</v>
      </c>
      <c r="B422" s="1" t="s">
        <v>376</v>
      </c>
      <c r="C422" s="1">
        <v>54</v>
      </c>
      <c r="D422" s="1">
        <v>31.32</v>
      </c>
      <c r="E422" s="1">
        <v>31.48</v>
      </c>
      <c r="F422" s="1">
        <v>65.009999275207505</v>
      </c>
      <c r="G422" s="1">
        <v>47.810000181198099</v>
      </c>
      <c r="H422" s="1">
        <v>37.029999494552598</v>
      </c>
      <c r="I422" s="1">
        <v>20</v>
      </c>
      <c r="J422" s="17">
        <v>0.92896640300750699</v>
      </c>
      <c r="K422" s="17">
        <v>0.208929613232613</v>
      </c>
      <c r="L422" s="17">
        <v>0.94623714685440097</v>
      </c>
      <c r="M422" s="17">
        <v>0.22080047428607899</v>
      </c>
      <c r="N422" s="3">
        <f t="shared" si="30"/>
        <v>0.57623340934514999</v>
      </c>
      <c r="O422" s="3">
        <f t="shared" si="31"/>
        <v>0.57488343864679303</v>
      </c>
      <c r="P422" s="3">
        <f t="shared" si="32"/>
        <v>0.41735994878610039</v>
      </c>
      <c r="Q422" s="9">
        <v>4.0399999999999998E-2</v>
      </c>
      <c r="R422" s="9" t="s">
        <v>30</v>
      </c>
      <c r="S422" s="9">
        <v>0.42330000000000001</v>
      </c>
      <c r="T422" s="9" t="s">
        <v>201</v>
      </c>
      <c r="U422" s="9">
        <v>0.1353</v>
      </c>
      <c r="V422" s="9" t="s">
        <v>201</v>
      </c>
      <c r="W422" s="9"/>
      <c r="X422" s="3" t="s">
        <v>375</v>
      </c>
      <c r="Y422" s="1">
        <f t="shared" si="33"/>
        <v>-0.79865862497486662</v>
      </c>
      <c r="Z422" s="1">
        <f t="shared" si="34"/>
        <v>0.86870220340237703</v>
      </c>
      <c r="AA422" s="1" t="s">
        <v>202</v>
      </c>
      <c r="AB422" s="1" t="s">
        <v>8277</v>
      </c>
      <c r="AC422" s="1" t="s">
        <v>1155</v>
      </c>
    </row>
    <row r="423" spans="1:29" ht="13" x14ac:dyDescent="0.2">
      <c r="A423" s="1" t="s">
        <v>1049</v>
      </c>
      <c r="B423" s="1" t="s">
        <v>1050</v>
      </c>
      <c r="C423" s="1">
        <v>293</v>
      </c>
      <c r="D423" s="1">
        <v>7.97</v>
      </c>
      <c r="E423" s="1">
        <v>8.01</v>
      </c>
      <c r="F423" s="1">
        <v>41.749998927116401</v>
      </c>
      <c r="G423" s="1">
        <v>28.159999847412099</v>
      </c>
      <c r="H423" s="1">
        <v>28.159999847412099</v>
      </c>
      <c r="I423" s="1">
        <v>4</v>
      </c>
      <c r="J423" s="17">
        <v>0.92044955492019698</v>
      </c>
      <c r="K423" s="17">
        <v>0.17060823738575001</v>
      </c>
      <c r="L423" s="17">
        <v>1.2473834753036499</v>
      </c>
      <c r="M423" s="17">
        <v>0.222843512892723</v>
      </c>
      <c r="N423" s="3">
        <f t="shared" si="30"/>
        <v>0.64032119512558006</v>
      </c>
      <c r="O423" s="3">
        <f t="shared" si="31"/>
        <v>0.57164653390646003</v>
      </c>
      <c r="P423" s="3">
        <f t="shared" si="32"/>
        <v>0.52975289453588226</v>
      </c>
      <c r="Q423" s="9">
        <v>8.8400000000000006E-2</v>
      </c>
      <c r="R423" s="9" t="s">
        <v>201</v>
      </c>
      <c r="S423" s="9">
        <v>0.65990000000000004</v>
      </c>
      <c r="T423" s="9" t="s">
        <v>201</v>
      </c>
      <c r="U423" s="9">
        <v>0.2676</v>
      </c>
      <c r="V423" s="9" t="s">
        <v>201</v>
      </c>
      <c r="W423" s="9"/>
      <c r="X423" s="3" t="s">
        <v>1049</v>
      </c>
      <c r="Y423" s="1">
        <f t="shared" si="33"/>
        <v>-0.80680473355591564</v>
      </c>
      <c r="Z423" s="1">
        <f t="shared" si="34"/>
        <v>0.57251389090421445</v>
      </c>
      <c r="AA423" s="1" t="s">
        <v>202</v>
      </c>
      <c r="AB423" s="1" t="s">
        <v>7593</v>
      </c>
      <c r="AC423" s="1" t="s">
        <v>1155</v>
      </c>
    </row>
    <row r="424" spans="1:29" ht="13" x14ac:dyDescent="0.2">
      <c r="A424" s="1" t="s">
        <v>483</v>
      </c>
      <c r="B424" s="1" t="s">
        <v>484</v>
      </c>
      <c r="C424" s="1">
        <v>334</v>
      </c>
      <c r="D424" s="1">
        <v>6.3</v>
      </c>
      <c r="E424" s="1">
        <v>8.2899999999999991</v>
      </c>
      <c r="F424" s="1">
        <v>56.999999284744298</v>
      </c>
      <c r="G424" s="1">
        <v>39.129999279975898</v>
      </c>
      <c r="H424" s="1">
        <v>22.220000624656699</v>
      </c>
      <c r="I424" s="1">
        <v>5</v>
      </c>
      <c r="J424" s="17">
        <v>1</v>
      </c>
      <c r="K424" s="17">
        <v>0.27039584517478898</v>
      </c>
      <c r="L424" s="17">
        <v>0.87096357345581099</v>
      </c>
      <c r="M424" s="17">
        <v>0.26061534881591802</v>
      </c>
      <c r="N424" s="3">
        <f t="shared" si="30"/>
        <v>0.60049369186162949</v>
      </c>
      <c r="O424" s="3">
        <f t="shared" si="31"/>
        <v>0.57067970931529999</v>
      </c>
      <c r="P424" s="3">
        <f t="shared" si="32"/>
        <v>0.39040198238512586</v>
      </c>
      <c r="Q424" s="9">
        <v>3.7199999999999997E-2</v>
      </c>
      <c r="R424" s="9" t="s">
        <v>30</v>
      </c>
      <c r="S424" s="9">
        <v>0.45100000000000001</v>
      </c>
      <c r="T424" s="9" t="s">
        <v>201</v>
      </c>
      <c r="U424" s="9">
        <v>0.13320000000000001</v>
      </c>
      <c r="V424" s="9" t="s">
        <v>201</v>
      </c>
      <c r="W424" s="9"/>
      <c r="X424" s="3" t="s">
        <v>483</v>
      </c>
      <c r="Y424" s="1">
        <f t="shared" si="33"/>
        <v>-0.80924682640707424</v>
      </c>
      <c r="Z424" s="1">
        <f t="shared" si="34"/>
        <v>0.87549577516571775</v>
      </c>
      <c r="AA424" s="1" t="s">
        <v>202</v>
      </c>
      <c r="AB424" s="1" t="s">
        <v>8005</v>
      </c>
      <c r="AC424" s="1" t="s">
        <v>1140</v>
      </c>
    </row>
    <row r="425" spans="1:29" ht="13" x14ac:dyDescent="0.2">
      <c r="A425" s="1" t="s">
        <v>591</v>
      </c>
      <c r="B425" s="1" t="s">
        <v>592</v>
      </c>
      <c r="C425" s="1">
        <v>143</v>
      </c>
      <c r="D425" s="1">
        <v>16.25</v>
      </c>
      <c r="E425" s="1">
        <v>16.8</v>
      </c>
      <c r="F425" s="1">
        <v>73.210000991821303</v>
      </c>
      <c r="G425" s="1">
        <v>39.5599991083145</v>
      </c>
      <c r="H425" s="1">
        <v>32.400000095367403</v>
      </c>
      <c r="I425" s="1">
        <v>18</v>
      </c>
      <c r="J425" s="17">
        <v>0.97274720668792702</v>
      </c>
      <c r="K425" s="17">
        <v>0.112719744443893</v>
      </c>
      <c r="L425" s="17">
        <v>1.80301773548126</v>
      </c>
      <c r="M425" s="17">
        <v>0.165958687663078</v>
      </c>
      <c r="N425" s="3">
        <f t="shared" si="30"/>
        <v>0.76361084356903952</v>
      </c>
      <c r="O425" s="3">
        <f t="shared" si="31"/>
        <v>0.56935294717550256</v>
      </c>
      <c r="P425" s="3">
        <f t="shared" si="32"/>
        <v>0.79685883896555609</v>
      </c>
      <c r="Q425" s="9">
        <v>0.27089999999999997</v>
      </c>
      <c r="R425" s="9" t="s">
        <v>201</v>
      </c>
      <c r="S425" s="9">
        <v>0.98970000000000002</v>
      </c>
      <c r="T425" s="9" t="s">
        <v>201</v>
      </c>
      <c r="U425" s="9">
        <v>0.59470000000000001</v>
      </c>
      <c r="V425" s="9" t="s">
        <v>201</v>
      </c>
      <c r="W425" s="9"/>
      <c r="X425" s="3" t="s">
        <v>591</v>
      </c>
      <c r="Y425" s="1">
        <f t="shared" si="33"/>
        <v>-0.81260482499210607</v>
      </c>
      <c r="Z425" s="1">
        <f t="shared" si="34"/>
        <v>0.22570206150072256</v>
      </c>
      <c r="AA425" s="1" t="s">
        <v>202</v>
      </c>
      <c r="AB425" s="1" t="s">
        <v>7650</v>
      </c>
      <c r="AC425" s="1" t="s">
        <v>1134</v>
      </c>
    </row>
    <row r="426" spans="1:29" ht="13" x14ac:dyDescent="0.2">
      <c r="A426" s="1" t="s">
        <v>637</v>
      </c>
      <c r="B426" s="1" t="s">
        <v>638</v>
      </c>
      <c r="C426" s="1">
        <v>40</v>
      </c>
      <c r="D426" s="1">
        <v>35.799999999999997</v>
      </c>
      <c r="E426" s="1">
        <v>36.57</v>
      </c>
      <c r="F426" s="1">
        <v>53.390002250671401</v>
      </c>
      <c r="G426" s="1">
        <v>34.070000052452102</v>
      </c>
      <c r="H426" s="1">
        <v>24.339999258518201</v>
      </c>
      <c r="I426" s="1">
        <v>21</v>
      </c>
      <c r="J426" s="17">
        <v>1.07646524906158</v>
      </c>
      <c r="K426" s="17">
        <v>0.17060823738575001</v>
      </c>
      <c r="L426" s="17">
        <v>0.96382904052734397</v>
      </c>
      <c r="M426" s="17">
        <v>0.136772885918617</v>
      </c>
      <c r="N426" s="3">
        <f t="shared" si="30"/>
        <v>0.58691885322332271</v>
      </c>
      <c r="O426" s="3">
        <f t="shared" si="31"/>
        <v>0.56721863895654701</v>
      </c>
      <c r="P426" s="3">
        <f t="shared" si="32"/>
        <v>0.50254780326901183</v>
      </c>
      <c r="Q426" s="9">
        <v>6.5799999999999997E-2</v>
      </c>
      <c r="R426" s="9" t="s">
        <v>201</v>
      </c>
      <c r="S426" s="9">
        <v>0.52070000000000005</v>
      </c>
      <c r="T426" s="9" t="s">
        <v>201</v>
      </c>
      <c r="U426" s="9">
        <v>0.19869999999999999</v>
      </c>
      <c r="V426" s="9" t="s">
        <v>201</v>
      </c>
      <c r="W426" s="9"/>
      <c r="X426" s="3" t="s">
        <v>637</v>
      </c>
      <c r="Y426" s="1">
        <f t="shared" si="33"/>
        <v>-0.81802315418517813</v>
      </c>
      <c r="Z426" s="1">
        <f t="shared" si="34"/>
        <v>0.70180213289018489</v>
      </c>
      <c r="AA426" s="1" t="s">
        <v>202</v>
      </c>
      <c r="AB426" s="1" t="s">
        <v>7719</v>
      </c>
      <c r="AC426" s="1" t="s">
        <v>1148</v>
      </c>
    </row>
    <row r="427" spans="1:29" ht="13" x14ac:dyDescent="0.2">
      <c r="A427" s="1" t="s">
        <v>761</v>
      </c>
      <c r="B427" s="1" t="s">
        <v>762</v>
      </c>
      <c r="C427" s="1">
        <v>420</v>
      </c>
      <c r="D427" s="1">
        <v>4.04</v>
      </c>
      <c r="E427" s="1">
        <v>4.17</v>
      </c>
      <c r="F427" s="1">
        <v>59.5200002193451</v>
      </c>
      <c r="G427" s="1">
        <v>29.7600001096725</v>
      </c>
      <c r="H427" s="1">
        <v>23.209999501705202</v>
      </c>
      <c r="I427" s="1">
        <v>6</v>
      </c>
      <c r="J427" s="17">
        <v>0.809095919132233</v>
      </c>
      <c r="K427" s="17">
        <v>0.32508730888366699</v>
      </c>
      <c r="L427" s="17">
        <v>0.82413810491561901</v>
      </c>
      <c r="M427" s="17">
        <v>0.30760967731475802</v>
      </c>
      <c r="N427" s="3">
        <f t="shared" si="30"/>
        <v>0.56648275256156921</v>
      </c>
      <c r="O427" s="3">
        <f t="shared" si="31"/>
        <v>0.56709161400795005</v>
      </c>
      <c r="P427" s="3">
        <f t="shared" si="32"/>
        <v>0.28898353961562523</v>
      </c>
      <c r="Q427" s="9">
        <v>1.4800000000000001E-2</v>
      </c>
      <c r="R427" s="9" t="s">
        <v>30</v>
      </c>
      <c r="S427" s="9">
        <v>0.25519999999999998</v>
      </c>
      <c r="T427" s="9" t="s">
        <v>201</v>
      </c>
      <c r="U427" s="9">
        <v>5.7700000000000001E-2</v>
      </c>
      <c r="V427" s="9" t="s">
        <v>201</v>
      </c>
      <c r="W427" s="9"/>
      <c r="X427" s="3" t="s">
        <v>761</v>
      </c>
      <c r="Y427" s="1">
        <f t="shared" si="33"/>
        <v>-0.81834627259779436</v>
      </c>
      <c r="Z427" s="1">
        <f t="shared" si="34"/>
        <v>1.2388241868442686</v>
      </c>
      <c r="AA427" s="1" t="s">
        <v>202</v>
      </c>
      <c r="AB427" s="1" t="s">
        <v>7595</v>
      </c>
      <c r="AC427" s="1" t="s">
        <v>1194</v>
      </c>
    </row>
    <row r="428" spans="1:29" ht="13" x14ac:dyDescent="0.2">
      <c r="A428" s="1" t="s">
        <v>763</v>
      </c>
      <c r="B428" s="1" t="s">
        <v>764</v>
      </c>
      <c r="C428" s="1">
        <v>394</v>
      </c>
      <c r="D428" s="1">
        <v>4.4800000000000004</v>
      </c>
      <c r="E428" s="1">
        <v>4.51</v>
      </c>
      <c r="F428" s="1">
        <v>34.999999403953602</v>
      </c>
      <c r="G428" s="1">
        <v>34.999999403953602</v>
      </c>
      <c r="H428" s="1">
        <v>25</v>
      </c>
      <c r="I428" s="1">
        <v>2</v>
      </c>
      <c r="J428" s="17">
        <v>1.1168632507324201</v>
      </c>
      <c r="K428" s="17">
        <v>0.18706820905208599</v>
      </c>
      <c r="L428" s="17">
        <v>0.94623714685440097</v>
      </c>
      <c r="M428" s="17">
        <v>0.17378008365631101</v>
      </c>
      <c r="N428" s="3">
        <f t="shared" si="30"/>
        <v>0.60598717257380452</v>
      </c>
      <c r="O428" s="3">
        <f t="shared" si="31"/>
        <v>0.56665267795324348</v>
      </c>
      <c r="P428" s="3">
        <f t="shared" si="32"/>
        <v>0.49634009776272003</v>
      </c>
      <c r="Q428" s="9">
        <v>6.8000000000000005E-2</v>
      </c>
      <c r="R428" s="9" t="s">
        <v>201</v>
      </c>
      <c r="S428" s="9">
        <v>0.55769999999999997</v>
      </c>
      <c r="T428" s="9" t="s">
        <v>201</v>
      </c>
      <c r="U428" s="9">
        <v>0.21060000000000001</v>
      </c>
      <c r="V428" s="9" t="s">
        <v>201</v>
      </c>
      <c r="W428" s="9"/>
      <c r="X428" s="3" t="s">
        <v>763</v>
      </c>
      <c r="Y428" s="1">
        <f t="shared" si="33"/>
        <v>-0.81946336911686279</v>
      </c>
      <c r="Z428" s="1">
        <f t="shared" si="34"/>
        <v>0.67654163315053228</v>
      </c>
      <c r="AA428" s="1" t="s">
        <v>202</v>
      </c>
      <c r="AB428" s="1" t="s">
        <v>8236</v>
      </c>
      <c r="AC428" s="1" t="s">
        <v>1148</v>
      </c>
    </row>
    <row r="429" spans="1:29" ht="13" x14ac:dyDescent="0.2">
      <c r="A429" s="1" t="s">
        <v>607</v>
      </c>
      <c r="B429" s="1" t="s">
        <v>608</v>
      </c>
      <c r="C429" s="1">
        <v>122</v>
      </c>
      <c r="D429" s="1">
        <v>18.04</v>
      </c>
      <c r="E429" s="1">
        <v>19.190000000000001</v>
      </c>
      <c r="F429" s="1">
        <v>44.780001044273398</v>
      </c>
      <c r="G429" s="1">
        <v>27.3900002241135</v>
      </c>
      <c r="H429" s="1">
        <v>24.130000174045598</v>
      </c>
      <c r="I429" s="1">
        <v>15</v>
      </c>
      <c r="J429" s="17">
        <v>0.608134984970093</v>
      </c>
      <c r="K429" s="17">
        <v>0.26791682839393599</v>
      </c>
      <c r="L429" s="17">
        <v>1.4060475826263401</v>
      </c>
      <c r="M429" s="17">
        <v>0.52480745315551802</v>
      </c>
      <c r="N429" s="3">
        <f t="shared" si="30"/>
        <v>0.70172671228647177</v>
      </c>
      <c r="O429" s="3">
        <f t="shared" si="31"/>
        <v>0.56647121906280551</v>
      </c>
      <c r="P429" s="3">
        <f t="shared" si="32"/>
        <v>0.49136501687736317</v>
      </c>
      <c r="Q429" s="9">
        <v>9.2899999999999996E-2</v>
      </c>
      <c r="R429" s="9" t="s">
        <v>201</v>
      </c>
      <c r="S429" s="9">
        <v>0.8014</v>
      </c>
      <c r="T429" s="9" t="s">
        <v>201</v>
      </c>
      <c r="U429" s="9">
        <v>0.31159999999999999</v>
      </c>
      <c r="V429" s="9" t="s">
        <v>201</v>
      </c>
      <c r="W429" s="9"/>
      <c r="X429" s="3" t="s">
        <v>607</v>
      </c>
      <c r="Y429" s="1">
        <f t="shared" si="33"/>
        <v>-0.8199254365823665</v>
      </c>
      <c r="Z429" s="1">
        <f t="shared" si="34"/>
        <v>0.50640255099947318</v>
      </c>
      <c r="AA429" s="1" t="s">
        <v>202</v>
      </c>
      <c r="AB429" s="1" t="s">
        <v>7751</v>
      </c>
      <c r="AC429" s="1" t="s">
        <v>1220</v>
      </c>
    </row>
    <row r="430" spans="1:29" ht="13" x14ac:dyDescent="0.2">
      <c r="A430" s="1" t="s">
        <v>979</v>
      </c>
      <c r="B430" s="1" t="s">
        <v>980</v>
      </c>
      <c r="C430" s="1">
        <v>78</v>
      </c>
      <c r="D430" s="1">
        <v>26.33</v>
      </c>
      <c r="E430" s="1">
        <v>27.6</v>
      </c>
      <c r="F430" s="1">
        <v>53.670001029968297</v>
      </c>
      <c r="G430" s="1">
        <v>39.489999413490303</v>
      </c>
      <c r="H430" s="1">
        <v>35.1900011301041</v>
      </c>
      <c r="I430" s="1">
        <v>20</v>
      </c>
      <c r="J430" s="17">
        <v>1.3061709403991699</v>
      </c>
      <c r="K430" s="17">
        <v>0.12246161699295</v>
      </c>
      <c r="L430" s="17">
        <v>1.0092529058456401</v>
      </c>
      <c r="M430" s="17">
        <v>0.104712851345539</v>
      </c>
      <c r="N430" s="3">
        <f t="shared" si="30"/>
        <v>0.63564957864582472</v>
      </c>
      <c r="O430" s="3">
        <f t="shared" si="31"/>
        <v>0.56585726141929504</v>
      </c>
      <c r="P430" s="3">
        <f t="shared" si="32"/>
        <v>0.61493469437659354</v>
      </c>
      <c r="Q430" s="9">
        <v>0.1195</v>
      </c>
      <c r="R430" s="9" t="s">
        <v>201</v>
      </c>
      <c r="S430" s="9">
        <v>0.69340000000000002</v>
      </c>
      <c r="T430" s="9" t="s">
        <v>201</v>
      </c>
      <c r="U430" s="9">
        <v>0.32129999999999997</v>
      </c>
      <c r="V430" s="9" t="s">
        <v>201</v>
      </c>
      <c r="W430" s="9"/>
      <c r="X430" s="3" t="s">
        <v>979</v>
      </c>
      <c r="Y430" s="1">
        <f t="shared" si="33"/>
        <v>-0.82148991853204256</v>
      </c>
      <c r="Z430" s="1">
        <f t="shared" si="34"/>
        <v>0.49308927444848194</v>
      </c>
      <c r="AA430" s="1" t="s">
        <v>202</v>
      </c>
      <c r="AB430" s="1" t="s">
        <v>7628</v>
      </c>
      <c r="AC430" s="1" t="s">
        <v>1356</v>
      </c>
    </row>
    <row r="431" spans="1:29" ht="13" x14ac:dyDescent="0.2">
      <c r="A431" s="1" t="s">
        <v>517</v>
      </c>
      <c r="B431" s="1" t="s">
        <v>518</v>
      </c>
      <c r="C431" s="1">
        <v>209</v>
      </c>
      <c r="D431" s="1">
        <v>12.04</v>
      </c>
      <c r="E431" s="1">
        <v>13.37</v>
      </c>
      <c r="F431" s="1">
        <v>46.389999985694899</v>
      </c>
      <c r="G431" s="1">
        <v>26.289999485015901</v>
      </c>
      <c r="H431" s="1">
        <v>21.909999847412099</v>
      </c>
      <c r="I431" s="1">
        <v>10</v>
      </c>
      <c r="J431" s="17">
        <v>1.08642566204071</v>
      </c>
      <c r="K431" s="17">
        <v>0.14060474932193801</v>
      </c>
      <c r="L431" s="17">
        <v>0.99083197116851796</v>
      </c>
      <c r="M431" s="17">
        <v>0.14060474932193801</v>
      </c>
      <c r="N431" s="3">
        <f t="shared" si="30"/>
        <v>0.58961678296327602</v>
      </c>
      <c r="O431" s="3">
        <f t="shared" si="31"/>
        <v>0.56571836024522804</v>
      </c>
      <c r="P431" s="3">
        <f t="shared" si="32"/>
        <v>0.51994111919402441</v>
      </c>
      <c r="Q431" s="9">
        <v>7.1800000000000003E-2</v>
      </c>
      <c r="R431" s="9" t="s">
        <v>201</v>
      </c>
      <c r="S431" s="9">
        <v>0.53939999999999999</v>
      </c>
      <c r="T431" s="9" t="s">
        <v>201</v>
      </c>
      <c r="U431" s="9">
        <v>0.21249999999999999</v>
      </c>
      <c r="V431" s="9" t="s">
        <v>201</v>
      </c>
      <c r="W431" s="9"/>
      <c r="X431" s="3" t="s">
        <v>517</v>
      </c>
      <c r="Y431" s="1">
        <f t="shared" si="33"/>
        <v>-0.8218441008459243</v>
      </c>
      <c r="Z431" s="1">
        <f t="shared" si="34"/>
        <v>0.67264106561366965</v>
      </c>
      <c r="AA431" s="1" t="s">
        <v>202</v>
      </c>
      <c r="AB431" s="1" t="s">
        <v>7801</v>
      </c>
      <c r="AC431" s="1" t="s">
        <v>1155</v>
      </c>
    </row>
    <row r="432" spans="1:29" ht="13" x14ac:dyDescent="0.2">
      <c r="A432" s="1" t="s">
        <v>175</v>
      </c>
      <c r="B432" s="1" t="s">
        <v>176</v>
      </c>
      <c r="C432" s="1">
        <v>100</v>
      </c>
      <c r="D432" s="1">
        <v>22.16</v>
      </c>
      <c r="E432" s="1">
        <v>22.57</v>
      </c>
      <c r="F432" s="1">
        <v>46.119999885559103</v>
      </c>
      <c r="G432" s="1">
        <v>42.8600013256073</v>
      </c>
      <c r="H432" s="1">
        <v>30.610001087188699</v>
      </c>
      <c r="I432" s="1">
        <v>13</v>
      </c>
      <c r="J432" s="17">
        <v>0.96382904052734397</v>
      </c>
      <c r="K432" s="17">
        <v>0.15995579957962</v>
      </c>
      <c r="L432" s="17">
        <v>1.1168632507324201</v>
      </c>
      <c r="M432" s="17">
        <v>0.16443717479705799</v>
      </c>
      <c r="N432" s="3">
        <f t="shared" si="30"/>
        <v>0.60127131640911058</v>
      </c>
      <c r="O432" s="3">
        <f t="shared" si="31"/>
        <v>0.56413310766220093</v>
      </c>
      <c r="P432" s="3">
        <f t="shared" si="32"/>
        <v>0.51083806916656216</v>
      </c>
      <c r="Q432" s="9">
        <v>7.1599999999999997E-2</v>
      </c>
      <c r="R432" s="9" t="s">
        <v>201</v>
      </c>
      <c r="S432" s="9">
        <v>0.55779999999999996</v>
      </c>
      <c r="T432" s="9" t="s">
        <v>201</v>
      </c>
      <c r="U432" s="9">
        <v>0.21640000000000001</v>
      </c>
      <c r="V432" s="9" t="s">
        <v>201</v>
      </c>
      <c r="W432" s="9"/>
      <c r="X432" s="3" t="s">
        <v>175</v>
      </c>
      <c r="Y432" s="1">
        <f t="shared" si="33"/>
        <v>-0.82589248703790574</v>
      </c>
      <c r="Z432" s="1">
        <f t="shared" si="34"/>
        <v>0.66474274356546814</v>
      </c>
      <c r="AA432" s="1" t="s">
        <v>202</v>
      </c>
      <c r="AB432" s="1" t="s">
        <v>7692</v>
      </c>
      <c r="AC432" s="1" t="s">
        <v>1155</v>
      </c>
    </row>
    <row r="433" spans="1:29" ht="13" x14ac:dyDescent="0.2">
      <c r="A433" s="1" t="s">
        <v>1051</v>
      </c>
      <c r="B433" s="1" t="s">
        <v>1052</v>
      </c>
      <c r="C433" s="1">
        <v>236</v>
      </c>
      <c r="D433" s="1">
        <v>10.9</v>
      </c>
      <c r="E433" s="1">
        <v>11.34</v>
      </c>
      <c r="F433" s="1">
        <v>56.5199971199036</v>
      </c>
      <c r="G433" s="1">
        <v>29.7699987888336</v>
      </c>
      <c r="H433" s="1">
        <v>16.050000488758101</v>
      </c>
      <c r="I433" s="1">
        <v>8</v>
      </c>
      <c r="J433" s="17">
        <v>0.94623714685440097</v>
      </c>
      <c r="K433" s="17">
        <v>8.3176374435424805E-2</v>
      </c>
      <c r="L433" s="17">
        <v>2.0323569774627699</v>
      </c>
      <c r="M433" s="17">
        <v>0.181970089673996</v>
      </c>
      <c r="N433" s="3">
        <f t="shared" si="30"/>
        <v>0.81093514710664794</v>
      </c>
      <c r="O433" s="3">
        <f t="shared" si="31"/>
        <v>0.56410361826419853</v>
      </c>
      <c r="P433" s="3">
        <f t="shared" si="32"/>
        <v>0.90100088669535061</v>
      </c>
      <c r="Q433" s="9">
        <v>0.35709999999999997</v>
      </c>
      <c r="R433" s="9" t="s">
        <v>201</v>
      </c>
      <c r="S433" s="9">
        <v>0.93200000000000005</v>
      </c>
      <c r="T433" s="9" t="s">
        <v>201</v>
      </c>
      <c r="U433" s="9">
        <v>0.70299999999999996</v>
      </c>
      <c r="V433" s="9" t="s">
        <v>201</v>
      </c>
      <c r="W433" s="9"/>
      <c r="X433" s="3" t="s">
        <v>1051</v>
      </c>
      <c r="Y433" s="1">
        <f t="shared" si="33"/>
        <v>-0.82596790420398258</v>
      </c>
      <c r="Z433" s="1">
        <f t="shared" si="34"/>
        <v>0.15304467498017607</v>
      </c>
      <c r="AA433" s="1" t="s">
        <v>202</v>
      </c>
      <c r="AB433" s="1" t="s">
        <v>7678</v>
      </c>
      <c r="AC433" s="1" t="s">
        <v>1134</v>
      </c>
    </row>
    <row r="434" spans="1:29" ht="13" x14ac:dyDescent="0.2">
      <c r="A434" s="1" t="s">
        <v>78</v>
      </c>
      <c r="B434" s="1" t="s">
        <v>79</v>
      </c>
      <c r="C434" s="1">
        <v>102</v>
      </c>
      <c r="D434" s="1">
        <v>21.73</v>
      </c>
      <c r="E434" s="1">
        <v>21.99</v>
      </c>
      <c r="F434" s="1">
        <v>55.409997701644897</v>
      </c>
      <c r="G434" s="1">
        <v>33.779999613761902</v>
      </c>
      <c r="H434" s="1">
        <v>25.619998574256901</v>
      </c>
      <c r="I434" s="1">
        <v>12</v>
      </c>
      <c r="J434" s="17">
        <v>1.77010893821716</v>
      </c>
      <c r="K434" s="17">
        <v>0.20701412856578799</v>
      </c>
      <c r="L434" s="17">
        <v>0.92044955492019698</v>
      </c>
      <c r="M434" s="17">
        <v>0.13931567966937999</v>
      </c>
      <c r="N434" s="3">
        <f t="shared" si="30"/>
        <v>0.75922207534313135</v>
      </c>
      <c r="O434" s="3">
        <f t="shared" si="31"/>
        <v>0.5637318417429924</v>
      </c>
      <c r="P434" s="3">
        <f t="shared" si="32"/>
        <v>0.76094329740205513</v>
      </c>
      <c r="Q434" s="9">
        <v>0.25030000000000002</v>
      </c>
      <c r="R434" s="9" t="s">
        <v>201</v>
      </c>
      <c r="S434" s="9">
        <v>0.98070000000000002</v>
      </c>
      <c r="T434" s="9" t="s">
        <v>201</v>
      </c>
      <c r="U434" s="9">
        <v>0.57179999999999997</v>
      </c>
      <c r="V434" s="9" t="s">
        <v>201</v>
      </c>
      <c r="W434" s="9"/>
      <c r="X434" s="3" t="s">
        <v>78</v>
      </c>
      <c r="Y434" s="1">
        <f t="shared" si="33"/>
        <v>-0.82691903614105899</v>
      </c>
      <c r="Z434" s="1">
        <f t="shared" si="34"/>
        <v>0.24275584897802999</v>
      </c>
      <c r="AA434" s="1" t="s">
        <v>202</v>
      </c>
      <c r="AB434" s="1" t="s">
        <v>7572</v>
      </c>
      <c r="AC434" s="1" t="s">
        <v>1310</v>
      </c>
    </row>
    <row r="435" spans="1:29" ht="13" x14ac:dyDescent="0.2">
      <c r="A435" s="1" t="s">
        <v>1091</v>
      </c>
      <c r="B435" s="1" t="s">
        <v>1092</v>
      </c>
      <c r="C435" s="1">
        <v>373</v>
      </c>
      <c r="D435" s="1">
        <v>4.96</v>
      </c>
      <c r="E435" s="1">
        <v>5.48</v>
      </c>
      <c r="F435" s="1">
        <v>45.879998803138697</v>
      </c>
      <c r="G435" s="1">
        <v>16.4800003170967</v>
      </c>
      <c r="H435" s="1">
        <v>11.6099998354912</v>
      </c>
      <c r="I435" s="1">
        <v>7</v>
      </c>
      <c r="J435" s="17">
        <v>1.3551894426345801</v>
      </c>
      <c r="K435" s="17">
        <v>6.1944108456373201E-2</v>
      </c>
      <c r="L435" s="17">
        <v>1.0471285581588701</v>
      </c>
      <c r="M435" s="17">
        <v>6.9823242723941803E-2</v>
      </c>
      <c r="N435" s="3">
        <f t="shared" si="30"/>
        <v>0.63352133799344124</v>
      </c>
      <c r="O435" s="3">
        <f t="shared" si="31"/>
        <v>0.55847590044140594</v>
      </c>
      <c r="P435" s="3">
        <f t="shared" si="32"/>
        <v>0.66741587678773906</v>
      </c>
      <c r="Q435" s="9">
        <v>0.13969999999999999</v>
      </c>
      <c r="R435" s="9" t="s">
        <v>201</v>
      </c>
      <c r="S435" s="9">
        <v>0.71160000000000001</v>
      </c>
      <c r="T435" s="9" t="s">
        <v>201</v>
      </c>
      <c r="U435" s="9">
        <v>0.35239999999999999</v>
      </c>
      <c r="V435" s="9" t="s">
        <v>201</v>
      </c>
      <c r="W435" s="9"/>
      <c r="X435" s="3" t="s">
        <v>1091</v>
      </c>
      <c r="Y435" s="1">
        <f t="shared" si="33"/>
        <v>-0.84043306854551891</v>
      </c>
      <c r="Z435" s="1">
        <f t="shared" si="34"/>
        <v>0.45296410025998973</v>
      </c>
      <c r="AA435" s="1" t="s">
        <v>202</v>
      </c>
      <c r="AB435" s="1" t="s">
        <v>7518</v>
      </c>
      <c r="AC435" s="1" t="s">
        <v>1202</v>
      </c>
    </row>
    <row r="436" spans="1:29" ht="13" x14ac:dyDescent="0.2">
      <c r="A436" s="1" t="s">
        <v>239</v>
      </c>
      <c r="B436" s="1" t="s">
        <v>240</v>
      </c>
      <c r="C436" s="1">
        <v>291</v>
      </c>
      <c r="D436" s="1">
        <v>8.0500000000000007</v>
      </c>
      <c r="E436" s="1">
        <v>8.31</v>
      </c>
      <c r="F436" s="1">
        <v>32.980000972747803</v>
      </c>
      <c r="G436" s="1">
        <v>17.4300000071526</v>
      </c>
      <c r="H436" s="1">
        <v>16.349999606609298</v>
      </c>
      <c r="I436" s="1">
        <v>6</v>
      </c>
      <c r="J436" s="17">
        <v>1.0092529058456401</v>
      </c>
      <c r="K436" s="17">
        <v>7.7268056571483598E-2</v>
      </c>
      <c r="L436" s="17">
        <v>1.7378008365631099</v>
      </c>
      <c r="M436" s="17">
        <v>0.107646524906158</v>
      </c>
      <c r="N436" s="3">
        <f t="shared" si="30"/>
        <v>0.73299208097159785</v>
      </c>
      <c r="O436" s="3">
        <f t="shared" si="31"/>
        <v>0.55844971537589905</v>
      </c>
      <c r="P436" s="3">
        <f t="shared" si="32"/>
        <v>0.79728533983338856</v>
      </c>
      <c r="Q436" s="9">
        <v>0.25009999999999999</v>
      </c>
      <c r="R436" s="9" t="s">
        <v>201</v>
      </c>
      <c r="S436" s="9">
        <v>0.93340000000000001</v>
      </c>
      <c r="T436" s="9" t="s">
        <v>201</v>
      </c>
      <c r="U436" s="9">
        <v>0.55089999999999995</v>
      </c>
      <c r="V436" s="9" t="s">
        <v>201</v>
      </c>
      <c r="W436" s="9"/>
      <c r="X436" s="3" t="s">
        <v>239</v>
      </c>
      <c r="Y436" s="1">
        <f t="shared" si="33"/>
        <v>-0.84050071327248022</v>
      </c>
      <c r="Z436" s="1">
        <f t="shared" si="34"/>
        <v>0.25892722762667864</v>
      </c>
      <c r="AA436" s="1" t="s">
        <v>202</v>
      </c>
      <c r="AB436" s="1" t="s">
        <v>7425</v>
      </c>
      <c r="AC436" s="1" t="s">
        <v>1148</v>
      </c>
    </row>
    <row r="437" spans="1:29" ht="13" x14ac:dyDescent="0.2">
      <c r="A437" s="1" t="s">
        <v>739</v>
      </c>
      <c r="B437" s="1" t="s">
        <v>740</v>
      </c>
      <c r="C437" s="1">
        <v>246</v>
      </c>
      <c r="D437" s="1">
        <v>10.25</v>
      </c>
      <c r="E437" s="1">
        <v>10.68</v>
      </c>
      <c r="F437" s="1">
        <v>70.690000057220502</v>
      </c>
      <c r="G437" s="1">
        <v>58.619999885559103</v>
      </c>
      <c r="H437" s="1">
        <v>50</v>
      </c>
      <c r="I437" s="1">
        <v>8</v>
      </c>
      <c r="J437" s="17">
        <v>0.809095919132233</v>
      </c>
      <c r="K437" s="17">
        <v>0.197696968913078</v>
      </c>
      <c r="L437" s="17">
        <v>1.4588142633438099</v>
      </c>
      <c r="M437" s="17">
        <v>0.30760967731475802</v>
      </c>
      <c r="N437" s="3">
        <f t="shared" si="30"/>
        <v>0.69330420717596974</v>
      </c>
      <c r="O437" s="3">
        <f t="shared" si="31"/>
        <v>0.55835279822349548</v>
      </c>
      <c r="P437" s="3">
        <f t="shared" si="32"/>
        <v>0.57555775025485323</v>
      </c>
      <c r="Q437" s="9">
        <v>0.12559999999999999</v>
      </c>
      <c r="R437" s="9" t="s">
        <v>201</v>
      </c>
      <c r="S437" s="9">
        <v>0.80910000000000004</v>
      </c>
      <c r="T437" s="9" t="s">
        <v>201</v>
      </c>
      <c r="U437" s="9">
        <v>0.36470000000000002</v>
      </c>
      <c r="V437" s="9" t="s">
        <v>201</v>
      </c>
      <c r="W437" s="9"/>
      <c r="X437" s="3" t="s">
        <v>739</v>
      </c>
      <c r="Y437" s="1">
        <f t="shared" si="33"/>
        <v>-0.8407511100862376</v>
      </c>
      <c r="Z437" s="1">
        <f t="shared" si="34"/>
        <v>0.43806423668621869</v>
      </c>
      <c r="AA437" s="1" t="s">
        <v>202</v>
      </c>
      <c r="AB437" s="1" t="s">
        <v>8163</v>
      </c>
      <c r="AC437" s="1" t="s">
        <v>1140</v>
      </c>
    </row>
    <row r="438" spans="1:29" ht="13" x14ac:dyDescent="0.2">
      <c r="A438" s="1" t="s">
        <v>569</v>
      </c>
      <c r="B438" s="1" t="s">
        <v>570</v>
      </c>
      <c r="C438" s="1">
        <v>303</v>
      </c>
      <c r="D438" s="1">
        <v>7.61</v>
      </c>
      <c r="E438" s="1">
        <v>9.57</v>
      </c>
      <c r="F438" s="1">
        <v>37.090000510215802</v>
      </c>
      <c r="G438" s="1">
        <v>22.560000419616699</v>
      </c>
      <c r="H438" s="1">
        <v>12.5300005078316</v>
      </c>
      <c r="I438" s="1">
        <v>5</v>
      </c>
      <c r="J438" s="17">
        <v>0.87096357345581099</v>
      </c>
      <c r="K438" s="17">
        <v>0.244343057274818</v>
      </c>
      <c r="L438" s="17">
        <v>0.96382904052734397</v>
      </c>
      <c r="M438" s="17">
        <v>0.222843512892723</v>
      </c>
      <c r="N438" s="3">
        <f t="shared" si="30"/>
        <v>0.57549479603767395</v>
      </c>
      <c r="O438" s="3">
        <f t="shared" si="31"/>
        <v>0.55765331536531448</v>
      </c>
      <c r="P438" s="3">
        <f t="shared" si="32"/>
        <v>0.39670714868854035</v>
      </c>
      <c r="Q438" s="9">
        <v>3.5400000000000001E-2</v>
      </c>
      <c r="R438" s="9" t="s">
        <v>30</v>
      </c>
      <c r="S438" s="9">
        <v>0.40079999999999999</v>
      </c>
      <c r="T438" s="9" t="s">
        <v>201</v>
      </c>
      <c r="U438" s="9">
        <v>0.12180000000000001</v>
      </c>
      <c r="V438" s="9" t="s">
        <v>201</v>
      </c>
      <c r="W438" s="9"/>
      <c r="X438" s="3" t="s">
        <v>569</v>
      </c>
      <c r="Y438" s="1">
        <f t="shared" si="33"/>
        <v>-0.84255959584727813</v>
      </c>
      <c r="Z438" s="1">
        <f t="shared" si="34"/>
        <v>0.91435271170314347</v>
      </c>
      <c r="AA438" s="1" t="s">
        <v>202</v>
      </c>
      <c r="AB438" s="1" t="s">
        <v>7759</v>
      </c>
      <c r="AC438" s="1" t="s">
        <v>1810</v>
      </c>
    </row>
    <row r="439" spans="1:29" ht="13" x14ac:dyDescent="0.2">
      <c r="A439" s="1" t="s">
        <v>603</v>
      </c>
      <c r="B439" s="1" t="s">
        <v>604</v>
      </c>
      <c r="C439" s="1">
        <v>149</v>
      </c>
      <c r="D439" s="1">
        <v>15.82</v>
      </c>
      <c r="E439" s="1">
        <v>17.14</v>
      </c>
      <c r="F439" s="1">
        <v>52.9799997806549</v>
      </c>
      <c r="G439" s="1">
        <v>23.330000042915302</v>
      </c>
      <c r="H439" s="1">
        <v>15.369999408721901</v>
      </c>
      <c r="I439" s="1">
        <v>13</v>
      </c>
      <c r="J439" s="17">
        <v>1.5559656620025599</v>
      </c>
      <c r="K439" s="17">
        <v>0.233345806598663</v>
      </c>
      <c r="L439" s="17">
        <v>0.87902253866195701</v>
      </c>
      <c r="M439" s="17">
        <v>0.13931567966937999</v>
      </c>
      <c r="N439" s="3">
        <f t="shared" si="30"/>
        <v>0.70191242173314006</v>
      </c>
      <c r="O439" s="3">
        <f t="shared" si="31"/>
        <v>0.55618417263031006</v>
      </c>
      <c r="P439" s="3">
        <f t="shared" si="32"/>
        <v>0.65748122856158975</v>
      </c>
      <c r="Q439" s="9">
        <v>0.16639999999999999</v>
      </c>
      <c r="R439" s="9" t="s">
        <v>201</v>
      </c>
      <c r="S439" s="9">
        <v>0.85089999999999999</v>
      </c>
      <c r="T439" s="9" t="s">
        <v>201</v>
      </c>
      <c r="U439" s="9">
        <v>0.43140000000000001</v>
      </c>
      <c r="V439" s="9" t="s">
        <v>201</v>
      </c>
      <c r="W439" s="9"/>
      <c r="X439" s="3" t="s">
        <v>603</v>
      </c>
      <c r="Y439" s="1">
        <f t="shared" si="33"/>
        <v>-0.84636540448657083</v>
      </c>
      <c r="Z439" s="1">
        <f t="shared" si="34"/>
        <v>0.36511985923347373</v>
      </c>
      <c r="AA439" s="1" t="s">
        <v>202</v>
      </c>
      <c r="AB439" s="1" t="s">
        <v>8029</v>
      </c>
      <c r="AC439" s="1" t="s">
        <v>1148</v>
      </c>
    </row>
    <row r="440" spans="1:29" ht="13" x14ac:dyDescent="0.2">
      <c r="A440" s="1" t="s">
        <v>783</v>
      </c>
      <c r="B440" s="1" t="s">
        <v>784</v>
      </c>
      <c r="C440" s="1">
        <v>48</v>
      </c>
      <c r="D440" s="1">
        <v>33.99</v>
      </c>
      <c r="E440" s="1">
        <v>35.11</v>
      </c>
      <c r="F440" s="1">
        <v>72.549998760223403</v>
      </c>
      <c r="G440" s="1">
        <v>61.180001497268698</v>
      </c>
      <c r="H440" s="1">
        <v>54.900002479553201</v>
      </c>
      <c r="I440" s="1">
        <v>36</v>
      </c>
      <c r="J440" s="17">
        <v>0.92044955492019698</v>
      </c>
      <c r="K440" s="17">
        <v>0.17378008365631101</v>
      </c>
      <c r="L440" s="17">
        <v>1.07646524906158</v>
      </c>
      <c r="M440" s="17">
        <v>0.16904409229755399</v>
      </c>
      <c r="N440" s="3">
        <f t="shared" si="30"/>
        <v>0.58493474498391052</v>
      </c>
      <c r="O440" s="3">
        <f t="shared" si="31"/>
        <v>0.54711481928825401</v>
      </c>
      <c r="P440" s="3">
        <f t="shared" si="32"/>
        <v>0.48172800577667846</v>
      </c>
      <c r="Q440" s="9">
        <v>5.91E-2</v>
      </c>
      <c r="R440" s="9" t="s">
        <v>201</v>
      </c>
      <c r="S440" s="9">
        <v>0.49990000000000001</v>
      </c>
      <c r="T440" s="9" t="s">
        <v>201</v>
      </c>
      <c r="U440" s="9">
        <v>0.18329999999999999</v>
      </c>
      <c r="V440" s="9" t="s">
        <v>201</v>
      </c>
      <c r="W440" s="9"/>
      <c r="X440" s="3" t="s">
        <v>783</v>
      </c>
      <c r="Y440" s="1">
        <f t="shared" si="33"/>
        <v>-0.87008446144045248</v>
      </c>
      <c r="Z440" s="1">
        <f t="shared" si="34"/>
        <v>0.73683753503778338</v>
      </c>
      <c r="AA440" s="1" t="s">
        <v>202</v>
      </c>
      <c r="AB440" s="1" t="s">
        <v>7482</v>
      </c>
      <c r="AC440" s="1" t="s">
        <v>1148</v>
      </c>
    </row>
    <row r="441" spans="1:29" ht="13" x14ac:dyDescent="0.2">
      <c r="A441" s="1" t="s">
        <v>787</v>
      </c>
      <c r="B441" s="1" t="s">
        <v>788</v>
      </c>
      <c r="C441" s="1">
        <v>7</v>
      </c>
      <c r="D441" s="1">
        <v>72.08</v>
      </c>
      <c r="E441" s="1">
        <v>72.25</v>
      </c>
      <c r="F441" s="1">
        <v>67.659997940063505</v>
      </c>
      <c r="G441" s="1">
        <v>39.2699986696243</v>
      </c>
      <c r="H441" s="1">
        <v>29.789999127388</v>
      </c>
      <c r="I441" s="1">
        <v>45</v>
      </c>
      <c r="J441" s="17">
        <v>0.751622915267944</v>
      </c>
      <c r="K441" s="17">
        <v>0.28054335713386502</v>
      </c>
      <c r="L441" s="17">
        <v>0.81658238172531095</v>
      </c>
      <c r="M441" s="17">
        <v>0.337287306785584</v>
      </c>
      <c r="N441" s="3">
        <f t="shared" si="30"/>
        <v>0.54650899022817601</v>
      </c>
      <c r="O441" s="3">
        <f t="shared" si="31"/>
        <v>0.54445511102676403</v>
      </c>
      <c r="P441" s="3">
        <f t="shared" si="32"/>
        <v>0.2766000661905163</v>
      </c>
      <c r="Q441" s="9">
        <v>1.21E-2</v>
      </c>
      <c r="R441" s="9" t="s">
        <v>30</v>
      </c>
      <c r="S441" s="9">
        <v>0.20569999999999999</v>
      </c>
      <c r="T441" s="9" t="s">
        <v>201</v>
      </c>
      <c r="U441" s="9">
        <v>4.65E-2</v>
      </c>
      <c r="V441" s="9" t="s">
        <v>30</v>
      </c>
      <c r="W441" s="9"/>
      <c r="X441" s="3" t="s">
        <v>787</v>
      </c>
      <c r="Y441" s="1">
        <f t="shared" si="33"/>
        <v>-0.87711498766914853</v>
      </c>
      <c r="Z441" s="1">
        <f t="shared" si="34"/>
        <v>1.332547047110046</v>
      </c>
      <c r="AA441" s="1" t="s">
        <v>202</v>
      </c>
      <c r="AB441" s="1" t="s">
        <v>7342</v>
      </c>
      <c r="AC441" s="1" t="s">
        <v>1356</v>
      </c>
    </row>
    <row r="442" spans="1:29" ht="13" x14ac:dyDescent="0.2">
      <c r="A442" s="1" t="s">
        <v>169</v>
      </c>
      <c r="B442" s="1" t="s">
        <v>170</v>
      </c>
      <c r="C442" s="1">
        <v>543</v>
      </c>
      <c r="D442" s="1">
        <v>1.96</v>
      </c>
      <c r="E442" s="1">
        <v>3.26</v>
      </c>
      <c r="F442" s="1">
        <v>53.729999065399198</v>
      </c>
      <c r="G442" s="1">
        <v>23.880000412464099</v>
      </c>
      <c r="H442" s="1">
        <v>23.880000412464099</v>
      </c>
      <c r="I442" s="1">
        <v>2</v>
      </c>
      <c r="J442" s="17">
        <v>0.74473196268081698</v>
      </c>
      <c r="K442" s="17">
        <v>0.28840315341949502</v>
      </c>
      <c r="L442" s="17">
        <v>0.89536476135253895</v>
      </c>
      <c r="M442" s="17">
        <v>0.34040817618370101</v>
      </c>
      <c r="N442" s="3">
        <f t="shared" si="30"/>
        <v>0.56722701340913795</v>
      </c>
      <c r="O442" s="3">
        <f t="shared" si="31"/>
        <v>0.54257006943225905</v>
      </c>
      <c r="P442" s="3">
        <f t="shared" si="32"/>
        <v>0.29909414262688344</v>
      </c>
      <c r="Q442" s="9">
        <v>1.6299999999999999E-2</v>
      </c>
      <c r="R442" s="9" t="s">
        <v>30</v>
      </c>
      <c r="S442" s="9">
        <v>0.2697</v>
      </c>
      <c r="T442" s="9" t="s">
        <v>201</v>
      </c>
      <c r="U442" s="9">
        <v>6.2799999999999995E-2</v>
      </c>
      <c r="V442" s="9" t="s">
        <v>201</v>
      </c>
      <c r="W442" s="9"/>
      <c r="X442" s="3" t="s">
        <v>169</v>
      </c>
      <c r="Y442" s="1">
        <f t="shared" si="33"/>
        <v>-0.88211863051979089</v>
      </c>
      <c r="Z442" s="1">
        <f t="shared" si="34"/>
        <v>1.2020403562628039</v>
      </c>
      <c r="AA442" s="1" t="s">
        <v>202</v>
      </c>
      <c r="AB442" s="1" t="s">
        <v>8213</v>
      </c>
      <c r="AC442" s="1" t="s">
        <v>1140</v>
      </c>
    </row>
    <row r="443" spans="1:29" ht="13" x14ac:dyDescent="0.2">
      <c r="A443" s="1" t="s">
        <v>381</v>
      </c>
      <c r="B443" s="1" t="s">
        <v>382</v>
      </c>
      <c r="C443" s="1">
        <v>182</v>
      </c>
      <c r="D443" s="1">
        <v>13.86</v>
      </c>
      <c r="E443" s="1">
        <v>14.11</v>
      </c>
      <c r="F443" s="1">
        <v>52.469998598098798</v>
      </c>
      <c r="G443" s="1">
        <v>32.1399986743927</v>
      </c>
      <c r="H443" s="1">
        <v>27.469998598098801</v>
      </c>
      <c r="I443" s="1">
        <v>9</v>
      </c>
      <c r="J443" s="17">
        <v>0.90364944934845004</v>
      </c>
      <c r="K443" s="17">
        <v>0.237684026360512</v>
      </c>
      <c r="L443" s="17">
        <v>0.84722739458084095</v>
      </c>
      <c r="M443" s="17">
        <v>0.15848931670188901</v>
      </c>
      <c r="N443" s="3">
        <f t="shared" si="30"/>
        <v>0.53676254674792301</v>
      </c>
      <c r="O443" s="3">
        <f t="shared" si="31"/>
        <v>0.54245571047067642</v>
      </c>
      <c r="P443" s="3">
        <f t="shared" si="32"/>
        <v>0.39307888053430545</v>
      </c>
      <c r="Q443" s="9">
        <v>3.0300000000000001E-2</v>
      </c>
      <c r="R443" s="9" t="s">
        <v>30</v>
      </c>
      <c r="S443" s="9">
        <v>0.3221</v>
      </c>
      <c r="T443" s="9" t="s">
        <v>201</v>
      </c>
      <c r="U443" s="9">
        <v>9.9699999999999997E-2</v>
      </c>
      <c r="V443" s="9" t="s">
        <v>201</v>
      </c>
      <c r="W443" s="9"/>
      <c r="X443" s="3" t="s">
        <v>381</v>
      </c>
      <c r="Y443" s="1">
        <f t="shared" si="33"/>
        <v>-0.88242274330756643</v>
      </c>
      <c r="Z443" s="1">
        <f t="shared" si="34"/>
        <v>1.0013048416883443</v>
      </c>
      <c r="AA443" s="1" t="s">
        <v>202</v>
      </c>
      <c r="AB443" s="1" t="s">
        <v>8179</v>
      </c>
      <c r="AC443" s="1" t="s">
        <v>1155</v>
      </c>
    </row>
    <row r="444" spans="1:29" ht="13" x14ac:dyDescent="0.2">
      <c r="A444" s="1" t="s">
        <v>433</v>
      </c>
      <c r="B444" s="1" t="s">
        <v>434</v>
      </c>
      <c r="C444" s="1">
        <v>278</v>
      </c>
      <c r="D444" s="1">
        <v>8.6300000000000008</v>
      </c>
      <c r="E444" s="1">
        <v>8.85</v>
      </c>
      <c r="F444" s="1">
        <v>77.4200022220612</v>
      </c>
      <c r="G444" s="1">
        <v>74.190002679824801</v>
      </c>
      <c r="H444" s="1">
        <v>61.290001869201703</v>
      </c>
      <c r="I444" s="1">
        <v>8</v>
      </c>
      <c r="J444" s="17">
        <v>1.1803206205368</v>
      </c>
      <c r="K444" s="17">
        <v>6.9823242723941803E-2</v>
      </c>
      <c r="L444" s="17">
        <v>1.0092529058456401</v>
      </c>
      <c r="M444" s="17">
        <v>6.0255959630012498E-2</v>
      </c>
      <c r="N444" s="3">
        <f t="shared" si="30"/>
        <v>0.5799131821840986</v>
      </c>
      <c r="O444" s="3">
        <f t="shared" si="31"/>
        <v>0.53953807428479095</v>
      </c>
      <c r="P444" s="3">
        <f t="shared" si="32"/>
        <v>0.59862538804445276</v>
      </c>
      <c r="Q444" s="9">
        <v>9.5399999999999999E-2</v>
      </c>
      <c r="R444" s="9" t="s">
        <v>201</v>
      </c>
      <c r="S444" s="9">
        <v>0.57199999999999995</v>
      </c>
      <c r="T444" s="9" t="s">
        <v>201</v>
      </c>
      <c r="U444" s="9">
        <v>0.25509999999999999</v>
      </c>
      <c r="V444" s="9" t="s">
        <v>201</v>
      </c>
      <c r="W444" s="9"/>
      <c r="X444" s="3" t="s">
        <v>433</v>
      </c>
      <c r="Y444" s="1">
        <f t="shared" si="33"/>
        <v>-0.8902033230449431</v>
      </c>
      <c r="Z444" s="1">
        <f t="shared" si="34"/>
        <v>0.59328954139020995</v>
      </c>
      <c r="AA444" s="1" t="s">
        <v>202</v>
      </c>
      <c r="AB444" s="1" t="s">
        <v>7404</v>
      </c>
      <c r="AC444" s="1" t="s">
        <v>1148</v>
      </c>
    </row>
    <row r="445" spans="1:29" ht="13" x14ac:dyDescent="0.2">
      <c r="A445" s="1" t="s">
        <v>695</v>
      </c>
      <c r="B445" s="1" t="s">
        <v>696</v>
      </c>
      <c r="C445" s="1">
        <v>328</v>
      </c>
      <c r="D445" s="1">
        <v>6.51</v>
      </c>
      <c r="E445" s="1">
        <v>6.8</v>
      </c>
      <c r="F445" s="1">
        <v>24.150000512599899</v>
      </c>
      <c r="G445" s="1">
        <v>7.2889998555183402</v>
      </c>
      <c r="H445" s="1">
        <v>4.2139999568462398</v>
      </c>
      <c r="I445" s="1">
        <v>5</v>
      </c>
      <c r="J445" s="17">
        <v>0.76559662818908703</v>
      </c>
      <c r="K445" s="17">
        <v>0.25351285934448198</v>
      </c>
      <c r="L445" s="17">
        <v>0.86297851800918601</v>
      </c>
      <c r="M445" s="17">
        <v>0.30760967731475802</v>
      </c>
      <c r="N445" s="3">
        <f t="shared" si="30"/>
        <v>0.54742442071437825</v>
      </c>
      <c r="O445" s="3">
        <f t="shared" si="31"/>
        <v>0.5366031527519225</v>
      </c>
      <c r="P445" s="3">
        <f t="shared" si="32"/>
        <v>0.31148494746544036</v>
      </c>
      <c r="Q445" s="9">
        <v>1.6899999999999998E-2</v>
      </c>
      <c r="R445" s="9" t="s">
        <v>30</v>
      </c>
      <c r="S445" s="9">
        <v>0.24959999999999999</v>
      </c>
      <c r="T445" s="9" t="s">
        <v>201</v>
      </c>
      <c r="U445" s="9">
        <v>6.2199999999999998E-2</v>
      </c>
      <c r="V445" s="9" t="s">
        <v>201</v>
      </c>
      <c r="W445" s="9"/>
      <c r="X445" s="3" t="s">
        <v>695</v>
      </c>
      <c r="Y445" s="1">
        <f t="shared" si="33"/>
        <v>-0.89807256387036383</v>
      </c>
      <c r="Z445" s="1">
        <f t="shared" si="34"/>
        <v>1.2062096153091812</v>
      </c>
      <c r="AA445" s="1" t="s">
        <v>202</v>
      </c>
      <c r="AB445" s="1" t="s">
        <v>7867</v>
      </c>
      <c r="AC445" s="1" t="s">
        <v>1185</v>
      </c>
    </row>
    <row r="446" spans="1:29" ht="13" x14ac:dyDescent="0.2">
      <c r="A446" s="1" t="s">
        <v>1087</v>
      </c>
      <c r="B446" s="1" t="s">
        <v>1088</v>
      </c>
      <c r="C446" s="1">
        <v>426</v>
      </c>
      <c r="D446" s="1">
        <v>3.85</v>
      </c>
      <c r="E446" s="1">
        <v>4.03</v>
      </c>
      <c r="F446" s="1">
        <v>24.770000576973001</v>
      </c>
      <c r="G446" s="1">
        <v>17.4300000071526</v>
      </c>
      <c r="H446" s="1">
        <v>17.4300000071526</v>
      </c>
      <c r="I446" s="1">
        <v>3</v>
      </c>
      <c r="J446" s="17">
        <v>1.9769695997238199</v>
      </c>
      <c r="K446" s="17">
        <v>0.29922646284103399</v>
      </c>
      <c r="L446" s="17">
        <v>0.77268058061599698</v>
      </c>
      <c r="M446" s="17">
        <v>0.133045434951782</v>
      </c>
      <c r="N446" s="3">
        <f t="shared" si="30"/>
        <v>0.79548051953315824</v>
      </c>
      <c r="O446" s="3">
        <f t="shared" si="31"/>
        <v>0.53595352172851551</v>
      </c>
      <c r="P446" s="3">
        <f t="shared" si="32"/>
        <v>0.83297151089580623</v>
      </c>
      <c r="Q446" s="9">
        <v>0.3125</v>
      </c>
      <c r="R446" s="9" t="s">
        <v>201</v>
      </c>
      <c r="S446" s="9">
        <v>0.95369999999999999</v>
      </c>
      <c r="T446" s="9" t="s">
        <v>201</v>
      </c>
      <c r="U446" s="9">
        <v>0.65710000000000002</v>
      </c>
      <c r="V446" s="9" t="s">
        <v>201</v>
      </c>
      <c r="W446" s="9"/>
      <c r="X446" s="3" t="s">
        <v>1087</v>
      </c>
      <c r="Y446" s="1">
        <f t="shared" si="33"/>
        <v>-0.89982020032218746</v>
      </c>
      <c r="Z446" s="1">
        <f t="shared" si="34"/>
        <v>0.18236853280948462</v>
      </c>
      <c r="AA446" s="1" t="s">
        <v>202</v>
      </c>
      <c r="AB446" s="1" t="s">
        <v>7312</v>
      </c>
      <c r="AC446" s="1" t="s">
        <v>1356</v>
      </c>
    </row>
    <row r="447" spans="1:29" ht="13" x14ac:dyDescent="0.2">
      <c r="A447" s="1" t="s">
        <v>683</v>
      </c>
      <c r="B447" s="1" t="s">
        <v>684</v>
      </c>
      <c r="C447" s="1">
        <v>272</v>
      </c>
      <c r="D447" s="1">
        <v>9.19</v>
      </c>
      <c r="E447" s="1">
        <v>12.13</v>
      </c>
      <c r="F447" s="1">
        <v>51.4299988746643</v>
      </c>
      <c r="G447" s="1">
        <v>26.7899990081787</v>
      </c>
      <c r="H447" s="1">
        <v>12.3199999332428</v>
      </c>
      <c r="I447" s="1">
        <v>8</v>
      </c>
      <c r="J447" s="17">
        <v>0.83176374435424805</v>
      </c>
      <c r="K447" s="17">
        <v>0.40926066040992698</v>
      </c>
      <c r="L447" s="17">
        <v>0.66069346666336104</v>
      </c>
      <c r="M447" s="17">
        <v>0.29107171297073398</v>
      </c>
      <c r="N447" s="3">
        <f t="shared" si="30"/>
        <v>0.54819739609956752</v>
      </c>
      <c r="O447" s="3">
        <f t="shared" si="31"/>
        <v>0.53497706353664398</v>
      </c>
      <c r="P447" s="3">
        <f t="shared" si="32"/>
        <v>0.24391410592211288</v>
      </c>
      <c r="Q447" s="9">
        <v>8.6E-3</v>
      </c>
      <c r="R447" s="9" t="s">
        <v>30</v>
      </c>
      <c r="S447" s="9">
        <v>0.1676</v>
      </c>
      <c r="T447" s="9" t="s">
        <v>201</v>
      </c>
      <c r="U447" s="9">
        <v>3.4200000000000001E-2</v>
      </c>
      <c r="V447" s="9" t="s">
        <v>30</v>
      </c>
      <c r="W447" s="9"/>
      <c r="X447" s="3" t="s">
        <v>683</v>
      </c>
      <c r="Y447" s="1">
        <f t="shared" si="33"/>
        <v>-0.90245105576849727</v>
      </c>
      <c r="Z447" s="1">
        <f t="shared" si="34"/>
        <v>1.4659738939438649</v>
      </c>
      <c r="AA447" s="1" t="s">
        <v>202</v>
      </c>
      <c r="AB447" s="1" t="s">
        <v>8300</v>
      </c>
      <c r="AC447" s="1" t="s">
        <v>1148</v>
      </c>
    </row>
    <row r="448" spans="1:29" ht="13" x14ac:dyDescent="0.2">
      <c r="A448" s="1" t="s">
        <v>82</v>
      </c>
      <c r="B448" s="1" t="s">
        <v>83</v>
      </c>
      <c r="C448" s="1">
        <v>232</v>
      </c>
      <c r="D448" s="1">
        <v>11.05</v>
      </c>
      <c r="E448" s="1">
        <v>11.41</v>
      </c>
      <c r="F448" s="1">
        <v>43.239998817443798</v>
      </c>
      <c r="G448" s="1">
        <v>32.060000300407403</v>
      </c>
      <c r="H448" s="1">
        <v>21.760000288486498</v>
      </c>
      <c r="I448" s="1">
        <v>8</v>
      </c>
      <c r="J448" s="17">
        <v>0.60255956649780296</v>
      </c>
      <c r="K448" s="17">
        <v>0.30760967731475802</v>
      </c>
      <c r="L448" s="17">
        <v>0.98174792528152499</v>
      </c>
      <c r="M448" s="17">
        <v>0.46558609604835499</v>
      </c>
      <c r="N448" s="3">
        <f t="shared" si="30"/>
        <v>0.58937581628561031</v>
      </c>
      <c r="O448" s="3">
        <f t="shared" si="31"/>
        <v>0.53407283127307892</v>
      </c>
      <c r="P448" s="3">
        <f t="shared" si="32"/>
        <v>0.28800794844038535</v>
      </c>
      <c r="Q448" s="9">
        <v>1.6E-2</v>
      </c>
      <c r="R448" s="9" t="s">
        <v>30</v>
      </c>
      <c r="S448" s="9">
        <v>0.30030000000000001</v>
      </c>
      <c r="T448" s="9" t="s">
        <v>201</v>
      </c>
      <c r="U448" s="9">
        <v>6.5000000000000002E-2</v>
      </c>
      <c r="V448" s="9" t="s">
        <v>201</v>
      </c>
      <c r="W448" s="9"/>
      <c r="X448" s="3" t="s">
        <v>82</v>
      </c>
      <c r="Y448" s="1">
        <f t="shared" si="33"/>
        <v>-0.90489159988133772</v>
      </c>
      <c r="Z448" s="1">
        <f t="shared" si="34"/>
        <v>1.1870866433571443</v>
      </c>
      <c r="AA448" s="1" t="s">
        <v>202</v>
      </c>
      <c r="AB448" s="1" t="s">
        <v>7433</v>
      </c>
      <c r="AC448" s="1" t="s">
        <v>1148</v>
      </c>
    </row>
    <row r="449" spans="1:29" ht="13" x14ac:dyDescent="0.2">
      <c r="A449" s="1" t="s">
        <v>645</v>
      </c>
      <c r="B449" s="1" t="s">
        <v>646</v>
      </c>
      <c r="C449" s="1">
        <v>370</v>
      </c>
      <c r="D449" s="1">
        <v>5</v>
      </c>
      <c r="E449" s="1">
        <v>5.42</v>
      </c>
      <c r="F449" s="1">
        <v>28.0200004577637</v>
      </c>
      <c r="G449" s="1">
        <v>14.790000021457701</v>
      </c>
      <c r="H449" s="1">
        <v>7.0040002465248099</v>
      </c>
      <c r="I449" s="1">
        <v>6</v>
      </c>
      <c r="J449" s="17">
        <v>0.90364944934845004</v>
      </c>
      <c r="K449" s="17">
        <v>0.133045434951782</v>
      </c>
      <c r="L449" s="17">
        <v>1.10662376880646</v>
      </c>
      <c r="M449" s="17">
        <v>0.16292960941791501</v>
      </c>
      <c r="N449" s="3">
        <f t="shared" si="30"/>
        <v>0.57656206563115175</v>
      </c>
      <c r="O449" s="3">
        <f t="shared" si="31"/>
        <v>0.53328952938318253</v>
      </c>
      <c r="P449" s="3">
        <f t="shared" si="32"/>
        <v>0.50191313201997778</v>
      </c>
      <c r="Q449" s="9">
        <v>6.3399999999999998E-2</v>
      </c>
      <c r="R449" s="9" t="s">
        <v>201</v>
      </c>
      <c r="S449" s="9">
        <v>0.49859999999999999</v>
      </c>
      <c r="T449" s="9" t="s">
        <v>201</v>
      </c>
      <c r="U449" s="9">
        <v>0.19009999999999999</v>
      </c>
      <c r="V449" s="9" t="s">
        <v>201</v>
      </c>
      <c r="W449" s="9"/>
      <c r="X449" s="3" t="s">
        <v>645</v>
      </c>
      <c r="Y449" s="1">
        <f t="shared" si="33"/>
        <v>-0.90700909249040329</v>
      </c>
      <c r="Z449" s="1">
        <f t="shared" si="34"/>
        <v>0.72101788313455684</v>
      </c>
      <c r="AA449" s="1" t="s">
        <v>202</v>
      </c>
      <c r="AB449" s="1" t="s">
        <v>8208</v>
      </c>
      <c r="AC449" s="1" t="s">
        <v>1148</v>
      </c>
    </row>
    <row r="450" spans="1:29" ht="13" x14ac:dyDescent="0.2">
      <c r="A450" s="1" t="s">
        <v>357</v>
      </c>
      <c r="B450" s="1" t="s">
        <v>358</v>
      </c>
      <c r="C450" s="1">
        <v>276</v>
      </c>
      <c r="D450" s="1">
        <v>8.7799999999999994</v>
      </c>
      <c r="E450" s="1">
        <v>9.5</v>
      </c>
      <c r="F450" s="1">
        <v>53.109997510909999</v>
      </c>
      <c r="G450" s="1">
        <v>32.600000500679002</v>
      </c>
      <c r="H450" s="1">
        <v>20.149999856948899</v>
      </c>
      <c r="I450" s="1">
        <v>6</v>
      </c>
      <c r="J450" s="17">
        <v>1.5135612487793</v>
      </c>
      <c r="K450" s="17">
        <v>0.29922646284103399</v>
      </c>
      <c r="L450" s="17">
        <v>0.76559662818908703</v>
      </c>
      <c r="M450" s="17">
        <v>0.151356130838394</v>
      </c>
      <c r="N450" s="3">
        <f t="shared" si="30"/>
        <v>0.68243511766195375</v>
      </c>
      <c r="O450" s="3">
        <f t="shared" si="31"/>
        <v>0.53241154551506054</v>
      </c>
      <c r="P450" s="3">
        <f t="shared" si="32"/>
        <v>0.61280237326412734</v>
      </c>
      <c r="Q450" s="9">
        <v>0.13719999999999999</v>
      </c>
      <c r="R450" s="9" t="s">
        <v>201</v>
      </c>
      <c r="S450" s="9">
        <v>0.79549999999999998</v>
      </c>
      <c r="T450" s="9" t="s">
        <v>201</v>
      </c>
      <c r="U450" s="9">
        <v>0.37619999999999998</v>
      </c>
      <c r="V450" s="9" t="s">
        <v>201</v>
      </c>
      <c r="W450" s="9"/>
      <c r="X450" s="3" t="s">
        <v>357</v>
      </c>
      <c r="Y450" s="1">
        <f t="shared" si="33"/>
        <v>-0.90938623799383389</v>
      </c>
      <c r="Z450" s="1">
        <f t="shared" si="34"/>
        <v>0.42458120878563993</v>
      </c>
      <c r="AA450" s="1" t="s">
        <v>202</v>
      </c>
      <c r="AB450" s="1" t="s">
        <v>7567</v>
      </c>
      <c r="AC450" s="1" t="s">
        <v>1231</v>
      </c>
    </row>
    <row r="451" spans="1:29" ht="13" x14ac:dyDescent="0.2">
      <c r="A451" s="1" t="s">
        <v>729</v>
      </c>
      <c r="B451" s="1" t="s">
        <v>730</v>
      </c>
      <c r="C451" s="1">
        <v>306</v>
      </c>
      <c r="D451" s="1">
        <v>7.43</v>
      </c>
      <c r="E451" s="1">
        <v>7.65</v>
      </c>
      <c r="F451" s="1">
        <v>90.759998559951796</v>
      </c>
      <c r="G451" s="1">
        <v>27.730000019073501</v>
      </c>
      <c r="H451" s="1">
        <v>18.490000069141399</v>
      </c>
      <c r="I451" s="1">
        <v>4</v>
      </c>
      <c r="J451" s="17">
        <v>0.92044955492019698</v>
      </c>
      <c r="K451" s="17">
        <v>0.16292960941791501</v>
      </c>
      <c r="L451" s="17">
        <v>0.89536476135253895</v>
      </c>
      <c r="M451" s="17">
        <v>0.14996849000453899</v>
      </c>
      <c r="N451" s="3">
        <f t="shared" ref="N451:N514" si="35">AVERAGE(J451:M451)</f>
        <v>0.5321781039237975</v>
      </c>
      <c r="O451" s="3">
        <f t="shared" ref="O451:O514" si="36">MEDIAN(J451:M451)</f>
        <v>0.52914718538522698</v>
      </c>
      <c r="P451" s="3">
        <f t="shared" ref="P451:P514" si="37">STDEV(J451:M451)</f>
        <v>0.43400764488669263</v>
      </c>
      <c r="Q451" s="9">
        <v>3.8399999999999997E-2</v>
      </c>
      <c r="R451" s="9" t="s">
        <v>30</v>
      </c>
      <c r="S451" s="9">
        <v>0.35460000000000003</v>
      </c>
      <c r="T451" s="9" t="s">
        <v>201</v>
      </c>
      <c r="U451" s="9">
        <v>0.12</v>
      </c>
      <c r="V451" s="9" t="s">
        <v>201</v>
      </c>
      <c r="W451" s="9"/>
      <c r="X451" s="3" t="s">
        <v>729</v>
      </c>
      <c r="Y451" s="1">
        <f t="shared" si="33"/>
        <v>-0.91825902266089887</v>
      </c>
      <c r="Z451" s="1">
        <f t="shared" si="34"/>
        <v>0.92081875395237522</v>
      </c>
      <c r="AA451" s="1" t="s">
        <v>202</v>
      </c>
      <c r="AB451" s="1" t="s">
        <v>7998</v>
      </c>
      <c r="AC451" s="1" t="s">
        <v>1148</v>
      </c>
    </row>
    <row r="452" spans="1:29" ht="13" x14ac:dyDescent="0.2">
      <c r="A452" s="1" t="s">
        <v>321</v>
      </c>
      <c r="B452" s="1" t="s">
        <v>322</v>
      </c>
      <c r="C452" s="1">
        <v>312</v>
      </c>
      <c r="D452" s="1">
        <v>7.24</v>
      </c>
      <c r="E452" s="1">
        <v>8.33</v>
      </c>
      <c r="F452" s="1">
        <v>48.539999127388</v>
      </c>
      <c r="G452" s="1">
        <v>23.9500001072884</v>
      </c>
      <c r="H452" s="1">
        <v>17.149999737739599</v>
      </c>
      <c r="I452" s="1">
        <v>7</v>
      </c>
      <c r="J452" s="17">
        <v>0.71121352910995495</v>
      </c>
      <c r="K452" s="17">
        <v>0.27039584517478898</v>
      </c>
      <c r="L452" s="17">
        <v>0.81658238172531095</v>
      </c>
      <c r="M452" s="17">
        <v>0.34673684835433999</v>
      </c>
      <c r="N452" s="3">
        <f t="shared" si="35"/>
        <v>0.53623215109109867</v>
      </c>
      <c r="O452" s="3">
        <f t="shared" si="36"/>
        <v>0.52897518873214744</v>
      </c>
      <c r="P452" s="3">
        <f t="shared" si="37"/>
        <v>0.26819902173110149</v>
      </c>
      <c r="Q452" s="9">
        <v>1.0699999999999999E-2</v>
      </c>
      <c r="R452" s="9" t="s">
        <v>30</v>
      </c>
      <c r="S452" s="9">
        <v>0.1807</v>
      </c>
      <c r="T452" s="9" t="s">
        <v>201</v>
      </c>
      <c r="U452" s="9">
        <v>4.07E-2</v>
      </c>
      <c r="V452" s="9" t="s">
        <v>30</v>
      </c>
      <c r="W452" s="9"/>
      <c r="X452" s="3" t="s">
        <v>321</v>
      </c>
      <c r="Y452" s="1">
        <f t="shared" ref="Y452:Y515" si="38">LOG(O452, 2)</f>
        <v>-0.91872803971734252</v>
      </c>
      <c r="Z452" s="1">
        <f t="shared" ref="Z452:Z515" si="39">-LOG10(U452)</f>
        <v>1.3904055907747799</v>
      </c>
      <c r="AA452" s="1" t="s">
        <v>202</v>
      </c>
      <c r="AB452" s="1" t="s">
        <v>8050</v>
      </c>
      <c r="AC452" s="1" t="s">
        <v>1148</v>
      </c>
    </row>
    <row r="453" spans="1:29" ht="13" x14ac:dyDescent="0.2">
      <c r="A453" s="1" t="s">
        <v>337</v>
      </c>
      <c r="B453" s="1" t="s">
        <v>338</v>
      </c>
      <c r="C453" s="1">
        <v>69</v>
      </c>
      <c r="D453" s="1">
        <v>27.78</v>
      </c>
      <c r="E453" s="1">
        <v>28.16</v>
      </c>
      <c r="F453" s="1">
        <v>37.689998745918302</v>
      </c>
      <c r="G453" s="1">
        <v>28.369998931884801</v>
      </c>
      <c r="H453" s="1">
        <v>20.5799996852875</v>
      </c>
      <c r="I453" s="1">
        <v>20</v>
      </c>
      <c r="J453" s="17">
        <v>0.87902253866195701</v>
      </c>
      <c r="K453" s="17">
        <v>0.23988328874111201</v>
      </c>
      <c r="L453" s="17">
        <v>0.81658238172531095</v>
      </c>
      <c r="M453" s="17">
        <v>0.21281389892101299</v>
      </c>
      <c r="N453" s="3">
        <f t="shared" si="35"/>
        <v>0.53707552701234818</v>
      </c>
      <c r="O453" s="3">
        <f t="shared" si="36"/>
        <v>0.52823283523321152</v>
      </c>
      <c r="P453" s="3">
        <f t="shared" si="37"/>
        <v>0.35987065757423731</v>
      </c>
      <c r="Q453" s="9">
        <v>2.4E-2</v>
      </c>
      <c r="R453" s="9" t="s">
        <v>30</v>
      </c>
      <c r="S453" s="9">
        <v>0.28749999999999998</v>
      </c>
      <c r="T453" s="9" t="s">
        <v>201</v>
      </c>
      <c r="U453" s="9">
        <v>8.2299999999999998E-2</v>
      </c>
      <c r="V453" s="9" t="s">
        <v>201</v>
      </c>
      <c r="W453" s="9"/>
      <c r="X453" s="3" t="s">
        <v>337</v>
      </c>
      <c r="Y453" s="1">
        <f t="shared" si="38"/>
        <v>-0.92075411190606005</v>
      </c>
      <c r="Z453" s="1">
        <f t="shared" si="39"/>
        <v>1.0846001647877301</v>
      </c>
      <c r="AA453" s="1" t="s">
        <v>202</v>
      </c>
      <c r="AB453" s="1" t="s">
        <v>8081</v>
      </c>
      <c r="AC453" s="1" t="s">
        <v>1202</v>
      </c>
    </row>
    <row r="454" spans="1:29" ht="13" x14ac:dyDescent="0.2">
      <c r="A454" s="1" t="s">
        <v>159</v>
      </c>
      <c r="B454" s="1" t="s">
        <v>160</v>
      </c>
      <c r="C454" s="1">
        <v>367</v>
      </c>
      <c r="D454" s="1">
        <v>5.16</v>
      </c>
      <c r="E454" s="1">
        <v>6.6</v>
      </c>
      <c r="F454" s="1">
        <v>28.639999032020601</v>
      </c>
      <c r="G454" s="1">
        <v>25</v>
      </c>
      <c r="H454" s="1">
        <v>14.5500004291534</v>
      </c>
      <c r="I454" s="1">
        <v>4</v>
      </c>
      <c r="J454" s="17">
        <v>0.92896640300750699</v>
      </c>
      <c r="K454" s="17">
        <v>0.106659613549709</v>
      </c>
      <c r="L454" s="17">
        <v>1.07646524906158</v>
      </c>
      <c r="M454" s="17">
        <v>0.123594745993614</v>
      </c>
      <c r="N454" s="3">
        <f t="shared" si="35"/>
        <v>0.5589215029031025</v>
      </c>
      <c r="O454" s="3">
        <f t="shared" si="36"/>
        <v>0.52628057450056054</v>
      </c>
      <c r="P454" s="3">
        <f t="shared" si="37"/>
        <v>0.51602162717075573</v>
      </c>
      <c r="Q454" s="9">
        <v>6.3899999999999998E-2</v>
      </c>
      <c r="R454" s="9" t="s">
        <v>201</v>
      </c>
      <c r="S454" s="9">
        <v>0.4748</v>
      </c>
      <c r="T454" s="9" t="s">
        <v>201</v>
      </c>
      <c r="U454" s="9">
        <v>0.18590000000000001</v>
      </c>
      <c r="V454" s="9" t="s">
        <v>201</v>
      </c>
      <c r="W454" s="9"/>
      <c r="X454" s="3" t="s">
        <v>159</v>
      </c>
      <c r="Y454" s="1">
        <f t="shared" si="38"/>
        <v>-0.92609595027312497</v>
      </c>
      <c r="Z454" s="1">
        <f t="shared" si="39"/>
        <v>0.73072061022810142</v>
      </c>
      <c r="AA454" s="1" t="s">
        <v>202</v>
      </c>
      <c r="AB454" s="1" t="s">
        <v>7341</v>
      </c>
      <c r="AC454" s="1" t="s">
        <v>1185</v>
      </c>
    </row>
    <row r="455" spans="1:29" ht="13" x14ac:dyDescent="0.2">
      <c r="A455" s="1" t="s">
        <v>547</v>
      </c>
      <c r="B455" s="1" t="s">
        <v>548</v>
      </c>
      <c r="C455" s="1">
        <v>23</v>
      </c>
      <c r="D455" s="1">
        <v>45.94</v>
      </c>
      <c r="E455" s="1">
        <v>47.56</v>
      </c>
      <c r="F455" s="1">
        <v>76.4699995517731</v>
      </c>
      <c r="G455" s="1">
        <v>60.4499995708466</v>
      </c>
      <c r="H455" s="1">
        <v>49.7000008821487</v>
      </c>
      <c r="I455" s="1">
        <v>39</v>
      </c>
      <c r="J455" s="17">
        <v>0.83946001529693604</v>
      </c>
      <c r="K455" s="17">
        <v>0.17218685150146501</v>
      </c>
      <c r="L455" s="17">
        <v>1.05681753158569</v>
      </c>
      <c r="M455" s="17">
        <v>0.21281389892101299</v>
      </c>
      <c r="N455" s="3">
        <f t="shared" si="35"/>
        <v>0.570319574326276</v>
      </c>
      <c r="O455" s="3">
        <f t="shared" si="36"/>
        <v>0.52613695710897446</v>
      </c>
      <c r="P455" s="3">
        <f t="shared" si="37"/>
        <v>0.44550975010443</v>
      </c>
      <c r="Q455" s="9">
        <v>4.6600000000000003E-2</v>
      </c>
      <c r="R455" s="9" t="s">
        <v>30</v>
      </c>
      <c r="S455" s="9">
        <v>0.43769999999999998</v>
      </c>
      <c r="T455" s="9" t="s">
        <v>201</v>
      </c>
      <c r="U455" s="9">
        <v>0.14929999999999999</v>
      </c>
      <c r="V455" s="9" t="s">
        <v>201</v>
      </c>
      <c r="W455" s="9"/>
      <c r="X455" s="3" t="s">
        <v>547</v>
      </c>
      <c r="Y455" s="1">
        <f t="shared" si="38"/>
        <v>-0.92648970293058197</v>
      </c>
      <c r="Z455" s="1">
        <f t="shared" si="39"/>
        <v>0.82594019227497462</v>
      </c>
      <c r="AA455" s="1" t="s">
        <v>202</v>
      </c>
      <c r="AB455" s="1" t="s">
        <v>7432</v>
      </c>
      <c r="AC455" s="1" t="s">
        <v>1202</v>
      </c>
    </row>
    <row r="456" spans="1:29" ht="13" x14ac:dyDescent="0.2">
      <c r="A456" s="1" t="s">
        <v>465</v>
      </c>
      <c r="B456" s="1" t="s">
        <v>466</v>
      </c>
      <c r="C456" s="1">
        <v>71</v>
      </c>
      <c r="D456" s="1">
        <v>27.36</v>
      </c>
      <c r="E456" s="1">
        <v>31.89</v>
      </c>
      <c r="F456" s="1">
        <v>69.3300008773804</v>
      </c>
      <c r="G456" s="1">
        <v>46.999999880790703</v>
      </c>
      <c r="H456" s="1">
        <v>41.670000553131104</v>
      </c>
      <c r="I456" s="1">
        <v>21</v>
      </c>
      <c r="J456" s="17">
        <v>1.0092529058456401</v>
      </c>
      <c r="K456" s="17">
        <v>0.23988328874111201</v>
      </c>
      <c r="L456" s="17">
        <v>0.809095919132233</v>
      </c>
      <c r="M456" s="17">
        <v>0.19952623546123499</v>
      </c>
      <c r="N456" s="3">
        <f t="shared" si="35"/>
        <v>0.56443958729505506</v>
      </c>
      <c r="O456" s="3">
        <f t="shared" si="36"/>
        <v>0.52448960393667254</v>
      </c>
      <c r="P456" s="3">
        <f t="shared" si="37"/>
        <v>0.40669978868351087</v>
      </c>
      <c r="Q456" s="9">
        <v>3.6299999999999999E-2</v>
      </c>
      <c r="R456" s="9" t="s">
        <v>30</v>
      </c>
      <c r="S456" s="9">
        <v>0.3881</v>
      </c>
      <c r="T456" s="9" t="s">
        <v>201</v>
      </c>
      <c r="U456" s="9">
        <v>0.1216</v>
      </c>
      <c r="V456" s="9" t="s">
        <v>201</v>
      </c>
      <c r="W456" s="9"/>
      <c r="X456" s="3" t="s">
        <v>465</v>
      </c>
      <c r="Y456" s="1">
        <f t="shared" si="38"/>
        <v>-0.9310139178858674</v>
      </c>
      <c r="Z456" s="1">
        <f t="shared" si="39"/>
        <v>0.91506642506328384</v>
      </c>
      <c r="AA456" s="1" t="s">
        <v>202</v>
      </c>
      <c r="AB456" s="1" t="s">
        <v>7604</v>
      </c>
      <c r="AC456" s="1" t="s">
        <v>1185</v>
      </c>
    </row>
    <row r="457" spans="1:29" ht="13" x14ac:dyDescent="0.2">
      <c r="A457" s="1" t="s">
        <v>853</v>
      </c>
      <c r="B457" s="1" t="s">
        <v>854</v>
      </c>
      <c r="C457" s="1">
        <v>42</v>
      </c>
      <c r="D457" s="1">
        <v>35.64</v>
      </c>
      <c r="E457" s="1">
        <v>36.799999999999997</v>
      </c>
      <c r="F457" s="1">
        <v>52.530002593994098</v>
      </c>
      <c r="G457" s="1">
        <v>33.329999446868896</v>
      </c>
      <c r="H457" s="1">
        <v>19.6700006723404</v>
      </c>
      <c r="I457" s="1">
        <v>22</v>
      </c>
      <c r="J457" s="17">
        <v>0.70469307899475098</v>
      </c>
      <c r="K457" s="17">
        <v>0.27542287111282299</v>
      </c>
      <c r="L457" s="17">
        <v>1.0092529058456401</v>
      </c>
      <c r="M457" s="17">
        <v>0.337287306785584</v>
      </c>
      <c r="N457" s="3">
        <f t="shared" si="35"/>
        <v>0.58166404068469957</v>
      </c>
      <c r="O457" s="3">
        <f t="shared" si="36"/>
        <v>0.52099019289016746</v>
      </c>
      <c r="P457" s="3">
        <f t="shared" si="37"/>
        <v>0.34228254600016572</v>
      </c>
      <c r="Q457" s="9">
        <v>2.47E-2</v>
      </c>
      <c r="R457" s="9" t="s">
        <v>30</v>
      </c>
      <c r="S457" s="9">
        <v>0.3533</v>
      </c>
      <c r="T457" s="9" t="s">
        <v>201</v>
      </c>
      <c r="U457" s="9">
        <v>9.2100000000000001E-2</v>
      </c>
      <c r="V457" s="9" t="s">
        <v>201</v>
      </c>
      <c r="W457" s="9"/>
      <c r="X457" s="3" t="s">
        <v>853</v>
      </c>
      <c r="Y457" s="1">
        <f t="shared" si="38"/>
        <v>-0.94067187939295926</v>
      </c>
      <c r="Z457" s="1">
        <f t="shared" si="39"/>
        <v>1.0357403698031511</v>
      </c>
      <c r="AA457" s="1" t="s">
        <v>202</v>
      </c>
      <c r="AB457" s="1" t="s">
        <v>8278</v>
      </c>
      <c r="AC457" s="1" t="s">
        <v>1329</v>
      </c>
    </row>
    <row r="458" spans="1:29" ht="13" x14ac:dyDescent="0.2">
      <c r="A458" s="1" t="s">
        <v>367</v>
      </c>
      <c r="B458" s="1" t="s">
        <v>368</v>
      </c>
      <c r="C458" s="1">
        <v>381</v>
      </c>
      <c r="D458" s="1">
        <v>4.74</v>
      </c>
      <c r="E458" s="1">
        <v>4.88</v>
      </c>
      <c r="F458" s="1">
        <v>50.819998979568503</v>
      </c>
      <c r="G458" s="1">
        <v>15.569999814033499</v>
      </c>
      <c r="H458" s="1">
        <v>11.8900001049042</v>
      </c>
      <c r="I458" s="1">
        <v>4</v>
      </c>
      <c r="J458" s="17">
        <v>0.77983009815216098</v>
      </c>
      <c r="K458" s="17">
        <v>0.16904409229755399</v>
      </c>
      <c r="L458" s="17">
        <v>0.91201084852218595</v>
      </c>
      <c r="M458" s="17">
        <v>0.25585860013961798</v>
      </c>
      <c r="N458" s="3">
        <f t="shared" si="35"/>
        <v>0.52918590977787971</v>
      </c>
      <c r="O458" s="3">
        <f t="shared" si="36"/>
        <v>0.5178443491458895</v>
      </c>
      <c r="P458" s="3">
        <f t="shared" si="37"/>
        <v>0.37138811225926738</v>
      </c>
      <c r="Q458" s="9">
        <v>2.5399999999999999E-2</v>
      </c>
      <c r="R458" s="9" t="s">
        <v>30</v>
      </c>
      <c r="S458" s="9">
        <v>0.28670000000000001</v>
      </c>
      <c r="T458" s="9" t="s">
        <v>201</v>
      </c>
      <c r="U458" s="9">
        <v>8.5000000000000006E-2</v>
      </c>
      <c r="V458" s="9" t="s">
        <v>201</v>
      </c>
      <c r="W458" s="9"/>
      <c r="X458" s="3" t="s">
        <v>367</v>
      </c>
      <c r="Y458" s="1">
        <f t="shared" si="38"/>
        <v>-0.94940956929208953</v>
      </c>
      <c r="Z458" s="1">
        <f t="shared" si="39"/>
        <v>1.0705810742857071</v>
      </c>
      <c r="AA458" s="1" t="s">
        <v>202</v>
      </c>
      <c r="AB458" s="1" t="s">
        <v>7652</v>
      </c>
      <c r="AC458" s="1" t="s">
        <v>1810</v>
      </c>
    </row>
    <row r="459" spans="1:29" ht="13" x14ac:dyDescent="0.2">
      <c r="A459" s="1" t="s">
        <v>1075</v>
      </c>
      <c r="B459" s="1" t="s">
        <v>1076</v>
      </c>
      <c r="C459" s="1">
        <v>224</v>
      </c>
      <c r="D459" s="1">
        <v>11.53</v>
      </c>
      <c r="E459" s="1">
        <v>11.76</v>
      </c>
      <c r="F459" s="1">
        <v>33.799999952316298</v>
      </c>
      <c r="G459" s="1">
        <v>21.8799993395805</v>
      </c>
      <c r="H459" s="1">
        <v>14.959999918937701</v>
      </c>
      <c r="I459" s="1">
        <v>6</v>
      </c>
      <c r="J459" s="17">
        <v>1.3931567668914799</v>
      </c>
      <c r="K459" s="17">
        <v>0.14190575480461101</v>
      </c>
      <c r="L459" s="17">
        <v>0.88715600967407204</v>
      </c>
      <c r="M459" s="17">
        <v>0.11481536179781</v>
      </c>
      <c r="N459" s="3">
        <f t="shared" si="35"/>
        <v>0.63425847329199325</v>
      </c>
      <c r="O459" s="3">
        <f t="shared" si="36"/>
        <v>0.51453088223934151</v>
      </c>
      <c r="P459" s="3">
        <f t="shared" si="37"/>
        <v>0.61970856844622579</v>
      </c>
      <c r="Q459" s="9">
        <v>0.12089999999999999</v>
      </c>
      <c r="R459" s="9" t="s">
        <v>201</v>
      </c>
      <c r="S459" s="9">
        <v>0.69259999999999999</v>
      </c>
      <c r="T459" s="9" t="s">
        <v>201</v>
      </c>
      <c r="U459" s="9">
        <v>0.32290000000000002</v>
      </c>
      <c r="V459" s="9" t="s">
        <v>201</v>
      </c>
      <c r="W459" s="9"/>
      <c r="X459" s="3" t="s">
        <v>1075</v>
      </c>
      <c r="Y459" s="1">
        <f t="shared" si="38"/>
        <v>-0.95867042434447725</v>
      </c>
      <c r="Z459" s="1">
        <f t="shared" si="39"/>
        <v>0.49093195498283831</v>
      </c>
      <c r="AA459" s="1" t="s">
        <v>202</v>
      </c>
      <c r="AB459" s="1" t="s">
        <v>7533</v>
      </c>
      <c r="AC459" s="1" t="s">
        <v>1155</v>
      </c>
    </row>
    <row r="460" spans="1:29" ht="13" x14ac:dyDescent="0.2">
      <c r="A460" s="1" t="s">
        <v>533</v>
      </c>
      <c r="B460" s="1" t="s">
        <v>534</v>
      </c>
      <c r="C460" s="1">
        <v>202</v>
      </c>
      <c r="D460" s="1">
        <v>12.52</v>
      </c>
      <c r="E460" s="1">
        <v>14.44</v>
      </c>
      <c r="F460" s="1">
        <v>38.7199997901917</v>
      </c>
      <c r="G460" s="1">
        <v>15.6299993395805</v>
      </c>
      <c r="H460" s="1">
        <v>10.050000250339499</v>
      </c>
      <c r="I460" s="1">
        <v>9</v>
      </c>
      <c r="J460" s="17">
        <v>0.94623714685440097</v>
      </c>
      <c r="K460" s="17">
        <v>0.12473835051059699</v>
      </c>
      <c r="L460" s="17">
        <v>0.89536476135253895</v>
      </c>
      <c r="M460" s="17">
        <v>0.12823306024074599</v>
      </c>
      <c r="N460" s="3">
        <f t="shared" si="35"/>
        <v>0.52364332973957073</v>
      </c>
      <c r="O460" s="3">
        <f t="shared" si="36"/>
        <v>0.51179891079664253</v>
      </c>
      <c r="P460" s="3">
        <f t="shared" si="37"/>
        <v>0.45907037247858429</v>
      </c>
      <c r="Q460" s="9">
        <v>4.2999999999999997E-2</v>
      </c>
      <c r="R460" s="9" t="s">
        <v>30</v>
      </c>
      <c r="S460" s="9">
        <v>0.36309999999999998</v>
      </c>
      <c r="T460" s="9" t="s">
        <v>201</v>
      </c>
      <c r="U460" s="9">
        <v>0.12959999999999999</v>
      </c>
      <c r="V460" s="9" t="s">
        <v>201</v>
      </c>
      <c r="W460" s="9"/>
      <c r="X460" s="3" t="s">
        <v>533</v>
      </c>
      <c r="Y460" s="1">
        <f t="shared" si="38"/>
        <v>-0.96635101783035171</v>
      </c>
      <c r="Z460" s="1">
        <f t="shared" si="39"/>
        <v>0.88739499846542547</v>
      </c>
      <c r="AA460" s="1" t="s">
        <v>202</v>
      </c>
      <c r="AB460" s="1" t="s">
        <v>7903</v>
      </c>
      <c r="AC460" s="1" t="s">
        <v>1155</v>
      </c>
    </row>
    <row r="461" spans="1:29" ht="13" x14ac:dyDescent="0.2">
      <c r="A461" s="1" t="s">
        <v>215</v>
      </c>
      <c r="B461" s="1" t="s">
        <v>216</v>
      </c>
      <c r="C461" s="1">
        <v>176</v>
      </c>
      <c r="D461" s="1">
        <v>14.23</v>
      </c>
      <c r="E461" s="1">
        <v>14.42</v>
      </c>
      <c r="F461" s="1">
        <v>44.3300008773804</v>
      </c>
      <c r="G461" s="1">
        <v>31.490001082420299</v>
      </c>
      <c r="H461" s="1">
        <v>17.129999399185198</v>
      </c>
      <c r="I461" s="1">
        <v>10</v>
      </c>
      <c r="J461" s="17">
        <v>1.0092529058456401</v>
      </c>
      <c r="K461" s="17">
        <v>6.6069342195987701E-2</v>
      </c>
      <c r="L461" s="17">
        <v>0.95499259233474698</v>
      </c>
      <c r="M461" s="17">
        <v>5.19995987415314E-2</v>
      </c>
      <c r="N461" s="3">
        <f t="shared" si="35"/>
        <v>0.52057860977947656</v>
      </c>
      <c r="O461" s="3">
        <f t="shared" si="36"/>
        <v>0.51053096726536729</v>
      </c>
      <c r="P461" s="3">
        <f t="shared" si="37"/>
        <v>0.53343635664743527</v>
      </c>
      <c r="Q461" s="9">
        <v>6.1400000000000003E-2</v>
      </c>
      <c r="R461" s="9" t="s">
        <v>201</v>
      </c>
      <c r="S461" s="9">
        <v>0.42</v>
      </c>
      <c r="T461" s="9" t="s">
        <v>201</v>
      </c>
      <c r="U461" s="9">
        <v>0.1701</v>
      </c>
      <c r="V461" s="9" t="s">
        <v>201</v>
      </c>
      <c r="W461" s="9"/>
      <c r="X461" s="3" t="s">
        <v>215</v>
      </c>
      <c r="Y461" s="1">
        <f t="shared" si="38"/>
        <v>-0.96992962160958907</v>
      </c>
      <c r="Z461" s="1">
        <f t="shared" si="39"/>
        <v>0.76929568638743095</v>
      </c>
      <c r="AA461" s="1" t="s">
        <v>202</v>
      </c>
      <c r="AB461" s="1" t="s">
        <v>7691</v>
      </c>
      <c r="AC461" s="1" t="s">
        <v>1155</v>
      </c>
    </row>
    <row r="462" spans="1:29" ht="13" x14ac:dyDescent="0.2">
      <c r="A462" s="1" t="s">
        <v>751</v>
      </c>
      <c r="B462" s="1" t="s">
        <v>752</v>
      </c>
      <c r="C462" s="1">
        <v>421</v>
      </c>
      <c r="D462" s="1">
        <v>4.03</v>
      </c>
      <c r="E462" s="1">
        <v>4.03</v>
      </c>
      <c r="F462" s="1">
        <v>18.019999563694</v>
      </c>
      <c r="G462" s="1">
        <v>11.6300001740456</v>
      </c>
      <c r="H462" s="1">
        <v>11.6300001740456</v>
      </c>
      <c r="I462" s="1">
        <v>4</v>
      </c>
      <c r="J462" s="17">
        <v>1.1587773561477701</v>
      </c>
      <c r="K462" s="17">
        <v>2.9648313298821401E-2</v>
      </c>
      <c r="L462" s="17">
        <v>0.99083197116851796</v>
      </c>
      <c r="M462" s="17">
        <v>2.24905461072922E-2</v>
      </c>
      <c r="N462" s="3">
        <f t="shared" si="35"/>
        <v>0.55043704668060045</v>
      </c>
      <c r="O462" s="3">
        <f t="shared" si="36"/>
        <v>0.51024014223366965</v>
      </c>
      <c r="P462" s="3">
        <f t="shared" si="37"/>
        <v>0.60936415875411476</v>
      </c>
      <c r="Q462" s="9">
        <v>9.0899999999999995E-2</v>
      </c>
      <c r="R462" s="9" t="s">
        <v>201</v>
      </c>
      <c r="S462" s="9">
        <v>0.52459999999999996</v>
      </c>
      <c r="T462" s="9" t="s">
        <v>201</v>
      </c>
      <c r="U462" s="9">
        <v>0.23649999999999999</v>
      </c>
      <c r="V462" s="9" t="s">
        <v>201</v>
      </c>
      <c r="W462" s="9"/>
      <c r="X462" s="3" t="s">
        <v>751</v>
      </c>
      <c r="Y462" s="1">
        <f t="shared" si="38"/>
        <v>-0.97075169002129202</v>
      </c>
      <c r="Z462" s="1">
        <f t="shared" si="39"/>
        <v>0.62616885492616969</v>
      </c>
      <c r="AA462" s="1" t="s">
        <v>202</v>
      </c>
      <c r="AB462" s="1" t="s">
        <v>7325</v>
      </c>
      <c r="AC462" s="1" t="s">
        <v>1310</v>
      </c>
    </row>
    <row r="463" spans="1:29" ht="13" x14ac:dyDescent="0.2">
      <c r="A463" s="1" t="s">
        <v>687</v>
      </c>
      <c r="B463" s="1" t="s">
        <v>688</v>
      </c>
      <c r="C463" s="1">
        <v>558</v>
      </c>
      <c r="D463" s="1">
        <v>1.7</v>
      </c>
      <c r="E463" s="1">
        <v>3.2</v>
      </c>
      <c r="F463" s="1">
        <v>38.209998607635498</v>
      </c>
      <c r="G463" s="1">
        <v>5.7110000401735297</v>
      </c>
      <c r="H463" s="1">
        <v>2.1810000762343398</v>
      </c>
      <c r="I463" s="1">
        <v>3</v>
      </c>
      <c r="J463" s="17">
        <v>0.90364944934845004</v>
      </c>
      <c r="K463" s="17">
        <v>0.17378008365631101</v>
      </c>
      <c r="L463" s="17">
        <v>0.83946001529693604</v>
      </c>
      <c r="M463" s="17">
        <v>0.14588142931461301</v>
      </c>
      <c r="N463" s="3">
        <f t="shared" si="35"/>
        <v>0.51569274440407753</v>
      </c>
      <c r="O463" s="3">
        <f t="shared" si="36"/>
        <v>0.50662004947662354</v>
      </c>
      <c r="P463" s="3">
        <f t="shared" si="37"/>
        <v>0.41190627047121653</v>
      </c>
      <c r="Q463" s="9">
        <v>3.1800000000000002E-2</v>
      </c>
      <c r="R463" s="9" t="s">
        <v>30</v>
      </c>
      <c r="S463" s="9">
        <v>0.30609999999999998</v>
      </c>
      <c r="T463" s="9" t="s">
        <v>201</v>
      </c>
      <c r="U463" s="9">
        <v>0.1002</v>
      </c>
      <c r="V463" s="9" t="s">
        <v>201</v>
      </c>
      <c r="W463" s="9"/>
      <c r="X463" s="3" t="s">
        <v>687</v>
      </c>
      <c r="Y463" s="1">
        <f t="shared" si="38"/>
        <v>-0.98102392208461719</v>
      </c>
      <c r="Z463" s="1">
        <f t="shared" si="39"/>
        <v>0.99913227846877306</v>
      </c>
      <c r="AA463" s="1" t="s">
        <v>202</v>
      </c>
      <c r="AB463" s="1" t="s">
        <v>7602</v>
      </c>
      <c r="AC463" s="1" t="s">
        <v>1140</v>
      </c>
    </row>
    <row r="464" spans="1:29" ht="13" x14ac:dyDescent="0.2">
      <c r="A464" s="1" t="s">
        <v>335</v>
      </c>
      <c r="B464" s="1" t="s">
        <v>336</v>
      </c>
      <c r="C464" s="1">
        <v>201</v>
      </c>
      <c r="D464" s="1">
        <v>12.58</v>
      </c>
      <c r="E464" s="1">
        <v>12.73</v>
      </c>
      <c r="F464" s="1">
        <v>69.190001487731905</v>
      </c>
      <c r="G464" s="1">
        <v>41.280001401901202</v>
      </c>
      <c r="H464" s="1">
        <v>23.839999735355399</v>
      </c>
      <c r="I464" s="1">
        <v>6</v>
      </c>
      <c r="J464" s="17">
        <v>0.67297667264938399</v>
      </c>
      <c r="K464" s="17">
        <v>0.25118863582611101</v>
      </c>
      <c r="L464" s="17">
        <v>1.14815366268158</v>
      </c>
      <c r="M464" s="17">
        <v>0.337287306785584</v>
      </c>
      <c r="N464" s="3">
        <f t="shared" si="35"/>
        <v>0.6024015694856647</v>
      </c>
      <c r="O464" s="3">
        <f t="shared" si="36"/>
        <v>0.50513198971748396</v>
      </c>
      <c r="P464" s="3">
        <f t="shared" si="37"/>
        <v>0.40680146241586146</v>
      </c>
      <c r="Q464" s="9">
        <v>4.1500000000000002E-2</v>
      </c>
      <c r="R464" s="9" t="s">
        <v>30</v>
      </c>
      <c r="S464" s="9">
        <v>0.4723</v>
      </c>
      <c r="T464" s="9" t="s">
        <v>201</v>
      </c>
      <c r="U464" s="9">
        <v>0.14560000000000001</v>
      </c>
      <c r="V464" s="9" t="s">
        <v>201</v>
      </c>
      <c r="W464" s="9"/>
      <c r="X464" s="3" t="s">
        <v>335</v>
      </c>
      <c r="Y464" s="1">
        <f t="shared" si="38"/>
        <v>-0.9852676851804687</v>
      </c>
      <c r="Z464" s="1">
        <f t="shared" si="39"/>
        <v>0.83683862502298156</v>
      </c>
      <c r="AA464" s="1" t="s">
        <v>202</v>
      </c>
      <c r="AB464" s="1" t="s">
        <v>8048</v>
      </c>
      <c r="AC464" s="1" t="s">
        <v>1202</v>
      </c>
    </row>
    <row r="465" spans="1:29" ht="13" x14ac:dyDescent="0.2">
      <c r="A465" s="1" t="s">
        <v>983</v>
      </c>
      <c r="B465" s="1" t="s">
        <v>984</v>
      </c>
      <c r="C465" s="1">
        <v>139</v>
      </c>
      <c r="D465" s="1">
        <v>16.440000000000001</v>
      </c>
      <c r="E465" s="1">
        <v>18.850000000000001</v>
      </c>
      <c r="F465" s="1">
        <v>81.620001792907701</v>
      </c>
      <c r="G465" s="1">
        <v>49.729999899864197</v>
      </c>
      <c r="H465" s="1">
        <v>38.3799999952316</v>
      </c>
      <c r="I465" s="1">
        <v>11</v>
      </c>
      <c r="J465" s="17">
        <v>0.73790425062179599</v>
      </c>
      <c r="K465" s="17">
        <v>0.151356130838394</v>
      </c>
      <c r="L465" s="17">
        <v>1.67494285106659</v>
      </c>
      <c r="M465" s="17">
        <v>0.26546055078506497</v>
      </c>
      <c r="N465" s="3">
        <f t="shared" si="35"/>
        <v>0.7074159458279613</v>
      </c>
      <c r="O465" s="3">
        <f t="shared" si="36"/>
        <v>0.50168240070343051</v>
      </c>
      <c r="P465" s="3">
        <f t="shared" si="37"/>
        <v>0.69319668640860121</v>
      </c>
      <c r="Q465" s="9">
        <v>0.18579999999999999</v>
      </c>
      <c r="R465" s="9" t="s">
        <v>201</v>
      </c>
      <c r="S465" s="9">
        <v>0.86990000000000001</v>
      </c>
      <c r="T465" s="9" t="s">
        <v>201</v>
      </c>
      <c r="U465" s="9">
        <v>0.46060000000000001</v>
      </c>
      <c r="V465" s="9" t="s">
        <v>201</v>
      </c>
      <c r="W465" s="9"/>
      <c r="X465" s="3" t="s">
        <v>983</v>
      </c>
      <c r="Y465" s="1">
        <f t="shared" si="38"/>
        <v>-0.99515376643879772</v>
      </c>
      <c r="Z465" s="1">
        <f t="shared" si="39"/>
        <v>0.33667606637178765</v>
      </c>
      <c r="AA465" s="1" t="s">
        <v>202</v>
      </c>
      <c r="AB465" s="1" t="s">
        <v>7677</v>
      </c>
      <c r="AC465" s="1" t="s">
        <v>1148</v>
      </c>
    </row>
    <row r="466" spans="1:29" ht="13" x14ac:dyDescent="0.2">
      <c r="A466" s="1" t="s">
        <v>285</v>
      </c>
      <c r="B466" s="1" t="s">
        <v>286</v>
      </c>
      <c r="C466" s="1">
        <v>259</v>
      </c>
      <c r="D466" s="1">
        <v>9.77</v>
      </c>
      <c r="E466" s="1">
        <v>10.74</v>
      </c>
      <c r="F466" s="1">
        <v>91.670000553131104</v>
      </c>
      <c r="G466" s="1">
        <v>81.669998168945298</v>
      </c>
      <c r="H466" s="1">
        <v>66.670000553131104</v>
      </c>
      <c r="I466" s="1">
        <v>10</v>
      </c>
      <c r="J466" s="17">
        <v>1.3803842067718499</v>
      </c>
      <c r="K466" s="17">
        <v>6.8548820912837996E-2</v>
      </c>
      <c r="L466" s="17">
        <v>0.92896640300750699</v>
      </c>
      <c r="M466" s="17">
        <v>5.2966345101594897E-2</v>
      </c>
      <c r="N466" s="3">
        <f t="shared" si="35"/>
        <v>0.60771644394844748</v>
      </c>
      <c r="O466" s="3">
        <f t="shared" si="36"/>
        <v>0.49875761196017249</v>
      </c>
      <c r="P466" s="3">
        <f t="shared" si="37"/>
        <v>0.6579428561312477</v>
      </c>
      <c r="Q466" s="9">
        <v>0.126</v>
      </c>
      <c r="R466" s="9" t="s">
        <v>201</v>
      </c>
      <c r="S466" s="9">
        <v>0.65720000000000001</v>
      </c>
      <c r="T466" s="9" t="s">
        <v>201</v>
      </c>
      <c r="U466" s="9">
        <v>0.31879999999999997</v>
      </c>
      <c r="V466" s="9" t="s">
        <v>201</v>
      </c>
      <c r="W466" s="9"/>
      <c r="X466" s="3" t="s">
        <v>285</v>
      </c>
      <c r="Y466" s="1">
        <f t="shared" si="38"/>
        <v>-1.0035892351997151</v>
      </c>
      <c r="Z466" s="1">
        <f t="shared" si="39"/>
        <v>0.49648168727592529</v>
      </c>
      <c r="AA466" s="1" t="s">
        <v>202</v>
      </c>
      <c r="AB466" s="1" t="s">
        <v>7372</v>
      </c>
      <c r="AC466" s="1" t="s">
        <v>1148</v>
      </c>
    </row>
    <row r="467" spans="1:29" ht="13" x14ac:dyDescent="0.2">
      <c r="A467" s="1" t="s">
        <v>437</v>
      </c>
      <c r="B467" s="1" t="s">
        <v>438</v>
      </c>
      <c r="C467" s="1">
        <v>463</v>
      </c>
      <c r="D467" s="1">
        <v>2.72</v>
      </c>
      <c r="E467" s="1">
        <v>2.96</v>
      </c>
      <c r="F467" s="1">
        <v>83.520001173019395</v>
      </c>
      <c r="G467" s="1">
        <v>49.4500011205673</v>
      </c>
      <c r="H467" s="1">
        <v>26.370000839233398</v>
      </c>
      <c r="I467" s="1">
        <v>3</v>
      </c>
      <c r="J467" s="17">
        <v>0.84722739458084095</v>
      </c>
      <c r="K467" s="17">
        <v>0.13427649438381201</v>
      </c>
      <c r="L467" s="17">
        <v>0.94623714685440097</v>
      </c>
      <c r="M467" s="17">
        <v>0.148593559861183</v>
      </c>
      <c r="N467" s="3">
        <f t="shared" si="35"/>
        <v>0.51908364892005932</v>
      </c>
      <c r="O467" s="3">
        <f t="shared" si="36"/>
        <v>0.49791047722101195</v>
      </c>
      <c r="P467" s="3">
        <f t="shared" si="37"/>
        <v>0.43797940624606557</v>
      </c>
      <c r="Q467" s="9">
        <v>3.7699999999999997E-2</v>
      </c>
      <c r="R467" s="9" t="s">
        <v>30</v>
      </c>
      <c r="S467" s="9">
        <v>0.33629999999999999</v>
      </c>
      <c r="T467" s="9" t="s">
        <v>201</v>
      </c>
      <c r="U467" s="9">
        <v>0.11559999999999999</v>
      </c>
      <c r="V467" s="9" t="s">
        <v>201</v>
      </c>
      <c r="W467" s="9"/>
      <c r="X467" s="3" t="s">
        <v>437</v>
      </c>
      <c r="Y467" s="1">
        <f t="shared" si="38"/>
        <v>-1.0060417214280422</v>
      </c>
      <c r="Z467" s="1">
        <f t="shared" si="39"/>
        <v>0.93704216591548972</v>
      </c>
      <c r="AA467" s="1" t="s">
        <v>202</v>
      </c>
      <c r="AB467" s="1" t="s">
        <v>7312</v>
      </c>
      <c r="AC467" s="1" t="s">
        <v>1148</v>
      </c>
    </row>
    <row r="468" spans="1:29" ht="13" x14ac:dyDescent="0.2">
      <c r="A468" s="1" t="s">
        <v>721</v>
      </c>
      <c r="B468" s="1" t="s">
        <v>722</v>
      </c>
      <c r="C468" s="1">
        <v>251</v>
      </c>
      <c r="D468" s="1">
        <v>10.09</v>
      </c>
      <c r="E468" s="1">
        <v>12.02</v>
      </c>
      <c r="F468" s="1">
        <v>43.439999222755397</v>
      </c>
      <c r="G468" s="1">
        <v>18.2699993252754</v>
      </c>
      <c r="H468" s="1">
        <v>10.1499997079372</v>
      </c>
      <c r="I468" s="1">
        <v>8</v>
      </c>
      <c r="J468" s="17">
        <v>0.71779429912567105</v>
      </c>
      <c r="K468" s="17">
        <v>0.25585860013961798</v>
      </c>
      <c r="L468" s="17">
        <v>0.751622915267944</v>
      </c>
      <c r="M468" s="17">
        <v>0.27797132730483998</v>
      </c>
      <c r="N468" s="3">
        <f t="shared" si="35"/>
        <v>0.50081178545951832</v>
      </c>
      <c r="O468" s="3">
        <f t="shared" si="36"/>
        <v>0.49788281321525552</v>
      </c>
      <c r="P468" s="3">
        <f t="shared" si="37"/>
        <v>0.27058428561270476</v>
      </c>
      <c r="Q468" s="9">
        <v>9.7000000000000003E-3</v>
      </c>
      <c r="R468" s="9" t="s">
        <v>30</v>
      </c>
      <c r="S468" s="9">
        <v>0.14149999999999999</v>
      </c>
      <c r="T468" s="9" t="s">
        <v>201</v>
      </c>
      <c r="U468" s="9">
        <v>3.4500000000000003E-2</v>
      </c>
      <c r="V468" s="9" t="s">
        <v>30</v>
      </c>
      <c r="W468" s="9"/>
      <c r="X468" s="3" t="s">
        <v>721</v>
      </c>
      <c r="Y468" s="1">
        <f t="shared" si="38"/>
        <v>-1.0061218800800626</v>
      </c>
      <c r="Z468" s="1">
        <f t="shared" si="39"/>
        <v>1.4621809049267258</v>
      </c>
      <c r="AA468" s="1" t="s">
        <v>202</v>
      </c>
      <c r="AB468" s="1" t="s">
        <v>7524</v>
      </c>
      <c r="AC468" s="1" t="s">
        <v>1356</v>
      </c>
    </row>
    <row r="469" spans="1:29" ht="13" x14ac:dyDescent="0.2">
      <c r="A469" s="1" t="s">
        <v>539</v>
      </c>
      <c r="B469" s="1" t="s">
        <v>540</v>
      </c>
      <c r="C469" s="1">
        <v>456</v>
      </c>
      <c r="D469" s="1">
        <v>2.91</v>
      </c>
      <c r="E469" s="1">
        <v>3.06</v>
      </c>
      <c r="F469" s="1">
        <v>14.390000700950599</v>
      </c>
      <c r="G469" s="1">
        <v>5.85400015115738</v>
      </c>
      <c r="H469" s="1">
        <v>4.3900001794099799</v>
      </c>
      <c r="I469" s="1">
        <v>2</v>
      </c>
      <c r="J469" s="17">
        <v>0.91201084852218595</v>
      </c>
      <c r="K469" s="17">
        <v>7.2443597018718706E-2</v>
      </c>
      <c r="L469" s="17">
        <v>1.57036280632019</v>
      </c>
      <c r="M469" s="17">
        <v>8.01678076386452E-2</v>
      </c>
      <c r="N469" s="3">
        <f t="shared" si="35"/>
        <v>0.65874626487493493</v>
      </c>
      <c r="O469" s="3">
        <f t="shared" si="36"/>
        <v>0.49608932808041561</v>
      </c>
      <c r="P469" s="3">
        <f t="shared" si="37"/>
        <v>0.72426779519729811</v>
      </c>
      <c r="Q469" s="9">
        <v>0.17469999999999999</v>
      </c>
      <c r="R469" s="9" t="s">
        <v>201</v>
      </c>
      <c r="S469" s="9">
        <v>0.78029999999999999</v>
      </c>
      <c r="T469" s="9" t="s">
        <v>201</v>
      </c>
      <c r="U469" s="9">
        <v>0.41549999999999998</v>
      </c>
      <c r="V469" s="9" t="s">
        <v>201</v>
      </c>
      <c r="W469" s="9"/>
      <c r="X469" s="3" t="s">
        <v>539</v>
      </c>
      <c r="Y469" s="1">
        <f t="shared" si="38"/>
        <v>-1.0113281727123316</v>
      </c>
      <c r="Z469" s="1">
        <f t="shared" si="39"/>
        <v>0.38142897187987024</v>
      </c>
      <c r="AA469" s="1" t="s">
        <v>202</v>
      </c>
      <c r="AB469" s="1" t="s">
        <v>7540</v>
      </c>
      <c r="AC469" s="1" t="s">
        <v>1155</v>
      </c>
    </row>
    <row r="470" spans="1:29" ht="13" x14ac:dyDescent="0.2">
      <c r="A470" s="1" t="s">
        <v>493</v>
      </c>
      <c r="B470" s="1" t="s">
        <v>494</v>
      </c>
      <c r="C470" s="1">
        <v>491</v>
      </c>
      <c r="D470" s="1">
        <v>2.21</v>
      </c>
      <c r="E470" s="1">
        <v>4.58</v>
      </c>
      <c r="F470" s="1">
        <v>37.979999184608502</v>
      </c>
      <c r="G470" s="1">
        <v>4.5030001550912901</v>
      </c>
      <c r="H470" s="1">
        <v>1.5289999544620501</v>
      </c>
      <c r="I470" s="1">
        <v>3</v>
      </c>
      <c r="J470" s="17">
        <v>0.87902253866195701</v>
      </c>
      <c r="K470" s="17">
        <v>0.109647817909718</v>
      </c>
      <c r="L470" s="17">
        <v>0.99083197116851796</v>
      </c>
      <c r="M470" s="17">
        <v>0.102801628410816</v>
      </c>
      <c r="N470" s="3">
        <f t="shared" si="35"/>
        <v>0.52057598903775226</v>
      </c>
      <c r="O470" s="3">
        <f t="shared" si="36"/>
        <v>0.49433517828583751</v>
      </c>
      <c r="P470" s="3">
        <f t="shared" si="37"/>
        <v>0.48063222110436482</v>
      </c>
      <c r="Q470" s="9">
        <v>4.7699999999999999E-2</v>
      </c>
      <c r="R470" s="9" t="s">
        <v>30</v>
      </c>
      <c r="S470" s="9">
        <v>0.377</v>
      </c>
      <c r="T470" s="9" t="s">
        <v>201</v>
      </c>
      <c r="U470" s="9">
        <v>0.14000000000000001</v>
      </c>
      <c r="V470" s="9" t="s">
        <v>201</v>
      </c>
      <c r="W470" s="9"/>
      <c r="X470" s="3" t="s">
        <v>493</v>
      </c>
      <c r="Y470" s="1">
        <f t="shared" si="38"/>
        <v>-1.01643851850745</v>
      </c>
      <c r="Z470" s="1">
        <f t="shared" si="39"/>
        <v>0.85387196432176193</v>
      </c>
      <c r="AA470" s="1" t="s">
        <v>202</v>
      </c>
      <c r="AB470" s="1" t="s">
        <v>8090</v>
      </c>
      <c r="AC470" s="1" t="s">
        <v>1815</v>
      </c>
    </row>
    <row r="471" spans="1:29" ht="13" x14ac:dyDescent="0.2">
      <c r="A471" s="1" t="s">
        <v>467</v>
      </c>
      <c r="B471" s="1" t="s">
        <v>468</v>
      </c>
      <c r="C471" s="1">
        <v>332</v>
      </c>
      <c r="D471" s="1">
        <v>6.4</v>
      </c>
      <c r="E471" s="1">
        <v>8.41</v>
      </c>
      <c r="F471" s="1">
        <v>39.820000529289203</v>
      </c>
      <c r="G471" s="1">
        <v>17.229999601841001</v>
      </c>
      <c r="H471" s="1">
        <v>6.9349996745586404</v>
      </c>
      <c r="I471" s="1">
        <v>5</v>
      </c>
      <c r="J471" s="17">
        <v>0.96382904052734397</v>
      </c>
      <c r="K471" s="17">
        <v>0.133045434951782</v>
      </c>
      <c r="L471" s="17">
        <v>0.85506671667098999</v>
      </c>
      <c r="M471" s="17">
        <v>0.129419580101967</v>
      </c>
      <c r="N471" s="3">
        <f t="shared" si="35"/>
        <v>0.52034019306302071</v>
      </c>
      <c r="O471" s="3">
        <f t="shared" si="36"/>
        <v>0.494056075811386</v>
      </c>
      <c r="P471" s="3">
        <f t="shared" si="37"/>
        <v>0.4514939492876951</v>
      </c>
      <c r="Q471" s="9">
        <v>4.0800000000000003E-2</v>
      </c>
      <c r="R471" s="9" t="s">
        <v>30</v>
      </c>
      <c r="S471" s="9">
        <v>0.3508</v>
      </c>
      <c r="T471" s="9" t="s">
        <v>201</v>
      </c>
      <c r="U471" s="9">
        <v>0.1236</v>
      </c>
      <c r="V471" s="9" t="s">
        <v>201</v>
      </c>
      <c r="W471" s="9"/>
      <c r="X471" s="3" t="s">
        <v>467</v>
      </c>
      <c r="Y471" s="1">
        <f t="shared" si="38"/>
        <v>-1.0172532965921901</v>
      </c>
      <c r="Z471" s="1">
        <f t="shared" si="39"/>
        <v>0.90798152924720299</v>
      </c>
      <c r="AA471" s="1" t="s">
        <v>202</v>
      </c>
      <c r="AB471" s="1" t="s">
        <v>8070</v>
      </c>
      <c r="AC471" s="1" t="s">
        <v>1220</v>
      </c>
    </row>
    <row r="472" spans="1:29" ht="13" x14ac:dyDescent="0.2">
      <c r="A472" s="1" t="s">
        <v>155</v>
      </c>
      <c r="B472" s="1" t="s">
        <v>156</v>
      </c>
      <c r="C472" s="1">
        <v>123</v>
      </c>
      <c r="D472" s="1">
        <v>18</v>
      </c>
      <c r="E472" s="1">
        <v>18.62</v>
      </c>
      <c r="F472" s="1">
        <v>49.200001358985901</v>
      </c>
      <c r="G472" s="1">
        <v>41.490000486373901</v>
      </c>
      <c r="H472" s="1">
        <v>39.100000262260401</v>
      </c>
      <c r="I472" s="1">
        <v>17</v>
      </c>
      <c r="J472" s="17">
        <v>0.92044955492019698</v>
      </c>
      <c r="K472" s="17">
        <v>5.7543992996215799E-2</v>
      </c>
      <c r="L472" s="17">
        <v>1.16949939727783</v>
      </c>
      <c r="M472" s="17">
        <v>6.6069342195987701E-2</v>
      </c>
      <c r="N472" s="3">
        <f t="shared" si="35"/>
        <v>0.55339057184755758</v>
      </c>
      <c r="O472" s="3">
        <f t="shared" si="36"/>
        <v>0.49325944855809234</v>
      </c>
      <c r="P472" s="3">
        <f t="shared" si="37"/>
        <v>0.57667674146934</v>
      </c>
      <c r="Q472" s="9">
        <v>8.1100000000000005E-2</v>
      </c>
      <c r="R472" s="9" t="s">
        <v>201</v>
      </c>
      <c r="S472" s="9">
        <v>0.50849999999999995</v>
      </c>
      <c r="T472" s="9" t="s">
        <v>201</v>
      </c>
      <c r="U472" s="9">
        <v>0.21920000000000001</v>
      </c>
      <c r="V472" s="9" t="s">
        <v>201</v>
      </c>
      <c r="W472" s="9"/>
      <c r="X472" s="3" t="s">
        <v>155</v>
      </c>
      <c r="Y472" s="1">
        <f t="shared" si="38"/>
        <v>-1.0195814083433017</v>
      </c>
      <c r="Z472" s="1">
        <f t="shared" si="39"/>
        <v>0.65915945018766842</v>
      </c>
      <c r="AA472" s="1" t="s">
        <v>202</v>
      </c>
      <c r="AB472" s="1" t="s">
        <v>7693</v>
      </c>
      <c r="AC472" s="1" t="s">
        <v>1155</v>
      </c>
    </row>
    <row r="473" spans="1:29" ht="13" x14ac:dyDescent="0.2">
      <c r="A473" s="1" t="s">
        <v>773</v>
      </c>
      <c r="B473" s="1" t="s">
        <v>774</v>
      </c>
      <c r="C473" s="1">
        <v>179</v>
      </c>
      <c r="D473" s="1">
        <v>14.02</v>
      </c>
      <c r="E473" s="1">
        <v>14.95</v>
      </c>
      <c r="F473" s="1">
        <v>66.939997673034696</v>
      </c>
      <c r="G473" s="1">
        <v>31.020000576973001</v>
      </c>
      <c r="H473" s="1">
        <v>24.0799993276596</v>
      </c>
      <c r="I473" s="1">
        <v>10</v>
      </c>
      <c r="J473" s="17">
        <v>1.1587773561477701</v>
      </c>
      <c r="K473" s="17">
        <v>0.161435857415199</v>
      </c>
      <c r="L473" s="17">
        <v>0.82413810491561901</v>
      </c>
      <c r="M473" s="17">
        <v>0.14060474932193801</v>
      </c>
      <c r="N473" s="3">
        <f t="shared" si="35"/>
        <v>0.57123901695013157</v>
      </c>
      <c r="O473" s="3">
        <f t="shared" si="36"/>
        <v>0.49278698116540903</v>
      </c>
      <c r="P473" s="3">
        <f t="shared" si="37"/>
        <v>0.50416391208328892</v>
      </c>
      <c r="Q473" s="9">
        <v>6.3E-2</v>
      </c>
      <c r="R473" s="9" t="s">
        <v>201</v>
      </c>
      <c r="S473" s="9">
        <v>0.48959999999999998</v>
      </c>
      <c r="T473" s="9" t="s">
        <v>201</v>
      </c>
      <c r="U473" s="9">
        <v>0.1875</v>
      </c>
      <c r="V473" s="9" t="s">
        <v>201</v>
      </c>
      <c r="W473" s="9"/>
      <c r="X473" s="3" t="s">
        <v>773</v>
      </c>
      <c r="Y473" s="1">
        <f t="shared" si="38"/>
        <v>-1.0209639526049579</v>
      </c>
      <c r="Z473" s="1">
        <f t="shared" si="39"/>
        <v>0.7269987279362623</v>
      </c>
      <c r="AA473" s="1" t="s">
        <v>202</v>
      </c>
      <c r="AB473" s="1" t="s">
        <v>7676</v>
      </c>
      <c r="AC473" s="1" t="s">
        <v>1202</v>
      </c>
    </row>
    <row r="474" spans="1:29" ht="13" x14ac:dyDescent="0.2">
      <c r="A474" s="1" t="s">
        <v>399</v>
      </c>
      <c r="B474" s="1" t="s">
        <v>400</v>
      </c>
      <c r="C474" s="1">
        <v>263</v>
      </c>
      <c r="D474" s="1">
        <v>9.5500000000000007</v>
      </c>
      <c r="E474" s="1">
        <v>10.36</v>
      </c>
      <c r="F474" s="1">
        <v>36.970001459121697</v>
      </c>
      <c r="G474" s="1">
        <v>14.8499995470047</v>
      </c>
      <c r="H474" s="1">
        <v>8.05699974298477</v>
      </c>
      <c r="I474" s="1">
        <v>8</v>
      </c>
      <c r="J474" s="17">
        <v>0.81658238172531095</v>
      </c>
      <c r="K474" s="17">
        <v>0.48305881023406999</v>
      </c>
      <c r="L474" s="17">
        <v>0.49203953146934498</v>
      </c>
      <c r="M474" s="17">
        <v>0.30199515819549599</v>
      </c>
      <c r="N474" s="3">
        <f t="shared" si="35"/>
        <v>0.52341897040605545</v>
      </c>
      <c r="O474" s="3">
        <f t="shared" si="36"/>
        <v>0.48754917085170746</v>
      </c>
      <c r="P474" s="3">
        <f t="shared" si="37"/>
        <v>0.21415485212597238</v>
      </c>
      <c r="Q474" s="9">
        <v>5.4000000000000003E-3</v>
      </c>
      <c r="R474" s="9" t="s">
        <v>30</v>
      </c>
      <c r="S474" s="9">
        <v>0.10539999999999999</v>
      </c>
      <c r="T474" s="9" t="s">
        <v>201</v>
      </c>
      <c r="U474" s="9">
        <v>2.1100000000000001E-2</v>
      </c>
      <c r="V474" s="9" t="s">
        <v>30</v>
      </c>
      <c r="W474" s="9"/>
      <c r="X474" s="3" t="s">
        <v>399</v>
      </c>
      <c r="Y474" s="1">
        <f t="shared" si="38"/>
        <v>-1.0363803684013029</v>
      </c>
      <c r="Z474" s="1">
        <f t="shared" si="39"/>
        <v>1.6757175447023074</v>
      </c>
      <c r="AA474" s="1" t="s">
        <v>202</v>
      </c>
      <c r="AB474" s="1" t="s">
        <v>7423</v>
      </c>
      <c r="AC474" s="1" t="s">
        <v>1148</v>
      </c>
    </row>
    <row r="475" spans="1:29" ht="13" x14ac:dyDescent="0.2">
      <c r="A475" s="1" t="s">
        <v>209</v>
      </c>
      <c r="B475" s="1" t="s">
        <v>210</v>
      </c>
      <c r="C475" s="1">
        <v>418</v>
      </c>
      <c r="D475" s="1">
        <v>4.04</v>
      </c>
      <c r="E475" s="1">
        <v>4.26</v>
      </c>
      <c r="F475" s="1">
        <v>19.269999861717199</v>
      </c>
      <c r="G475" s="1">
        <v>15.2899995446205</v>
      </c>
      <c r="H475" s="1">
        <v>9.7860001027584094</v>
      </c>
      <c r="I475" s="1">
        <v>3</v>
      </c>
      <c r="J475" s="17">
        <v>0.95499259233474698</v>
      </c>
      <c r="K475" s="17">
        <v>6.2517270445823697E-2</v>
      </c>
      <c r="L475" s="17">
        <v>0.91201084852218595</v>
      </c>
      <c r="M475" s="17">
        <v>5.7016428560018498E-2</v>
      </c>
      <c r="N475" s="3">
        <f t="shared" si="35"/>
        <v>0.49663428496569384</v>
      </c>
      <c r="O475" s="3">
        <f t="shared" si="36"/>
        <v>0.48726405948400486</v>
      </c>
      <c r="P475" s="3">
        <f t="shared" si="37"/>
        <v>0.50476115455813686</v>
      </c>
      <c r="Q475" s="9">
        <v>0.05</v>
      </c>
      <c r="R475" s="9" t="s">
        <v>30</v>
      </c>
      <c r="S475" s="9">
        <v>0.35920000000000002</v>
      </c>
      <c r="T475" s="9" t="s">
        <v>201</v>
      </c>
      <c r="U475" s="9">
        <v>0.1401</v>
      </c>
      <c r="V475" s="9" t="s">
        <v>201</v>
      </c>
      <c r="W475" s="9"/>
      <c r="X475" s="3" t="s">
        <v>209</v>
      </c>
      <c r="Y475" s="1">
        <f t="shared" si="38"/>
        <v>-1.0372242813791208</v>
      </c>
      <c r="Z475" s="1">
        <f t="shared" si="39"/>
        <v>0.85356186471422535</v>
      </c>
      <c r="AA475" s="1" t="s">
        <v>202</v>
      </c>
      <c r="AB475" s="1" t="s">
        <v>7924</v>
      </c>
      <c r="AC475" s="1" t="s">
        <v>1202</v>
      </c>
    </row>
    <row r="476" spans="1:29" ht="13" x14ac:dyDescent="0.2">
      <c r="A476" s="1" t="s">
        <v>349</v>
      </c>
      <c r="B476" s="1" t="s">
        <v>350</v>
      </c>
      <c r="C476" s="1">
        <v>324</v>
      </c>
      <c r="D476" s="1">
        <v>6.66</v>
      </c>
      <c r="E476" s="1">
        <v>7.48</v>
      </c>
      <c r="F476" s="1">
        <v>44.060000777244603</v>
      </c>
      <c r="G476" s="1">
        <v>37.760001420974703</v>
      </c>
      <c r="H476" s="1">
        <v>33.570000529289203</v>
      </c>
      <c r="I476" s="1">
        <v>6</v>
      </c>
      <c r="J476" s="17">
        <v>0.69823241233825695</v>
      </c>
      <c r="K476" s="17">
        <v>0.242102906107903</v>
      </c>
      <c r="L476" s="17">
        <v>0.82413810491561901</v>
      </c>
      <c r="M476" s="17">
        <v>0.272897779941559</v>
      </c>
      <c r="N476" s="3">
        <f t="shared" si="35"/>
        <v>0.5093428008258345</v>
      </c>
      <c r="O476" s="3">
        <f t="shared" si="36"/>
        <v>0.48556509613990795</v>
      </c>
      <c r="P476" s="3">
        <f t="shared" si="37"/>
        <v>0.29557783974451945</v>
      </c>
      <c r="Q476" s="9">
        <v>1.2800000000000001E-2</v>
      </c>
      <c r="R476" s="9" t="s">
        <v>30</v>
      </c>
      <c r="S476" s="9">
        <v>0.1769</v>
      </c>
      <c r="T476" s="9" t="s">
        <v>201</v>
      </c>
      <c r="U476" s="9">
        <v>4.5100000000000001E-2</v>
      </c>
      <c r="V476" s="9" t="s">
        <v>30</v>
      </c>
      <c r="W476" s="9"/>
      <c r="X476" s="3" t="s">
        <v>349</v>
      </c>
      <c r="Y476" s="1">
        <f t="shared" si="38"/>
        <v>-1.0422633747675631</v>
      </c>
      <c r="Z476" s="1">
        <f t="shared" si="39"/>
        <v>1.3458234581220394</v>
      </c>
      <c r="AA476" s="1" t="s">
        <v>202</v>
      </c>
      <c r="AB476" s="1" t="s">
        <v>7312</v>
      </c>
      <c r="AC476" s="1" t="s">
        <v>1350</v>
      </c>
    </row>
    <row r="477" spans="1:29" ht="13" x14ac:dyDescent="0.2">
      <c r="A477" s="1" t="s">
        <v>477</v>
      </c>
      <c r="B477" s="1" t="s">
        <v>478</v>
      </c>
      <c r="C477" s="1">
        <v>450</v>
      </c>
      <c r="D477" s="1">
        <v>3</v>
      </c>
      <c r="E477" s="1">
        <v>3.18</v>
      </c>
      <c r="F477" s="1">
        <v>63.249999284744298</v>
      </c>
      <c r="G477" s="1">
        <v>17.0900002121925</v>
      </c>
      <c r="H477" s="1">
        <v>11.969999969005601</v>
      </c>
      <c r="I477" s="1">
        <v>2</v>
      </c>
      <c r="J477" s="17">
        <v>0.69823241233825695</v>
      </c>
      <c r="K477" s="17">
        <v>0.29107171297073398</v>
      </c>
      <c r="L477" s="17">
        <v>0.67920362949371305</v>
      </c>
      <c r="M477" s="17">
        <v>0.27039584517478898</v>
      </c>
      <c r="N477" s="3">
        <f t="shared" si="35"/>
        <v>0.48472589999437321</v>
      </c>
      <c r="O477" s="3">
        <f t="shared" si="36"/>
        <v>0.48513767123222351</v>
      </c>
      <c r="P477" s="3">
        <f t="shared" si="37"/>
        <v>0.23582898792360835</v>
      </c>
      <c r="Q477" s="9">
        <v>6.1999999999999998E-3</v>
      </c>
      <c r="R477" s="9" t="s">
        <v>30</v>
      </c>
      <c r="S477" s="9">
        <v>9.4799999999999995E-2</v>
      </c>
      <c r="T477" s="9" t="s">
        <v>201</v>
      </c>
      <c r="U477" s="9">
        <v>2.2200000000000001E-2</v>
      </c>
      <c r="V477" s="9" t="s">
        <v>30</v>
      </c>
      <c r="W477" s="9"/>
      <c r="X477" s="3" t="s">
        <v>477</v>
      </c>
      <c r="Y477" s="1">
        <f t="shared" si="38"/>
        <v>-1.0435338848665321</v>
      </c>
      <c r="Z477" s="1">
        <f t="shared" si="39"/>
        <v>1.6536470255493614</v>
      </c>
      <c r="AA477" s="1" t="s">
        <v>202</v>
      </c>
      <c r="AB477" s="1" t="s">
        <v>7630</v>
      </c>
      <c r="AC477" s="1" t="s">
        <v>1148</v>
      </c>
    </row>
    <row r="478" spans="1:29" ht="13" x14ac:dyDescent="0.2">
      <c r="A478" s="1" t="s">
        <v>1013</v>
      </c>
      <c r="B478" s="1" t="s">
        <v>1014</v>
      </c>
      <c r="C478" s="1">
        <v>304</v>
      </c>
      <c r="D478" s="1">
        <v>7.51</v>
      </c>
      <c r="E478" s="1">
        <v>8.2799999999999994</v>
      </c>
      <c r="F478" s="1">
        <v>94.230002164840698</v>
      </c>
      <c r="G478" s="1">
        <v>69.230002164840698</v>
      </c>
      <c r="H478" s="1">
        <v>35.580000281333902</v>
      </c>
      <c r="I478" s="1">
        <v>5</v>
      </c>
      <c r="J478" s="17">
        <v>1.16949939727783</v>
      </c>
      <c r="K478" s="17">
        <v>0.26061534881591802</v>
      </c>
      <c r="L478" s="17">
        <v>0.70469307899475098</v>
      </c>
      <c r="M478" s="17">
        <v>0.19588446617126501</v>
      </c>
      <c r="N478" s="3">
        <f t="shared" si="35"/>
        <v>0.58267307281494107</v>
      </c>
      <c r="O478" s="3">
        <f t="shared" si="36"/>
        <v>0.48265421390533447</v>
      </c>
      <c r="P478" s="3">
        <f t="shared" si="37"/>
        <v>0.45187779351189328</v>
      </c>
      <c r="Q478" s="9">
        <v>5.0299999999999997E-2</v>
      </c>
      <c r="R478" s="9" t="s">
        <v>201</v>
      </c>
      <c r="S478" s="9">
        <v>0.46960000000000002</v>
      </c>
      <c r="T478" s="9" t="s">
        <v>201</v>
      </c>
      <c r="U478" s="9">
        <v>0.16189999999999999</v>
      </c>
      <c r="V478" s="9" t="s">
        <v>201</v>
      </c>
      <c r="W478" s="9"/>
      <c r="X478" s="3" t="s">
        <v>1013</v>
      </c>
      <c r="Y478" s="1">
        <f t="shared" si="38"/>
        <v>-1.0509381201966774</v>
      </c>
      <c r="Z478" s="1">
        <f t="shared" si="39"/>
        <v>0.79075315124662626</v>
      </c>
      <c r="AA478" s="1" t="s">
        <v>202</v>
      </c>
      <c r="AB478" s="1" t="s">
        <v>8141</v>
      </c>
      <c r="AC478" s="1" t="s">
        <v>1356</v>
      </c>
    </row>
    <row r="479" spans="1:29" ht="13" x14ac:dyDescent="0.2">
      <c r="A479" s="1" t="s">
        <v>611</v>
      </c>
      <c r="B479" s="1" t="s">
        <v>612</v>
      </c>
      <c r="C479" s="1">
        <v>166</v>
      </c>
      <c r="D479" s="1">
        <v>14.98</v>
      </c>
      <c r="E479" s="1">
        <v>15.12</v>
      </c>
      <c r="F479" s="1">
        <v>63.959997892379803</v>
      </c>
      <c r="G479" s="1">
        <v>45.1799988746643</v>
      </c>
      <c r="H479" s="1">
        <v>30.460000038147001</v>
      </c>
      <c r="I479" s="1">
        <v>11</v>
      </c>
      <c r="J479" s="17">
        <v>0.85506671667098999</v>
      </c>
      <c r="K479" s="17">
        <v>0.16292960941791501</v>
      </c>
      <c r="L479" s="17">
        <v>0.794328212738037</v>
      </c>
      <c r="M479" s="17">
        <v>0.14190575480461101</v>
      </c>
      <c r="N479" s="3">
        <f t="shared" si="35"/>
        <v>0.48855757340788825</v>
      </c>
      <c r="O479" s="3">
        <f t="shared" si="36"/>
        <v>0.478628911077976</v>
      </c>
      <c r="P479" s="3">
        <f t="shared" si="37"/>
        <v>0.38902685864647596</v>
      </c>
      <c r="Q479" s="9">
        <v>2.5100000000000001E-2</v>
      </c>
      <c r="R479" s="9" t="s">
        <v>30</v>
      </c>
      <c r="S479" s="9">
        <v>0.24479999999999999</v>
      </c>
      <c r="T479" s="9" t="s">
        <v>201</v>
      </c>
      <c r="U479" s="9">
        <v>7.8399999999999997E-2</v>
      </c>
      <c r="V479" s="9" t="s">
        <v>201</v>
      </c>
      <c r="W479" s="9"/>
      <c r="X479" s="3" t="s">
        <v>611</v>
      </c>
      <c r="Y479" s="1">
        <f t="shared" si="38"/>
        <v>-1.0630205508962891</v>
      </c>
      <c r="Z479" s="1">
        <f t="shared" si="39"/>
        <v>1.1056839373155616</v>
      </c>
      <c r="AA479" s="1" t="s">
        <v>202</v>
      </c>
      <c r="AB479" s="1" t="s">
        <v>8065</v>
      </c>
      <c r="AC479" s="1" t="s">
        <v>1220</v>
      </c>
    </row>
    <row r="480" spans="1:29" ht="13" x14ac:dyDescent="0.2">
      <c r="A480" s="1" t="s">
        <v>195</v>
      </c>
      <c r="B480" s="1" t="s">
        <v>196</v>
      </c>
      <c r="C480" s="1">
        <v>282</v>
      </c>
      <c r="D480" s="1">
        <v>8.49</v>
      </c>
      <c r="E480" s="1">
        <v>10.93</v>
      </c>
      <c r="F480" s="1">
        <v>41.6999995708466</v>
      </c>
      <c r="G480" s="1">
        <v>20.2399998903275</v>
      </c>
      <c r="H480" s="1">
        <v>14.5699992775917</v>
      </c>
      <c r="I480" s="1">
        <v>6</v>
      </c>
      <c r="J480" s="17">
        <v>1</v>
      </c>
      <c r="K480" s="17">
        <v>6.3095733523368794E-2</v>
      </c>
      <c r="L480" s="17">
        <v>0.88715600967407204</v>
      </c>
      <c r="M480" s="17">
        <v>6.6069342195987701E-2</v>
      </c>
      <c r="N480" s="3">
        <f t="shared" si="35"/>
        <v>0.5040802713483572</v>
      </c>
      <c r="O480" s="3">
        <f t="shared" si="36"/>
        <v>0.47661267593502987</v>
      </c>
      <c r="P480" s="3">
        <f t="shared" si="37"/>
        <v>0.50957640422130701</v>
      </c>
      <c r="Q480" s="9">
        <v>5.2299999999999999E-2</v>
      </c>
      <c r="R480" s="9" t="s">
        <v>201</v>
      </c>
      <c r="S480" s="9">
        <v>0.37459999999999999</v>
      </c>
      <c r="T480" s="9" t="s">
        <v>201</v>
      </c>
      <c r="U480" s="9">
        <v>0.14680000000000001</v>
      </c>
      <c r="V480" s="9" t="s">
        <v>201</v>
      </c>
      <c r="W480" s="9"/>
      <c r="X480" s="3" t="s">
        <v>195</v>
      </c>
      <c r="Y480" s="1">
        <f t="shared" si="38"/>
        <v>-1.0691107731002236</v>
      </c>
      <c r="Z480" s="1">
        <f t="shared" si="39"/>
        <v>0.83327394441994818</v>
      </c>
      <c r="AA480" s="1" t="s">
        <v>202</v>
      </c>
      <c r="AB480" s="1" t="s">
        <v>7349</v>
      </c>
      <c r="AC480" s="1" t="s">
        <v>1155</v>
      </c>
    </row>
    <row r="481" spans="1:29" ht="13" x14ac:dyDescent="0.2">
      <c r="A481" s="1" t="s">
        <v>341</v>
      </c>
      <c r="B481" s="1" t="s">
        <v>342</v>
      </c>
      <c r="C481" s="1">
        <v>408</v>
      </c>
      <c r="D481" s="1">
        <v>4.1399999999999997</v>
      </c>
      <c r="E481" s="1">
        <v>4.3</v>
      </c>
      <c r="F481" s="1">
        <v>35.710000991821303</v>
      </c>
      <c r="G481" s="1">
        <v>19.640000164508798</v>
      </c>
      <c r="H481" s="1">
        <v>10.710000246763199</v>
      </c>
      <c r="I481" s="1">
        <v>2</v>
      </c>
      <c r="J481" s="17">
        <v>0.78704577684402499</v>
      </c>
      <c r="K481" s="17">
        <v>0.165958687663078</v>
      </c>
      <c r="L481" s="17">
        <v>0.794328212738037</v>
      </c>
      <c r="M481" s="17">
        <v>0.14996849000453899</v>
      </c>
      <c r="N481" s="3">
        <f t="shared" si="35"/>
        <v>0.47432529181241978</v>
      </c>
      <c r="O481" s="3">
        <f t="shared" si="36"/>
        <v>0.47650223225355148</v>
      </c>
      <c r="P481" s="3">
        <f t="shared" si="37"/>
        <v>0.36537344758158635</v>
      </c>
      <c r="Q481" s="9">
        <v>2.0299999999999999E-2</v>
      </c>
      <c r="R481" s="9" t="s">
        <v>30</v>
      </c>
      <c r="S481" s="9">
        <v>0.2049</v>
      </c>
      <c r="T481" s="9" t="s">
        <v>201</v>
      </c>
      <c r="U481" s="9">
        <v>6.3700000000000007E-2</v>
      </c>
      <c r="V481" s="9" t="s">
        <v>201</v>
      </c>
      <c r="W481" s="9"/>
      <c r="X481" s="3" t="s">
        <v>341</v>
      </c>
      <c r="Y481" s="1">
        <f t="shared" si="38"/>
        <v>-1.0694451221926797</v>
      </c>
      <c r="Z481" s="1">
        <f t="shared" si="39"/>
        <v>1.1958605676646494</v>
      </c>
      <c r="AA481" s="1" t="s">
        <v>202</v>
      </c>
      <c r="AB481" s="1" t="s">
        <v>8087</v>
      </c>
      <c r="AC481" s="1" t="s">
        <v>1140</v>
      </c>
    </row>
    <row r="482" spans="1:29" ht="13" x14ac:dyDescent="0.2">
      <c r="A482" s="1" t="s">
        <v>709</v>
      </c>
      <c r="B482" s="1" t="s">
        <v>710</v>
      </c>
      <c r="C482" s="1">
        <v>266</v>
      </c>
      <c r="D482" s="1">
        <v>9.3800000000000008</v>
      </c>
      <c r="E482" s="1">
        <v>9.8000000000000007</v>
      </c>
      <c r="F482" s="1">
        <v>40.939998626708999</v>
      </c>
      <c r="G482" s="1">
        <v>17.669999599456801</v>
      </c>
      <c r="H482" s="1">
        <v>10.9600000083447</v>
      </c>
      <c r="I482" s="1">
        <v>7</v>
      </c>
      <c r="J482" s="17">
        <v>0.50582468509674094</v>
      </c>
      <c r="K482" s="17">
        <v>0.27542287111282299</v>
      </c>
      <c r="L482" s="17">
        <v>0.86297851800918601</v>
      </c>
      <c r="M482" s="17">
        <v>0.44055485725402799</v>
      </c>
      <c r="N482" s="3">
        <f t="shared" si="35"/>
        <v>0.52119523286819447</v>
      </c>
      <c r="O482" s="3">
        <f t="shared" si="36"/>
        <v>0.47318977117538447</v>
      </c>
      <c r="P482" s="3">
        <f t="shared" si="37"/>
        <v>0.24762807576590201</v>
      </c>
      <c r="Q482" s="9">
        <v>8.0999999999999996E-3</v>
      </c>
      <c r="R482" s="9" t="s">
        <v>30</v>
      </c>
      <c r="S482" s="9">
        <v>0.1389</v>
      </c>
      <c r="T482" s="9" t="s">
        <v>201</v>
      </c>
      <c r="U482" s="9">
        <v>3.0599999999999999E-2</v>
      </c>
      <c r="V482" s="9" t="s">
        <v>30</v>
      </c>
      <c r="W482" s="9"/>
      <c r="X482" s="3" t="s">
        <v>709</v>
      </c>
      <c r="Y482" s="1">
        <f t="shared" si="38"/>
        <v>-1.0795092072494872</v>
      </c>
      <c r="Z482" s="1">
        <f t="shared" si="39"/>
        <v>1.5142785735184201</v>
      </c>
      <c r="AA482" s="1" t="s">
        <v>202</v>
      </c>
      <c r="AB482" s="1" t="s">
        <v>7490</v>
      </c>
      <c r="AC482" s="1" t="s">
        <v>1148</v>
      </c>
    </row>
    <row r="483" spans="1:29" ht="13" x14ac:dyDescent="0.2">
      <c r="A483" s="1" t="s">
        <v>243</v>
      </c>
      <c r="B483" s="1" t="s">
        <v>244</v>
      </c>
      <c r="C483" s="1">
        <v>552</v>
      </c>
      <c r="D483" s="1">
        <v>1.79</v>
      </c>
      <c r="E483" s="1">
        <v>2.0499999999999998</v>
      </c>
      <c r="F483" s="1">
        <v>17.080000042915302</v>
      </c>
      <c r="G483" s="1">
        <v>4.0899999439716304</v>
      </c>
      <c r="H483" s="1">
        <v>1.7379999160766599</v>
      </c>
      <c r="I483" s="1">
        <v>4</v>
      </c>
      <c r="J483" s="17">
        <v>1.49968481063843</v>
      </c>
      <c r="K483" s="17">
        <v>0.17060823738575001</v>
      </c>
      <c r="L483" s="17">
        <v>0.77268058061599698</v>
      </c>
      <c r="M483" s="17">
        <v>0.112719744443893</v>
      </c>
      <c r="N483" s="3">
        <f t="shared" si="35"/>
        <v>0.63892334327101752</v>
      </c>
      <c r="O483" s="3">
        <f t="shared" si="36"/>
        <v>0.47164440900087345</v>
      </c>
      <c r="P483" s="3">
        <f t="shared" si="37"/>
        <v>0.64678965361380802</v>
      </c>
      <c r="Q483" s="9">
        <v>0.13350000000000001</v>
      </c>
      <c r="R483" s="9" t="s">
        <v>201</v>
      </c>
      <c r="S483" s="9">
        <v>0.71409999999999996</v>
      </c>
      <c r="T483" s="9" t="s">
        <v>201</v>
      </c>
      <c r="U483" s="9">
        <v>0.34560000000000002</v>
      </c>
      <c r="V483" s="9" t="s">
        <v>201</v>
      </c>
      <c r="W483" s="9"/>
      <c r="X483" s="3" t="s">
        <v>243</v>
      </c>
      <c r="Y483" s="1">
        <f t="shared" si="38"/>
        <v>-1.0842285291800453</v>
      </c>
      <c r="Z483" s="1">
        <f t="shared" si="39"/>
        <v>0.46142626619314431</v>
      </c>
      <c r="AA483" s="1" t="s">
        <v>202</v>
      </c>
      <c r="AB483" s="1" t="s">
        <v>7735</v>
      </c>
      <c r="AC483" s="1" t="s">
        <v>1140</v>
      </c>
    </row>
    <row r="484" spans="1:29" ht="13" x14ac:dyDescent="0.2">
      <c r="A484" s="1" t="s">
        <v>297</v>
      </c>
      <c r="B484" s="1" t="s">
        <v>298</v>
      </c>
      <c r="C484" s="1">
        <v>432</v>
      </c>
      <c r="D484" s="1">
        <v>3.59</v>
      </c>
      <c r="E484" s="1">
        <v>5.9</v>
      </c>
      <c r="F484" s="1">
        <v>47.580000758171103</v>
      </c>
      <c r="G484" s="1">
        <v>14.499999582767501</v>
      </c>
      <c r="H484" s="1">
        <v>7.3789998888969404</v>
      </c>
      <c r="I484" s="1">
        <v>3</v>
      </c>
      <c r="J484" s="17">
        <v>0.88715600967407204</v>
      </c>
      <c r="K484" s="17">
        <v>0.233345806598663</v>
      </c>
      <c r="L484" s="17">
        <v>0.69823241233825695</v>
      </c>
      <c r="M484" s="17">
        <v>0.17864875495433799</v>
      </c>
      <c r="N484" s="3">
        <f t="shared" si="35"/>
        <v>0.49934574589133252</v>
      </c>
      <c r="O484" s="3">
        <f t="shared" si="36"/>
        <v>0.46578910946845997</v>
      </c>
      <c r="P484" s="3">
        <f t="shared" si="37"/>
        <v>0.34811647212073271</v>
      </c>
      <c r="Q484" s="9">
        <v>1.9300000000000001E-2</v>
      </c>
      <c r="R484" s="9" t="s">
        <v>30</v>
      </c>
      <c r="S484" s="9">
        <v>0.21879999999999999</v>
      </c>
      <c r="T484" s="9" t="s">
        <v>201</v>
      </c>
      <c r="U484" s="9">
        <v>6.3700000000000007E-2</v>
      </c>
      <c r="V484" s="9" t="s">
        <v>201</v>
      </c>
      <c r="W484" s="9"/>
      <c r="X484" s="3" t="s">
        <v>297</v>
      </c>
      <c r="Y484" s="1">
        <f t="shared" si="38"/>
        <v>-1.1022511863379831</v>
      </c>
      <c r="Z484" s="1">
        <f t="shared" si="39"/>
        <v>1.1958605676646494</v>
      </c>
      <c r="AA484" s="1" t="s">
        <v>202</v>
      </c>
      <c r="AB484" s="1" t="s">
        <v>7886</v>
      </c>
      <c r="AC484" s="1" t="s">
        <v>1155</v>
      </c>
    </row>
    <row r="485" spans="1:29" ht="13" x14ac:dyDescent="0.2">
      <c r="A485" s="1" t="s">
        <v>167</v>
      </c>
      <c r="B485" s="1" t="s">
        <v>168</v>
      </c>
      <c r="C485" s="1">
        <v>148</v>
      </c>
      <c r="D485" s="1">
        <v>15.83</v>
      </c>
      <c r="E485" s="1">
        <v>17.510000000000002</v>
      </c>
      <c r="F485" s="1">
        <v>88.779997825622601</v>
      </c>
      <c r="G485" s="1">
        <v>78.570002317428603</v>
      </c>
      <c r="H485" s="1">
        <v>69.389998912811294</v>
      </c>
      <c r="I485" s="1">
        <v>11</v>
      </c>
      <c r="J485" s="17">
        <v>0.96382904052734397</v>
      </c>
      <c r="K485" s="17">
        <v>0.237684026360512</v>
      </c>
      <c r="L485" s="17">
        <v>0.69183099269866899</v>
      </c>
      <c r="M485" s="17">
        <v>0.18535315990448001</v>
      </c>
      <c r="N485" s="3">
        <f t="shared" si="35"/>
        <v>0.51967430487275124</v>
      </c>
      <c r="O485" s="3">
        <f t="shared" si="36"/>
        <v>0.4647575095295905</v>
      </c>
      <c r="P485" s="3">
        <f t="shared" si="37"/>
        <v>0.37336331703221637</v>
      </c>
      <c r="Q485" s="9">
        <v>2.4899999999999999E-2</v>
      </c>
      <c r="R485" s="9" t="s">
        <v>30</v>
      </c>
      <c r="S485" s="9">
        <v>0.2737</v>
      </c>
      <c r="T485" s="9" t="s">
        <v>201</v>
      </c>
      <c r="U485" s="9">
        <v>8.2299999999999998E-2</v>
      </c>
      <c r="V485" s="9" t="s">
        <v>201</v>
      </c>
      <c r="W485" s="9"/>
      <c r="X485" s="3" t="s">
        <v>167</v>
      </c>
      <c r="Y485" s="1">
        <f t="shared" si="38"/>
        <v>-1.1054499185568674</v>
      </c>
      <c r="Z485" s="1">
        <f t="shared" si="39"/>
        <v>1.0846001647877301</v>
      </c>
      <c r="AA485" s="1" t="s">
        <v>202</v>
      </c>
      <c r="AB485" s="1" t="s">
        <v>7388</v>
      </c>
      <c r="AC485" s="1" t="s">
        <v>1148</v>
      </c>
    </row>
    <row r="486" spans="1:29" ht="13" x14ac:dyDescent="0.2">
      <c r="A486" s="1" t="s">
        <v>457</v>
      </c>
      <c r="B486" s="1" t="s">
        <v>458</v>
      </c>
      <c r="C486" s="1">
        <v>403</v>
      </c>
      <c r="D486" s="1">
        <v>4.1900000000000004</v>
      </c>
      <c r="E486" s="1">
        <v>4.57</v>
      </c>
      <c r="F486" s="1">
        <v>41.729998588561998</v>
      </c>
      <c r="G486" s="1">
        <v>22.050000727176698</v>
      </c>
      <c r="H486" s="1">
        <v>6.6930003464221999</v>
      </c>
      <c r="I486" s="1">
        <v>2</v>
      </c>
      <c r="J486" s="17">
        <v>1.12719750404358</v>
      </c>
      <c r="K486" s="17">
        <v>0.16292960941791501</v>
      </c>
      <c r="L486" s="17">
        <v>0.76559662818908703</v>
      </c>
      <c r="M486" s="17">
        <v>0.115877732634544</v>
      </c>
      <c r="N486" s="3">
        <f t="shared" si="35"/>
        <v>0.54290036857128143</v>
      </c>
      <c r="O486" s="3">
        <f t="shared" si="36"/>
        <v>0.46426311880350102</v>
      </c>
      <c r="P486" s="3">
        <f t="shared" si="37"/>
        <v>0.48912264173819098</v>
      </c>
      <c r="Q486" s="9">
        <v>5.3499999999999999E-2</v>
      </c>
      <c r="R486" s="9" t="s">
        <v>201</v>
      </c>
      <c r="S486" s="9">
        <v>0.42299999999999999</v>
      </c>
      <c r="T486" s="9" t="s">
        <v>201</v>
      </c>
      <c r="U486" s="9">
        <v>0.15840000000000001</v>
      </c>
      <c r="V486" s="9" t="s">
        <v>201</v>
      </c>
      <c r="W486" s="9"/>
      <c r="X486" s="3" t="s">
        <v>457</v>
      </c>
      <c r="Y486" s="1">
        <f t="shared" si="38"/>
        <v>-1.1069854175422909</v>
      </c>
      <c r="Z486" s="1">
        <f t="shared" si="39"/>
        <v>0.80024482274652531</v>
      </c>
      <c r="AA486" s="1" t="s">
        <v>202</v>
      </c>
      <c r="AB486" s="1" t="s">
        <v>7639</v>
      </c>
      <c r="AC486" s="1" t="s">
        <v>1155</v>
      </c>
    </row>
    <row r="487" spans="1:29" ht="13" x14ac:dyDescent="0.2">
      <c r="A487" s="1" t="s">
        <v>525</v>
      </c>
      <c r="B487" s="1" t="s">
        <v>526</v>
      </c>
      <c r="C487" s="1">
        <v>280</v>
      </c>
      <c r="D487" s="1">
        <v>8.5399999999999991</v>
      </c>
      <c r="E487" s="1">
        <v>9.86</v>
      </c>
      <c r="F487" s="1">
        <v>73.860001564025893</v>
      </c>
      <c r="G487" s="1">
        <v>38.640001416206402</v>
      </c>
      <c r="H487" s="1">
        <v>32.390001416206402</v>
      </c>
      <c r="I487" s="1">
        <v>8</v>
      </c>
      <c r="J487" s="17">
        <v>0.83946001529693604</v>
      </c>
      <c r="K487" s="17">
        <v>8.01678076386452E-2</v>
      </c>
      <c r="L487" s="17">
        <v>0.83176374435424805</v>
      </c>
      <c r="M487" s="17">
        <v>8.7902255356311798E-2</v>
      </c>
      <c r="N487" s="3">
        <f t="shared" si="35"/>
        <v>0.45982345566153526</v>
      </c>
      <c r="O487" s="3">
        <f t="shared" si="36"/>
        <v>0.45983299985527992</v>
      </c>
      <c r="P487" s="3">
        <f t="shared" si="37"/>
        <v>0.43394595903053046</v>
      </c>
      <c r="Q487" s="9">
        <v>3.0499999999999999E-2</v>
      </c>
      <c r="R487" s="9" t="s">
        <v>30</v>
      </c>
      <c r="S487" s="9">
        <v>0.24909999999999999</v>
      </c>
      <c r="T487" s="9" t="s">
        <v>201</v>
      </c>
      <c r="U487" s="9">
        <v>8.8499999999999995E-2</v>
      </c>
      <c r="V487" s="9" t="s">
        <v>201</v>
      </c>
      <c r="W487" s="9"/>
      <c r="X487" s="3" t="s">
        <v>525</v>
      </c>
      <c r="Y487" s="1">
        <f t="shared" si="38"/>
        <v>-1.1208180902945046</v>
      </c>
      <c r="Z487" s="1">
        <f t="shared" si="39"/>
        <v>1.0530567293021746</v>
      </c>
      <c r="AA487" s="1" t="s">
        <v>202</v>
      </c>
      <c r="AB487" s="1" t="s">
        <v>8000</v>
      </c>
      <c r="AC487" s="1" t="s">
        <v>1148</v>
      </c>
    </row>
    <row r="488" spans="1:29" ht="13" x14ac:dyDescent="0.2">
      <c r="A488" s="1" t="s">
        <v>307</v>
      </c>
      <c r="B488" s="1" t="s">
        <v>308</v>
      </c>
      <c r="C488" s="1">
        <v>275</v>
      </c>
      <c r="D488" s="1">
        <v>8.86</v>
      </c>
      <c r="E488" s="1">
        <v>18.86</v>
      </c>
      <c r="F488" s="1">
        <v>57.4299991130829</v>
      </c>
      <c r="G488" s="1">
        <v>39.939999580383301</v>
      </c>
      <c r="H488" s="1">
        <v>29.1500002145767</v>
      </c>
      <c r="I488" s="1">
        <v>11</v>
      </c>
      <c r="J488" s="17">
        <v>0.87096357345581099</v>
      </c>
      <c r="K488" s="17">
        <v>0.39445731043815602</v>
      </c>
      <c r="L488" s="17">
        <v>0.52480745315551802</v>
      </c>
      <c r="M488" s="17">
        <v>0.26791682839393599</v>
      </c>
      <c r="N488" s="3">
        <f t="shared" si="35"/>
        <v>0.51453629136085532</v>
      </c>
      <c r="O488" s="3">
        <f t="shared" si="36"/>
        <v>0.45963238179683702</v>
      </c>
      <c r="P488" s="3">
        <f t="shared" si="37"/>
        <v>0.25973449607867821</v>
      </c>
      <c r="Q488" s="9">
        <v>9.1000000000000004E-3</v>
      </c>
      <c r="R488" s="9" t="s">
        <v>30</v>
      </c>
      <c r="S488" s="9">
        <v>0.1447</v>
      </c>
      <c r="T488" s="9" t="s">
        <v>201</v>
      </c>
      <c r="U488" s="9">
        <v>3.3399999999999999E-2</v>
      </c>
      <c r="V488" s="9" t="s">
        <v>30</v>
      </c>
      <c r="W488" s="9"/>
      <c r="X488" s="3" t="s">
        <v>307</v>
      </c>
      <c r="Y488" s="1">
        <f t="shared" si="38"/>
        <v>-1.1214476532740292</v>
      </c>
      <c r="Z488" s="1">
        <f t="shared" si="39"/>
        <v>1.4762535331884354</v>
      </c>
      <c r="AA488" s="1" t="s">
        <v>202</v>
      </c>
      <c r="AB488" s="1" t="s">
        <v>8277</v>
      </c>
      <c r="AC488" s="1" t="s">
        <v>1155</v>
      </c>
    </row>
    <row r="489" spans="1:29" ht="13" x14ac:dyDescent="0.2">
      <c r="A489" s="1" t="s">
        <v>565</v>
      </c>
      <c r="B489" s="1" t="s">
        <v>566</v>
      </c>
      <c r="C489" s="1">
        <v>455</v>
      </c>
      <c r="D489" s="1">
        <v>2.92</v>
      </c>
      <c r="E489" s="1">
        <v>2.98</v>
      </c>
      <c r="F489" s="1">
        <v>18.569999933242801</v>
      </c>
      <c r="G489" s="1">
        <v>5.1449999213218698</v>
      </c>
      <c r="H489" s="1">
        <v>3.3560000360012099</v>
      </c>
      <c r="I489" s="1">
        <v>2</v>
      </c>
      <c r="J489" s="17">
        <v>0.84722739458084095</v>
      </c>
      <c r="K489" s="17">
        <v>0.11376272886991499</v>
      </c>
      <c r="L489" s="17">
        <v>0.80167806148529097</v>
      </c>
      <c r="M489" s="17">
        <v>0.112719744443893</v>
      </c>
      <c r="N489" s="3">
        <f t="shared" si="35"/>
        <v>0.46884698234498501</v>
      </c>
      <c r="O489" s="3">
        <f t="shared" si="36"/>
        <v>0.45772039517760299</v>
      </c>
      <c r="P489" s="3">
        <f t="shared" si="37"/>
        <v>0.41103921153035411</v>
      </c>
      <c r="Q489" s="9">
        <v>2.7199999999999998E-2</v>
      </c>
      <c r="R489" s="9" t="s">
        <v>30</v>
      </c>
      <c r="S489" s="9">
        <v>0.24</v>
      </c>
      <c r="T489" s="9" t="s">
        <v>201</v>
      </c>
      <c r="U489" s="9">
        <v>8.1500000000000003E-2</v>
      </c>
      <c r="V489" s="9" t="s">
        <v>201</v>
      </c>
      <c r="W489" s="9"/>
      <c r="X489" s="3" t="s">
        <v>565</v>
      </c>
      <c r="Y489" s="1">
        <f t="shared" si="38"/>
        <v>-1.1274615176832512</v>
      </c>
      <c r="Z489" s="1">
        <f t="shared" si="39"/>
        <v>1.0888423912600234</v>
      </c>
      <c r="AA489" s="1" t="s">
        <v>202</v>
      </c>
      <c r="AB489" s="1" t="s">
        <v>7911</v>
      </c>
      <c r="AC489" s="1" t="s">
        <v>1148</v>
      </c>
    </row>
    <row r="490" spans="1:29" ht="13" x14ac:dyDescent="0.2">
      <c r="A490" s="1" t="s">
        <v>915</v>
      </c>
      <c r="B490" s="1" t="s">
        <v>916</v>
      </c>
      <c r="C490" s="1">
        <v>369</v>
      </c>
      <c r="D490" s="1">
        <v>5.12</v>
      </c>
      <c r="E490" s="1">
        <v>5.3</v>
      </c>
      <c r="F490" s="1">
        <v>30.430001020431501</v>
      </c>
      <c r="G490" s="1">
        <v>12.370000034570699</v>
      </c>
      <c r="H490" s="1">
        <v>10.029999911785101</v>
      </c>
      <c r="I490" s="1">
        <v>4</v>
      </c>
      <c r="J490" s="17">
        <v>0.75857758522033703</v>
      </c>
      <c r="K490" s="17">
        <v>0.12473835051059699</v>
      </c>
      <c r="L490" s="17">
        <v>0.87096357345581099</v>
      </c>
      <c r="M490" s="17">
        <v>0.15275660157203699</v>
      </c>
      <c r="N490" s="3">
        <f t="shared" si="35"/>
        <v>0.47675902768969552</v>
      </c>
      <c r="O490" s="3">
        <f t="shared" si="36"/>
        <v>0.45566709339618705</v>
      </c>
      <c r="P490" s="3">
        <f t="shared" si="37"/>
        <v>0.39315605576881751</v>
      </c>
      <c r="Q490" s="9">
        <v>2.4799999999999999E-2</v>
      </c>
      <c r="R490" s="9" t="s">
        <v>30</v>
      </c>
      <c r="S490" s="9">
        <v>0.2336</v>
      </c>
      <c r="T490" s="9" t="s">
        <v>201</v>
      </c>
      <c r="U490" s="9">
        <v>7.6200000000000004E-2</v>
      </c>
      <c r="V490" s="9" t="s">
        <v>201</v>
      </c>
      <c r="W490" s="9"/>
      <c r="X490" s="3" t="s">
        <v>915</v>
      </c>
      <c r="Y490" s="1">
        <f t="shared" si="38"/>
        <v>-1.1339479067012332</v>
      </c>
      <c r="Z490" s="1">
        <f t="shared" si="39"/>
        <v>1.1180450286603996</v>
      </c>
      <c r="AA490" s="1" t="s">
        <v>202</v>
      </c>
      <c r="AB490" s="1" t="s">
        <v>7785</v>
      </c>
      <c r="AC490" s="1" t="s">
        <v>1148</v>
      </c>
    </row>
    <row r="491" spans="1:29" ht="13" x14ac:dyDescent="0.2">
      <c r="A491" s="1" t="s">
        <v>147</v>
      </c>
      <c r="B491" s="1" t="s">
        <v>148</v>
      </c>
      <c r="C491" s="1">
        <v>181</v>
      </c>
      <c r="D491" s="1">
        <v>13.92</v>
      </c>
      <c r="E491" s="1">
        <v>14.3</v>
      </c>
      <c r="F491" s="1">
        <v>63.029998540878303</v>
      </c>
      <c r="G491" s="1">
        <v>38.029998540878303</v>
      </c>
      <c r="H491" s="1">
        <v>17.610000073909799</v>
      </c>
      <c r="I491" s="1">
        <v>7</v>
      </c>
      <c r="J491" s="17">
        <v>0.69183099269866899</v>
      </c>
      <c r="K491" s="17">
        <v>0.154170051217079</v>
      </c>
      <c r="L491" s="17">
        <v>1.2133888006210301</v>
      </c>
      <c r="M491" s="17">
        <v>0.21877616643905601</v>
      </c>
      <c r="N491" s="3">
        <f t="shared" si="35"/>
        <v>0.56954150274395843</v>
      </c>
      <c r="O491" s="3">
        <f t="shared" si="36"/>
        <v>0.45530357956886247</v>
      </c>
      <c r="P491" s="3">
        <f t="shared" si="37"/>
        <v>0.49161767876865053</v>
      </c>
      <c r="Q491" s="9">
        <v>5.8999999999999997E-2</v>
      </c>
      <c r="R491" s="9" t="s">
        <v>201</v>
      </c>
      <c r="S491" s="9">
        <v>0.47610000000000002</v>
      </c>
      <c r="T491" s="9" t="s">
        <v>201</v>
      </c>
      <c r="U491" s="9">
        <v>0.1782</v>
      </c>
      <c r="V491" s="9" t="s">
        <v>201</v>
      </c>
      <c r="W491" s="9"/>
      <c r="X491" s="3" t="s">
        <v>147</v>
      </c>
      <c r="Y491" s="1">
        <f t="shared" si="38"/>
        <v>-1.1350992931055943</v>
      </c>
      <c r="Z491" s="1">
        <f t="shared" si="39"/>
        <v>0.74909230029914398</v>
      </c>
      <c r="AA491" s="1" t="s">
        <v>202</v>
      </c>
      <c r="AB491" s="1" t="s">
        <v>7601</v>
      </c>
      <c r="AC491" s="1" t="s">
        <v>1155</v>
      </c>
    </row>
    <row r="492" spans="1:29" ht="13" x14ac:dyDescent="0.2">
      <c r="A492" s="1" t="s">
        <v>1097</v>
      </c>
      <c r="B492" s="1" t="s">
        <v>1098</v>
      </c>
      <c r="C492" s="1">
        <v>424</v>
      </c>
      <c r="D492" s="1">
        <v>4.01</v>
      </c>
      <c r="E492" s="1">
        <v>4.03</v>
      </c>
      <c r="F492" s="1">
        <v>19.720000028610201</v>
      </c>
      <c r="G492" s="1">
        <v>12.6800000667572</v>
      </c>
      <c r="H492" s="1">
        <v>6.57299980521202</v>
      </c>
      <c r="I492" s="1">
        <v>2</v>
      </c>
      <c r="J492" s="17">
        <v>0.84722739458084095</v>
      </c>
      <c r="K492" s="17">
        <v>3.1045595183968499E-2</v>
      </c>
      <c r="L492" s="17">
        <v>1.9769695997238199</v>
      </c>
      <c r="M492" s="17">
        <v>5.9703528881072998E-2</v>
      </c>
      <c r="N492" s="3">
        <f t="shared" si="35"/>
        <v>0.72873652959242563</v>
      </c>
      <c r="O492" s="3">
        <f t="shared" si="36"/>
        <v>0.45346546173095698</v>
      </c>
      <c r="P492" s="3">
        <f t="shared" si="37"/>
        <v>0.91405756172718355</v>
      </c>
      <c r="Q492" s="9">
        <v>0.2999</v>
      </c>
      <c r="R492" s="9" t="s">
        <v>201</v>
      </c>
      <c r="S492" s="9">
        <v>0.93500000000000005</v>
      </c>
      <c r="T492" s="9" t="s">
        <v>201</v>
      </c>
      <c r="U492" s="9">
        <v>0.59460000000000002</v>
      </c>
      <c r="V492" s="9" t="s">
        <v>201</v>
      </c>
      <c r="W492" s="9"/>
      <c r="X492" s="3" t="s">
        <v>1097</v>
      </c>
      <c r="Y492" s="1">
        <f t="shared" si="38"/>
        <v>-1.1409354230464799</v>
      </c>
      <c r="Z492" s="1">
        <f t="shared" si="39"/>
        <v>0.22577509513108102</v>
      </c>
      <c r="AA492" s="1" t="s">
        <v>202</v>
      </c>
      <c r="AB492" s="1" t="s">
        <v>8226</v>
      </c>
      <c r="AC492" s="1" t="s">
        <v>1148</v>
      </c>
    </row>
    <row r="493" spans="1:29" ht="13" x14ac:dyDescent="0.2">
      <c r="A493" s="1" t="s">
        <v>779</v>
      </c>
      <c r="B493" s="1" t="s">
        <v>780</v>
      </c>
      <c r="C493" s="1">
        <v>219</v>
      </c>
      <c r="D493" s="1">
        <v>11.8</v>
      </c>
      <c r="E493" s="1">
        <v>17.41</v>
      </c>
      <c r="F493" s="1">
        <v>64.780002832412706</v>
      </c>
      <c r="G493" s="1">
        <v>46.149998903274501</v>
      </c>
      <c r="H493" s="1">
        <v>27.529999613761898</v>
      </c>
      <c r="I493" s="1">
        <v>10</v>
      </c>
      <c r="J493" s="17">
        <v>0.73113906383514404</v>
      </c>
      <c r="K493" s="17">
        <v>0.16904409229755399</v>
      </c>
      <c r="L493" s="17">
        <v>0.76559662818908703</v>
      </c>
      <c r="M493" s="17">
        <v>0.175388053059578</v>
      </c>
      <c r="N493" s="3">
        <f t="shared" si="35"/>
        <v>0.46029195934534073</v>
      </c>
      <c r="O493" s="3">
        <f t="shared" si="36"/>
        <v>0.45326355844736105</v>
      </c>
      <c r="P493" s="3">
        <f t="shared" si="37"/>
        <v>0.33294877018598129</v>
      </c>
      <c r="Q493" s="9">
        <v>1.4999999999999999E-2</v>
      </c>
      <c r="R493" s="9" t="s">
        <v>30</v>
      </c>
      <c r="S493" s="9">
        <v>0.1605</v>
      </c>
      <c r="T493" s="9" t="s">
        <v>201</v>
      </c>
      <c r="U493" s="9">
        <v>4.7800000000000002E-2</v>
      </c>
      <c r="V493" s="9" t="s">
        <v>30</v>
      </c>
      <c r="W493" s="9"/>
      <c r="X493" s="3" t="s">
        <v>779</v>
      </c>
      <c r="Y493" s="1">
        <f t="shared" si="38"/>
        <v>-1.1415779190167534</v>
      </c>
      <c r="Z493" s="1">
        <f t="shared" si="39"/>
        <v>1.320572103387881</v>
      </c>
      <c r="AA493" s="1" t="s">
        <v>202</v>
      </c>
      <c r="AB493" s="1" t="s">
        <v>8252</v>
      </c>
      <c r="AC493" s="1" t="s">
        <v>1155</v>
      </c>
    </row>
    <row r="494" spans="1:29" ht="13" x14ac:dyDescent="0.2">
      <c r="A494" s="1" t="s">
        <v>651</v>
      </c>
      <c r="B494" s="1" t="s">
        <v>652</v>
      </c>
      <c r="C494" s="1">
        <v>192</v>
      </c>
      <c r="D494" s="1">
        <v>13.12</v>
      </c>
      <c r="E494" s="1">
        <v>13.68</v>
      </c>
      <c r="F494" s="1">
        <v>49.270001053810098</v>
      </c>
      <c r="G494" s="1">
        <v>21.220000088214899</v>
      </c>
      <c r="H494" s="1">
        <v>18.050000071525599</v>
      </c>
      <c r="I494" s="1">
        <v>10</v>
      </c>
      <c r="J494" s="17">
        <v>0.84722739458084095</v>
      </c>
      <c r="K494" s="17">
        <v>4.3651584535837201E-2</v>
      </c>
      <c r="L494" s="17">
        <v>1.0280163288116499</v>
      </c>
      <c r="M494" s="17">
        <v>5.19995987415314E-2</v>
      </c>
      <c r="N494" s="3">
        <f t="shared" si="35"/>
        <v>0.49272372666746489</v>
      </c>
      <c r="O494" s="3">
        <f t="shared" si="36"/>
        <v>0.44961349666118622</v>
      </c>
      <c r="P494" s="3">
        <f t="shared" si="37"/>
        <v>0.51901013678254027</v>
      </c>
      <c r="Q494" s="9">
        <v>5.28E-2</v>
      </c>
      <c r="R494" s="9" t="s">
        <v>201</v>
      </c>
      <c r="S494" s="9">
        <v>0.36480000000000001</v>
      </c>
      <c r="T494" s="9" t="s">
        <v>201</v>
      </c>
      <c r="U494" s="9">
        <v>0.14560000000000001</v>
      </c>
      <c r="V494" s="9" t="s">
        <v>201</v>
      </c>
      <c r="W494" s="9"/>
      <c r="X494" s="3" t="s">
        <v>651</v>
      </c>
      <c r="Y494" s="1">
        <f t="shared" si="38"/>
        <v>-1.1532427513349586</v>
      </c>
      <c r="Z494" s="1">
        <f t="shared" si="39"/>
        <v>0.83683862502298156</v>
      </c>
      <c r="AA494" s="1" t="s">
        <v>202</v>
      </c>
      <c r="AB494" s="1" t="s">
        <v>7649</v>
      </c>
      <c r="AC494" s="1" t="s">
        <v>1810</v>
      </c>
    </row>
    <row r="495" spans="1:29" ht="13" x14ac:dyDescent="0.2">
      <c r="A495" s="1" t="s">
        <v>851</v>
      </c>
      <c r="B495" s="1" t="s">
        <v>852</v>
      </c>
      <c r="C495" s="1">
        <v>451</v>
      </c>
      <c r="D495" s="1">
        <v>2.97</v>
      </c>
      <c r="E495" s="1">
        <v>4.8600000000000003</v>
      </c>
      <c r="F495" s="1">
        <v>64.109998941421495</v>
      </c>
      <c r="G495" s="1">
        <v>24.400000274181401</v>
      </c>
      <c r="H495" s="1">
        <v>10.530000180006001</v>
      </c>
      <c r="I495" s="1">
        <v>3</v>
      </c>
      <c r="J495" s="17">
        <v>0.648634433746338</v>
      </c>
      <c r="K495" s="17">
        <v>0.111686326563358</v>
      </c>
      <c r="L495" s="17">
        <v>1.3803842067718499</v>
      </c>
      <c r="M495" s="17">
        <v>0.24660393595695501</v>
      </c>
      <c r="N495" s="3">
        <f t="shared" si="35"/>
        <v>0.59682722575962521</v>
      </c>
      <c r="O495" s="3">
        <f t="shared" si="36"/>
        <v>0.44761918485164653</v>
      </c>
      <c r="P495" s="3">
        <f t="shared" si="37"/>
        <v>0.569989349048307</v>
      </c>
      <c r="Q495" s="9">
        <v>9.0300000000000005E-2</v>
      </c>
      <c r="R495" s="9" t="s">
        <v>201</v>
      </c>
      <c r="S495" s="9">
        <v>0.58799999999999997</v>
      </c>
      <c r="T495" s="9" t="s">
        <v>201</v>
      </c>
      <c r="U495" s="9">
        <v>0.25209999999999999</v>
      </c>
      <c r="V495" s="9" t="s">
        <v>201</v>
      </c>
      <c r="W495" s="9"/>
      <c r="X495" s="3" t="s">
        <v>851</v>
      </c>
      <c r="Y495" s="1">
        <f t="shared" si="38"/>
        <v>-1.1596562236821075</v>
      </c>
      <c r="Z495" s="1">
        <f t="shared" si="39"/>
        <v>0.59842715432355409</v>
      </c>
      <c r="AA495" s="1" t="s">
        <v>202</v>
      </c>
      <c r="AB495" s="1" t="s">
        <v>7640</v>
      </c>
      <c r="AC495" s="1" t="s">
        <v>1155</v>
      </c>
    </row>
    <row r="496" spans="1:29" ht="13" x14ac:dyDescent="0.2">
      <c r="A496" s="1" t="s">
        <v>443</v>
      </c>
      <c r="B496" s="1" t="s">
        <v>444</v>
      </c>
      <c r="C496" s="1">
        <v>281</v>
      </c>
      <c r="D496" s="1">
        <v>8.52</v>
      </c>
      <c r="E496" s="1">
        <v>8.9</v>
      </c>
      <c r="F496" s="1">
        <v>42.770001292228699</v>
      </c>
      <c r="G496" s="1">
        <v>23.270000517368299</v>
      </c>
      <c r="H496" s="1">
        <v>12.890000641346001</v>
      </c>
      <c r="I496" s="1">
        <v>7</v>
      </c>
      <c r="J496" s="17">
        <v>0.76559662818908703</v>
      </c>
      <c r="K496" s="17">
        <v>0.12705740332603499</v>
      </c>
      <c r="L496" s="17">
        <v>0.78704577684402499</v>
      </c>
      <c r="M496" s="17">
        <v>0.125892534852028</v>
      </c>
      <c r="N496" s="3">
        <f t="shared" si="35"/>
        <v>0.45139808580279372</v>
      </c>
      <c r="O496" s="3">
        <f t="shared" si="36"/>
        <v>0.44632701575756101</v>
      </c>
      <c r="P496" s="3">
        <f t="shared" si="37"/>
        <v>0.37529137060344303</v>
      </c>
      <c r="Q496" s="9">
        <v>2.0199999999999999E-2</v>
      </c>
      <c r="R496" s="9" t="s">
        <v>30</v>
      </c>
      <c r="S496" s="9">
        <v>0.18890000000000001</v>
      </c>
      <c r="T496" s="9" t="s">
        <v>201</v>
      </c>
      <c r="U496" s="9">
        <v>6.13E-2</v>
      </c>
      <c r="V496" s="9" t="s">
        <v>201</v>
      </c>
      <c r="W496" s="9"/>
      <c r="X496" s="3" t="s">
        <v>443</v>
      </c>
      <c r="Y496" s="1">
        <f t="shared" si="38"/>
        <v>-1.1638269606707512</v>
      </c>
      <c r="Z496" s="1">
        <f t="shared" si="39"/>
        <v>1.2125395254815849</v>
      </c>
      <c r="AA496" s="1" t="s">
        <v>202</v>
      </c>
      <c r="AB496" s="1" t="s">
        <v>7493</v>
      </c>
      <c r="AC496" s="1" t="s">
        <v>1231</v>
      </c>
    </row>
    <row r="497" spans="1:29" ht="13" x14ac:dyDescent="0.2">
      <c r="A497" s="1" t="s">
        <v>635</v>
      </c>
      <c r="B497" s="1" t="s">
        <v>636</v>
      </c>
      <c r="C497" s="1">
        <v>546</v>
      </c>
      <c r="D497" s="1">
        <v>1.91</v>
      </c>
      <c r="E497" s="1">
        <v>2.0299999999999998</v>
      </c>
      <c r="F497" s="1">
        <v>29.309999942779498</v>
      </c>
      <c r="G497" s="1">
        <v>29.309999942779498</v>
      </c>
      <c r="H497" s="1">
        <v>29.309999942779498</v>
      </c>
      <c r="I497" s="1">
        <v>2</v>
      </c>
      <c r="J497" s="17">
        <v>0.809095919132233</v>
      </c>
      <c r="K497" s="17">
        <v>0.13182567059993699</v>
      </c>
      <c r="L497" s="17">
        <v>0.75857758522033703</v>
      </c>
      <c r="M497" s="17">
        <v>0.10185913741588599</v>
      </c>
      <c r="N497" s="3">
        <f t="shared" si="35"/>
        <v>0.45033957809209824</v>
      </c>
      <c r="O497" s="3">
        <f t="shared" si="36"/>
        <v>0.44520162791013701</v>
      </c>
      <c r="P497" s="3">
        <f t="shared" si="37"/>
        <v>0.38583524466396529</v>
      </c>
      <c r="Q497" s="9">
        <v>2.1700000000000001E-2</v>
      </c>
      <c r="R497" s="9" t="s">
        <v>30</v>
      </c>
      <c r="S497" s="9">
        <v>0.19689999999999999</v>
      </c>
      <c r="T497" s="9" t="s">
        <v>201</v>
      </c>
      <c r="U497" s="9">
        <v>6.5199999999999994E-2</v>
      </c>
      <c r="V497" s="9" t="s">
        <v>201</v>
      </c>
      <c r="W497" s="9"/>
      <c r="X497" s="3" t="s">
        <v>635</v>
      </c>
      <c r="Y497" s="1">
        <f t="shared" si="38"/>
        <v>-1.1674692268849656</v>
      </c>
      <c r="Z497" s="1">
        <f t="shared" si="39"/>
        <v>1.1857524042680798</v>
      </c>
      <c r="AA497" s="1" t="s">
        <v>202</v>
      </c>
      <c r="AB497" s="1" t="s">
        <v>7561</v>
      </c>
      <c r="AC497" s="1" t="s">
        <v>1329</v>
      </c>
    </row>
    <row r="498" spans="1:29" ht="13" x14ac:dyDescent="0.2">
      <c r="A498" s="1" t="s">
        <v>621</v>
      </c>
      <c r="B498" s="1" t="s">
        <v>622</v>
      </c>
      <c r="C498" s="1">
        <v>409</v>
      </c>
      <c r="D498" s="1">
        <v>4.13</v>
      </c>
      <c r="E498" s="1">
        <v>4.46</v>
      </c>
      <c r="F498" s="1">
        <v>40.349999070167499</v>
      </c>
      <c r="G498" s="1">
        <v>18.860000371933001</v>
      </c>
      <c r="H498" s="1">
        <v>12.2800000011921</v>
      </c>
      <c r="I498" s="1">
        <v>4</v>
      </c>
      <c r="J498" s="17">
        <v>1.20226442813873</v>
      </c>
      <c r="K498" s="17">
        <v>5.7016428560018498E-2</v>
      </c>
      <c r="L498" s="17">
        <v>0.82413810491561901</v>
      </c>
      <c r="M498" s="17">
        <v>4.3251384049654E-2</v>
      </c>
      <c r="N498" s="3">
        <f t="shared" si="35"/>
        <v>0.53166758641600542</v>
      </c>
      <c r="O498" s="3">
        <f t="shared" si="36"/>
        <v>0.44057726673781872</v>
      </c>
      <c r="P498" s="3">
        <f t="shared" si="37"/>
        <v>0.57708556174046477</v>
      </c>
      <c r="Q498" s="9">
        <v>7.6200000000000004E-2</v>
      </c>
      <c r="R498" s="9" t="s">
        <v>201</v>
      </c>
      <c r="S498" s="9">
        <v>0.47070000000000001</v>
      </c>
      <c r="T498" s="9" t="s">
        <v>201</v>
      </c>
      <c r="U498" s="9">
        <v>0.20300000000000001</v>
      </c>
      <c r="V498" s="9" t="s">
        <v>201</v>
      </c>
      <c r="W498" s="9"/>
      <c r="X498" s="3" t="s">
        <v>621</v>
      </c>
      <c r="Y498" s="1">
        <f t="shared" si="38"/>
        <v>-1.1825330392737703</v>
      </c>
      <c r="Z498" s="1">
        <f t="shared" si="39"/>
        <v>0.69250396208678711</v>
      </c>
      <c r="AA498" s="1" t="s">
        <v>202</v>
      </c>
      <c r="AB498" s="1" t="s">
        <v>7318</v>
      </c>
      <c r="AC498" s="1" t="s">
        <v>1185</v>
      </c>
    </row>
    <row r="499" spans="1:29" ht="13" x14ac:dyDescent="0.2">
      <c r="A499" s="1" t="s">
        <v>253</v>
      </c>
      <c r="B499" s="1" t="s">
        <v>254</v>
      </c>
      <c r="C499" s="1">
        <v>177</v>
      </c>
      <c r="D499" s="1">
        <v>14.14</v>
      </c>
      <c r="E499" s="1">
        <v>18.260000000000002</v>
      </c>
      <c r="F499" s="1">
        <v>34.349998831748998</v>
      </c>
      <c r="G499" s="1">
        <v>20.160000026226001</v>
      </c>
      <c r="H499" s="1">
        <v>12.600000202655799</v>
      </c>
      <c r="I499" s="1">
        <v>11</v>
      </c>
      <c r="J499" s="17">
        <v>0.648634433746338</v>
      </c>
      <c r="K499" s="17">
        <v>0.177010893821716</v>
      </c>
      <c r="L499" s="17">
        <v>0.87096357345581099</v>
      </c>
      <c r="M499" s="17">
        <v>0.23120647668838501</v>
      </c>
      <c r="N499" s="3">
        <f t="shared" si="35"/>
        <v>0.48195384442806249</v>
      </c>
      <c r="O499" s="3">
        <f t="shared" si="36"/>
        <v>0.43992045521736151</v>
      </c>
      <c r="P499" s="3">
        <f t="shared" si="37"/>
        <v>0.33415337480794244</v>
      </c>
      <c r="Q499" s="9">
        <v>1.6299999999999999E-2</v>
      </c>
      <c r="R499" s="9" t="s">
        <v>30</v>
      </c>
      <c r="S499" s="9">
        <v>0.18410000000000001</v>
      </c>
      <c r="T499" s="9" t="s">
        <v>201</v>
      </c>
      <c r="U499" s="9">
        <v>5.33E-2</v>
      </c>
      <c r="V499" s="9" t="s">
        <v>201</v>
      </c>
      <c r="W499" s="9"/>
      <c r="X499" s="3" t="s">
        <v>253</v>
      </c>
      <c r="Y499" s="1">
        <f t="shared" si="38"/>
        <v>-1.1846854103145903</v>
      </c>
      <c r="Z499" s="1">
        <f t="shared" si="39"/>
        <v>1.2732727909734278</v>
      </c>
      <c r="AA499" s="1" t="s">
        <v>202</v>
      </c>
      <c r="AB499" s="1" t="s">
        <v>8130</v>
      </c>
      <c r="AC499" s="1" t="s">
        <v>1231</v>
      </c>
    </row>
    <row r="500" spans="1:29" ht="13" x14ac:dyDescent="0.2">
      <c r="A500" s="1" t="s">
        <v>245</v>
      </c>
      <c r="B500" s="1" t="s">
        <v>246</v>
      </c>
      <c r="C500" s="1">
        <v>218</v>
      </c>
      <c r="D500" s="1">
        <v>11.81</v>
      </c>
      <c r="E500" s="1">
        <v>12.81</v>
      </c>
      <c r="F500" s="1">
        <v>46.799999475479098</v>
      </c>
      <c r="G500" s="1">
        <v>24.8099997639656</v>
      </c>
      <c r="H500" s="1">
        <v>15.860000252723699</v>
      </c>
      <c r="I500" s="1">
        <v>7</v>
      </c>
      <c r="J500" s="17">
        <v>0.77983009815216098</v>
      </c>
      <c r="K500" s="17">
        <v>8.4722742438316304E-2</v>
      </c>
      <c r="L500" s="17">
        <v>0.80167806148529097</v>
      </c>
      <c r="M500" s="17">
        <v>9.4623714685440105E-2</v>
      </c>
      <c r="N500" s="3">
        <f t="shared" si="35"/>
        <v>0.44021365419030212</v>
      </c>
      <c r="O500" s="3">
        <f t="shared" si="36"/>
        <v>0.43722690641880058</v>
      </c>
      <c r="P500" s="3">
        <f t="shared" si="37"/>
        <v>0.40488765576624175</v>
      </c>
      <c r="Q500" s="9">
        <v>2.3900000000000001E-2</v>
      </c>
      <c r="R500" s="9" t="s">
        <v>30</v>
      </c>
      <c r="S500" s="9">
        <v>0.2026</v>
      </c>
      <c r="T500" s="9" t="s">
        <v>201</v>
      </c>
      <c r="U500" s="9">
        <v>6.9900000000000004E-2</v>
      </c>
      <c r="V500" s="9" t="s">
        <v>201</v>
      </c>
      <c r="W500" s="9"/>
      <c r="X500" s="3" t="s">
        <v>245</v>
      </c>
      <c r="Y500" s="1">
        <f t="shared" si="38"/>
        <v>-1.193545909425239</v>
      </c>
      <c r="Z500" s="1">
        <f t="shared" si="39"/>
        <v>1.1555228242543185</v>
      </c>
      <c r="AA500" s="1" t="s">
        <v>202</v>
      </c>
      <c r="AB500" s="1" t="s">
        <v>7637</v>
      </c>
      <c r="AC500" s="1" t="s">
        <v>1155</v>
      </c>
    </row>
    <row r="501" spans="1:29" ht="13" x14ac:dyDescent="0.2">
      <c r="A501" s="1" t="s">
        <v>295</v>
      </c>
      <c r="B501" s="1" t="s">
        <v>296</v>
      </c>
      <c r="C501" s="1">
        <v>72</v>
      </c>
      <c r="D501" s="1">
        <v>26.99</v>
      </c>
      <c r="E501" s="1">
        <v>27.41</v>
      </c>
      <c r="F501" s="1">
        <v>56.489998102188103</v>
      </c>
      <c r="G501" s="1">
        <v>30.840000510215798</v>
      </c>
      <c r="H501" s="1">
        <v>20.309999585151701</v>
      </c>
      <c r="I501" s="1">
        <v>16</v>
      </c>
      <c r="J501" s="17">
        <v>0.68548822402954102</v>
      </c>
      <c r="K501" s="17">
        <v>0.151356130838394</v>
      </c>
      <c r="L501" s="17">
        <v>0.95499259233474698</v>
      </c>
      <c r="M501" s="17">
        <v>0.18706820905208599</v>
      </c>
      <c r="N501" s="3">
        <f t="shared" si="35"/>
        <v>0.49472628906369198</v>
      </c>
      <c r="O501" s="3">
        <f t="shared" si="36"/>
        <v>0.4362782165408135</v>
      </c>
      <c r="P501" s="3">
        <f t="shared" si="37"/>
        <v>0.39191484853847675</v>
      </c>
      <c r="Q501" s="9">
        <v>2.6100000000000002E-2</v>
      </c>
      <c r="R501" s="9" t="s">
        <v>30</v>
      </c>
      <c r="S501" s="9">
        <v>0.25580000000000003</v>
      </c>
      <c r="T501" s="9" t="s">
        <v>201</v>
      </c>
      <c r="U501" s="9">
        <v>8.1900000000000001E-2</v>
      </c>
      <c r="V501" s="9" t="s">
        <v>201</v>
      </c>
      <c r="W501" s="9"/>
      <c r="X501" s="3" t="s">
        <v>295</v>
      </c>
      <c r="Y501" s="1">
        <f t="shared" si="38"/>
        <v>-1.1966796534285171</v>
      </c>
      <c r="Z501" s="1">
        <f t="shared" si="39"/>
        <v>1.0867160982395816</v>
      </c>
      <c r="AA501" s="1" t="s">
        <v>202</v>
      </c>
      <c r="AB501" s="1" t="s">
        <v>7448</v>
      </c>
      <c r="AC501" s="1" t="s">
        <v>1194</v>
      </c>
    </row>
    <row r="502" spans="1:29" ht="13" x14ac:dyDescent="0.2">
      <c r="A502" s="1" t="s">
        <v>255</v>
      </c>
      <c r="B502" s="1" t="s">
        <v>256</v>
      </c>
      <c r="C502" s="1">
        <v>128</v>
      </c>
      <c r="D502" s="1">
        <v>17.54</v>
      </c>
      <c r="E502" s="1">
        <v>17.86</v>
      </c>
      <c r="F502" s="1">
        <v>69.3499982357025</v>
      </c>
      <c r="G502" s="1">
        <v>48.059999942779498</v>
      </c>
      <c r="H502" s="1">
        <v>39.680001139640801</v>
      </c>
      <c r="I502" s="1">
        <v>24</v>
      </c>
      <c r="J502" s="17">
        <v>0.78704577684402499</v>
      </c>
      <c r="K502" s="17">
        <v>5.86138181388378E-2</v>
      </c>
      <c r="L502" s="17">
        <v>1.10662376880646</v>
      </c>
      <c r="M502" s="17">
        <v>8.3176374435424805E-2</v>
      </c>
      <c r="N502" s="3">
        <f t="shared" si="35"/>
        <v>0.50886493455618687</v>
      </c>
      <c r="O502" s="3">
        <f t="shared" si="36"/>
        <v>0.4351110756397249</v>
      </c>
      <c r="P502" s="3">
        <f t="shared" si="37"/>
        <v>0.52237822280826796</v>
      </c>
      <c r="Q502" s="9">
        <v>5.6399999999999999E-2</v>
      </c>
      <c r="R502" s="9" t="s">
        <v>201</v>
      </c>
      <c r="S502" s="9">
        <v>0.39240000000000003</v>
      </c>
      <c r="T502" s="9" t="s">
        <v>201</v>
      </c>
      <c r="U502" s="9">
        <v>0.15659999999999999</v>
      </c>
      <c r="V502" s="9" t="s">
        <v>201</v>
      </c>
      <c r="W502" s="9"/>
      <c r="X502" s="3" t="s">
        <v>255</v>
      </c>
      <c r="Y502" s="1">
        <f t="shared" si="38"/>
        <v>-1.2005443541129506</v>
      </c>
      <c r="Z502" s="1">
        <f t="shared" si="39"/>
        <v>0.80520824227807541</v>
      </c>
      <c r="AA502" s="1" t="s">
        <v>202</v>
      </c>
      <c r="AB502" s="1" t="s">
        <v>7643</v>
      </c>
      <c r="AC502" s="1" t="s">
        <v>1213</v>
      </c>
    </row>
    <row r="503" spans="1:29" ht="13" x14ac:dyDescent="0.2">
      <c r="A503" s="1" t="s">
        <v>843</v>
      </c>
      <c r="B503" s="1" t="s">
        <v>844</v>
      </c>
      <c r="C503" s="1">
        <v>296</v>
      </c>
      <c r="D503" s="1">
        <v>7.81</v>
      </c>
      <c r="E503" s="1">
        <v>7.97</v>
      </c>
      <c r="F503" s="1">
        <v>73.329997062683105</v>
      </c>
      <c r="G503" s="1">
        <v>57.779997587204001</v>
      </c>
      <c r="H503" s="1">
        <v>46.669998764991803</v>
      </c>
      <c r="I503" s="1">
        <v>9</v>
      </c>
      <c r="J503" s="17">
        <v>1.2133888006210301</v>
      </c>
      <c r="K503" s="17">
        <v>0.111686326563358</v>
      </c>
      <c r="L503" s="17">
        <v>0.74473196268081698</v>
      </c>
      <c r="M503" s="17">
        <v>7.5857758522033705E-2</v>
      </c>
      <c r="N503" s="3">
        <f t="shared" si="35"/>
        <v>0.53641621209680967</v>
      </c>
      <c r="O503" s="3">
        <f t="shared" si="36"/>
        <v>0.42820914462208748</v>
      </c>
      <c r="P503" s="3">
        <f t="shared" si="37"/>
        <v>0.54595387545683438</v>
      </c>
      <c r="Q503" s="9">
        <v>6.8000000000000005E-2</v>
      </c>
      <c r="R503" s="9" t="s">
        <v>201</v>
      </c>
      <c r="S503" s="9">
        <v>0.45650000000000002</v>
      </c>
      <c r="T503" s="9" t="s">
        <v>201</v>
      </c>
      <c r="U503" s="9">
        <v>0.188</v>
      </c>
      <c r="V503" s="9" t="s">
        <v>201</v>
      </c>
      <c r="W503" s="9"/>
      <c r="X503" s="3" t="s">
        <v>843</v>
      </c>
      <c r="Y503" s="1">
        <f t="shared" si="38"/>
        <v>-1.2236124893552878</v>
      </c>
      <c r="Z503" s="1">
        <f t="shared" si="39"/>
        <v>0.72584215073632019</v>
      </c>
      <c r="AA503" s="1" t="s">
        <v>202</v>
      </c>
      <c r="AB503" s="1" t="s">
        <v>8191</v>
      </c>
      <c r="AC503" s="1" t="s">
        <v>1148</v>
      </c>
    </row>
    <row r="504" spans="1:29" ht="13" x14ac:dyDescent="0.2">
      <c r="A504" s="1" t="s">
        <v>331</v>
      </c>
      <c r="B504" s="1" t="s">
        <v>332</v>
      </c>
      <c r="C504" s="1">
        <v>163</v>
      </c>
      <c r="D504" s="1">
        <v>15.19</v>
      </c>
      <c r="E504" s="1">
        <v>15.55</v>
      </c>
      <c r="F504" s="1">
        <v>37.689998745918302</v>
      </c>
      <c r="G504" s="1">
        <v>20.960000157356301</v>
      </c>
      <c r="H504" s="1">
        <v>16.349999606609298</v>
      </c>
      <c r="I504" s="1">
        <v>12</v>
      </c>
      <c r="J504" s="17">
        <v>0.57543992996215798</v>
      </c>
      <c r="K504" s="17">
        <v>0.201372429728508</v>
      </c>
      <c r="L504" s="17">
        <v>0.88715600967407204</v>
      </c>
      <c r="M504" s="17">
        <v>0.272897779941559</v>
      </c>
      <c r="N504" s="3">
        <f t="shared" si="35"/>
        <v>0.48421653732657427</v>
      </c>
      <c r="O504" s="3">
        <f t="shared" si="36"/>
        <v>0.42416885495185852</v>
      </c>
      <c r="P504" s="3">
        <f t="shared" si="37"/>
        <v>0.31376123202488387</v>
      </c>
      <c r="Q504" s="9">
        <v>1.38E-2</v>
      </c>
      <c r="R504" s="9" t="s">
        <v>30</v>
      </c>
      <c r="S504" s="9">
        <v>0.16689999999999999</v>
      </c>
      <c r="T504" s="9" t="s">
        <v>201</v>
      </c>
      <c r="U504" s="9">
        <v>4.6199999999999998E-2</v>
      </c>
      <c r="V504" s="9" t="s">
        <v>30</v>
      </c>
      <c r="W504" s="9"/>
      <c r="X504" s="3" t="s">
        <v>331</v>
      </c>
      <c r="Y504" s="1">
        <f t="shared" si="38"/>
        <v>-1.237289401543838</v>
      </c>
      <c r="Z504" s="1">
        <f t="shared" si="39"/>
        <v>1.3353580244438745</v>
      </c>
      <c r="AA504" s="1" t="s">
        <v>202</v>
      </c>
      <c r="AB504" s="1" t="s">
        <v>8037</v>
      </c>
      <c r="AC504" s="1" t="s">
        <v>1155</v>
      </c>
    </row>
    <row r="505" spans="1:29" ht="13" x14ac:dyDescent="0.2">
      <c r="A505" s="1" t="s">
        <v>563</v>
      </c>
      <c r="B505" s="1" t="s">
        <v>564</v>
      </c>
      <c r="C505" s="1">
        <v>142</v>
      </c>
      <c r="D505" s="1">
        <v>16.29</v>
      </c>
      <c r="E505" s="1">
        <v>17.309999999999999</v>
      </c>
      <c r="F505" s="1">
        <v>50</v>
      </c>
      <c r="G505" s="1">
        <v>25.780001282692002</v>
      </c>
      <c r="H505" s="1">
        <v>15.3300002217293</v>
      </c>
      <c r="I505" s="1">
        <v>12</v>
      </c>
      <c r="J505" s="17">
        <v>0.91201084852218595</v>
      </c>
      <c r="K505" s="17">
        <v>0.24888573586940799</v>
      </c>
      <c r="L505" s="17">
        <v>0.59703528881072998</v>
      </c>
      <c r="M505" s="17">
        <v>0.17218685150146501</v>
      </c>
      <c r="N505" s="3">
        <f t="shared" si="35"/>
        <v>0.48252968117594724</v>
      </c>
      <c r="O505" s="3">
        <f t="shared" si="36"/>
        <v>0.42296051234006898</v>
      </c>
      <c r="P505" s="3">
        <f t="shared" si="37"/>
        <v>0.34081655495474811</v>
      </c>
      <c r="Q505" s="9">
        <v>1.72E-2</v>
      </c>
      <c r="R505" s="9" t="s">
        <v>30</v>
      </c>
      <c r="S505" s="9">
        <v>0.19109999999999999</v>
      </c>
      <c r="T505" s="9" t="s">
        <v>201</v>
      </c>
      <c r="U505" s="9">
        <v>5.6000000000000001E-2</v>
      </c>
      <c r="V505" s="9" t="s">
        <v>201</v>
      </c>
      <c r="W505" s="9"/>
      <c r="X505" s="3" t="s">
        <v>563</v>
      </c>
      <c r="Y505" s="1">
        <f t="shared" si="38"/>
        <v>-1.2414051154910195</v>
      </c>
      <c r="Z505" s="1">
        <f t="shared" si="39"/>
        <v>1.2518119729937995</v>
      </c>
      <c r="AA505" s="1" t="s">
        <v>202</v>
      </c>
      <c r="AB505" s="1" t="s">
        <v>8173</v>
      </c>
      <c r="AC505" s="1" t="s">
        <v>1815</v>
      </c>
    </row>
    <row r="506" spans="1:29" ht="13" x14ac:dyDescent="0.2">
      <c r="A506" s="1" t="s">
        <v>217</v>
      </c>
      <c r="B506" s="1" t="s">
        <v>218</v>
      </c>
      <c r="C506" s="1">
        <v>564</v>
      </c>
      <c r="D506" s="1">
        <v>1.58</v>
      </c>
      <c r="E506" s="1">
        <v>2.2599999999999998</v>
      </c>
      <c r="F506" s="1">
        <v>27.270001173019399</v>
      </c>
      <c r="G506" s="1">
        <v>11.8900001049042</v>
      </c>
      <c r="H506" s="1">
        <v>9.0910002589225805</v>
      </c>
      <c r="I506" s="1">
        <v>4</v>
      </c>
      <c r="J506" s="17">
        <v>0.89536476135253895</v>
      </c>
      <c r="K506" s="17">
        <v>4.9203954637050601E-2</v>
      </c>
      <c r="L506" s="17">
        <v>0.794328212738037</v>
      </c>
      <c r="M506" s="17">
        <v>4.5708820223808302E-2</v>
      </c>
      <c r="N506" s="3">
        <f t="shared" si="35"/>
        <v>0.44615143723785872</v>
      </c>
      <c r="O506" s="3">
        <f t="shared" si="36"/>
        <v>0.42176608368754376</v>
      </c>
      <c r="P506" s="3">
        <f t="shared" si="37"/>
        <v>0.46221974248332093</v>
      </c>
      <c r="Q506" s="9">
        <v>3.44E-2</v>
      </c>
      <c r="R506" s="9" t="s">
        <v>30</v>
      </c>
      <c r="S506" s="9">
        <v>0.25659999999999999</v>
      </c>
      <c r="T506" s="9" t="s">
        <v>201</v>
      </c>
      <c r="U506" s="9">
        <v>9.6199999999999994E-2</v>
      </c>
      <c r="V506" s="9" t="s">
        <v>201</v>
      </c>
      <c r="W506" s="9"/>
      <c r="X506" s="3" t="s">
        <v>217</v>
      </c>
      <c r="Y506" s="1">
        <f t="shared" si="38"/>
        <v>-1.2454850093885736</v>
      </c>
      <c r="Z506" s="1">
        <f t="shared" si="39"/>
        <v>1.016824927962187</v>
      </c>
      <c r="AA506" s="1" t="s">
        <v>202</v>
      </c>
      <c r="AB506" s="1" t="s">
        <v>7760</v>
      </c>
      <c r="AC506" s="1" t="s">
        <v>1202</v>
      </c>
    </row>
    <row r="507" spans="1:29" ht="13" x14ac:dyDescent="0.2">
      <c r="A507" s="1" t="s">
        <v>223</v>
      </c>
      <c r="B507" s="1" t="s">
        <v>224</v>
      </c>
      <c r="C507" s="1">
        <v>378</v>
      </c>
      <c r="D507" s="1">
        <v>4.8099999999999996</v>
      </c>
      <c r="E507" s="1">
        <v>5.66</v>
      </c>
      <c r="F507" s="1">
        <v>31.159999966621399</v>
      </c>
      <c r="G507" s="1">
        <v>17.520000040531201</v>
      </c>
      <c r="H507" s="1">
        <v>11.8100002408028</v>
      </c>
      <c r="I507" s="1">
        <v>7</v>
      </c>
      <c r="J507" s="17">
        <v>0.77983009815216098</v>
      </c>
      <c r="K507" s="17">
        <v>0.37670379877090499</v>
      </c>
      <c r="L507" s="17">
        <v>0.46558609604835499</v>
      </c>
      <c r="M507" s="17">
        <v>0.23120647668838501</v>
      </c>
      <c r="N507" s="3">
        <f t="shared" si="35"/>
        <v>0.46333161741495155</v>
      </c>
      <c r="O507" s="3">
        <f t="shared" si="36"/>
        <v>0.42114494740962999</v>
      </c>
      <c r="P507" s="3">
        <f t="shared" si="37"/>
        <v>0.23206524291186184</v>
      </c>
      <c r="Q507" s="9">
        <v>5.4999999999999997E-3</v>
      </c>
      <c r="R507" s="9" t="s">
        <v>30</v>
      </c>
      <c r="S507" s="9">
        <v>7.7899999999999997E-2</v>
      </c>
      <c r="T507" s="9" t="s">
        <v>201</v>
      </c>
      <c r="U507" s="9">
        <v>1.9E-2</v>
      </c>
      <c r="V507" s="9" t="s">
        <v>30</v>
      </c>
      <c r="W507" s="9"/>
      <c r="X507" s="3" t="s">
        <v>223</v>
      </c>
      <c r="Y507" s="1">
        <f t="shared" si="38"/>
        <v>-1.2476112370852168</v>
      </c>
      <c r="Z507" s="1">
        <f t="shared" si="39"/>
        <v>1.7212463990471711</v>
      </c>
      <c r="AA507" s="1" t="s">
        <v>202</v>
      </c>
      <c r="AB507" s="1" t="s">
        <v>7352</v>
      </c>
      <c r="AC507" s="1" t="s">
        <v>1450</v>
      </c>
    </row>
    <row r="508" spans="1:29" ht="13" x14ac:dyDescent="0.2">
      <c r="A508" s="1" t="s">
        <v>173</v>
      </c>
      <c r="B508" s="1" t="s">
        <v>174</v>
      </c>
      <c r="C508" s="1">
        <v>145</v>
      </c>
      <c r="D508" s="1">
        <v>16.149999999999999</v>
      </c>
      <c r="E508" s="1">
        <v>16.52</v>
      </c>
      <c r="F508" s="1">
        <v>77.649998664856</v>
      </c>
      <c r="G508" s="1">
        <v>56.819999217987103</v>
      </c>
      <c r="H508" s="1">
        <v>40.149998664856</v>
      </c>
      <c r="I508" s="1">
        <v>12</v>
      </c>
      <c r="J508" s="17">
        <v>0.71779429912567105</v>
      </c>
      <c r="K508" s="17">
        <v>9.9083192646503407E-2</v>
      </c>
      <c r="L508" s="17">
        <v>1.05681753158569</v>
      </c>
      <c r="M508" s="17">
        <v>0.115877732634544</v>
      </c>
      <c r="N508" s="3">
        <f t="shared" si="35"/>
        <v>0.49739318899810214</v>
      </c>
      <c r="O508" s="3">
        <f t="shared" si="36"/>
        <v>0.41683601588010749</v>
      </c>
      <c r="P508" s="3">
        <f t="shared" si="37"/>
        <v>0.47107576922859029</v>
      </c>
      <c r="Q508" s="9">
        <v>4.2200000000000001E-2</v>
      </c>
      <c r="R508" s="9" t="s">
        <v>30</v>
      </c>
      <c r="S508" s="9">
        <v>0.33210000000000001</v>
      </c>
      <c r="T508" s="9" t="s">
        <v>201</v>
      </c>
      <c r="U508" s="9">
        <v>0.1226</v>
      </c>
      <c r="V508" s="9" t="s">
        <v>201</v>
      </c>
      <c r="W508" s="9"/>
      <c r="X508" s="3" t="s">
        <v>173</v>
      </c>
      <c r="Y508" s="1">
        <f t="shared" si="38"/>
        <v>-1.2624481587133289</v>
      </c>
      <c r="Z508" s="1">
        <f t="shared" si="39"/>
        <v>0.9115095298176038</v>
      </c>
      <c r="AA508" s="1" t="s">
        <v>202</v>
      </c>
      <c r="AB508" s="1" t="s">
        <v>7601</v>
      </c>
      <c r="AC508" s="1" t="s">
        <v>1155</v>
      </c>
    </row>
    <row r="509" spans="1:29" ht="13" x14ac:dyDescent="0.2">
      <c r="A509" s="1" t="s">
        <v>771</v>
      </c>
      <c r="B509" s="1" t="s">
        <v>772</v>
      </c>
      <c r="C509" s="1">
        <v>350</v>
      </c>
      <c r="D509" s="1">
        <v>5.66</v>
      </c>
      <c r="E509" s="1">
        <v>6.03</v>
      </c>
      <c r="F509" s="1">
        <v>41.600000858306899</v>
      </c>
      <c r="G509" s="1">
        <v>23.569999635219599</v>
      </c>
      <c r="H509" s="1">
        <v>9.0159997344016993</v>
      </c>
      <c r="I509" s="1">
        <v>6</v>
      </c>
      <c r="J509" s="17">
        <v>0.92896640300750699</v>
      </c>
      <c r="K509" s="17">
        <v>0.21677041053772</v>
      </c>
      <c r="L509" s="17">
        <v>0.608134984970093</v>
      </c>
      <c r="M509" s="17">
        <v>0.15275660157203699</v>
      </c>
      <c r="N509" s="3">
        <f t="shared" si="35"/>
        <v>0.47665710002183925</v>
      </c>
      <c r="O509" s="3">
        <f t="shared" si="36"/>
        <v>0.41245269775390647</v>
      </c>
      <c r="P509" s="3">
        <f t="shared" si="37"/>
        <v>0.36254781940450836</v>
      </c>
      <c r="Q509" s="9">
        <v>0.02</v>
      </c>
      <c r="R509" s="9" t="s">
        <v>30</v>
      </c>
      <c r="S509" s="9">
        <v>0.20499999999999999</v>
      </c>
      <c r="T509" s="9" t="s">
        <v>201</v>
      </c>
      <c r="U509" s="9">
        <v>6.3200000000000006E-2</v>
      </c>
      <c r="V509" s="9" t="s">
        <v>201</v>
      </c>
      <c r="W509" s="9"/>
      <c r="X509" s="3" t="s">
        <v>771</v>
      </c>
      <c r="Y509" s="1">
        <f t="shared" si="38"/>
        <v>-1.277699421902071</v>
      </c>
      <c r="Z509" s="1">
        <f t="shared" si="39"/>
        <v>1.1992829217176149</v>
      </c>
      <c r="AA509" s="1" t="s">
        <v>202</v>
      </c>
      <c r="AB509" s="1" t="s">
        <v>8235</v>
      </c>
      <c r="AC509" s="1" t="s">
        <v>1148</v>
      </c>
    </row>
    <row r="510" spans="1:29" ht="13" x14ac:dyDescent="0.2">
      <c r="A510" s="1" t="s">
        <v>395</v>
      </c>
      <c r="B510" s="1" t="s">
        <v>396</v>
      </c>
      <c r="C510" s="1">
        <v>349</v>
      </c>
      <c r="D510" s="1">
        <v>5.72</v>
      </c>
      <c r="E510" s="1">
        <v>5.88</v>
      </c>
      <c r="F510" s="1">
        <v>44.369998574256897</v>
      </c>
      <c r="G510" s="1">
        <v>9.375</v>
      </c>
      <c r="H510" s="1">
        <v>9.375</v>
      </c>
      <c r="I510" s="1">
        <v>4</v>
      </c>
      <c r="J510" s="17">
        <v>1.58489322662354</v>
      </c>
      <c r="K510" s="17">
        <v>7.4473194777965504E-2</v>
      </c>
      <c r="L510" s="17">
        <v>0.74473196268081698</v>
      </c>
      <c r="M510" s="17">
        <v>4.6989411115646397E-2</v>
      </c>
      <c r="N510" s="3">
        <f t="shared" si="35"/>
        <v>0.61277194879949226</v>
      </c>
      <c r="O510" s="3">
        <f t="shared" si="36"/>
        <v>0.40960257872939121</v>
      </c>
      <c r="P510" s="3">
        <f t="shared" si="37"/>
        <v>0.72394950389994273</v>
      </c>
      <c r="Q510" s="9">
        <v>0.15390000000000001</v>
      </c>
      <c r="R510" s="9" t="s">
        <v>201</v>
      </c>
      <c r="S510" s="9">
        <v>0.69479999999999997</v>
      </c>
      <c r="T510" s="9" t="s">
        <v>201</v>
      </c>
      <c r="U510" s="9">
        <v>0.36309999999999998</v>
      </c>
      <c r="V510" s="9" t="s">
        <v>201</v>
      </c>
      <c r="W510" s="9"/>
      <c r="X510" s="3" t="s">
        <v>395</v>
      </c>
      <c r="Y510" s="1">
        <f t="shared" si="38"/>
        <v>-1.2877032967652857</v>
      </c>
      <c r="Z510" s="1">
        <f t="shared" si="39"/>
        <v>0.43997375108710773</v>
      </c>
      <c r="AA510" s="1" t="s">
        <v>202</v>
      </c>
      <c r="AB510" s="1" t="s">
        <v>7649</v>
      </c>
      <c r="AC510" s="1" t="s">
        <v>1810</v>
      </c>
    </row>
    <row r="511" spans="1:29" ht="13" x14ac:dyDescent="0.2">
      <c r="A511" s="1" t="s">
        <v>365</v>
      </c>
      <c r="B511" s="1" t="s">
        <v>366</v>
      </c>
      <c r="C511" s="1">
        <v>220</v>
      </c>
      <c r="D511" s="1">
        <v>11.74</v>
      </c>
      <c r="E511" s="1">
        <v>13.03</v>
      </c>
      <c r="F511" s="1">
        <v>57.220000028610201</v>
      </c>
      <c r="G511" s="1">
        <v>42.219999432563803</v>
      </c>
      <c r="H511" s="1">
        <v>38.330000638961799</v>
      </c>
      <c r="I511" s="1">
        <v>12</v>
      </c>
      <c r="J511" s="17">
        <v>0.751622915267944</v>
      </c>
      <c r="K511" s="17">
        <v>5.5462572723627097E-2</v>
      </c>
      <c r="L511" s="17">
        <v>1</v>
      </c>
      <c r="M511" s="17">
        <v>6.4863443374633803E-2</v>
      </c>
      <c r="N511" s="3">
        <f t="shared" si="35"/>
        <v>0.46798723284155119</v>
      </c>
      <c r="O511" s="3">
        <f t="shared" si="36"/>
        <v>0.4082431793212889</v>
      </c>
      <c r="P511" s="3">
        <f t="shared" si="37"/>
        <v>0.48172335408221306</v>
      </c>
      <c r="Q511" s="9">
        <v>4.0800000000000003E-2</v>
      </c>
      <c r="R511" s="9" t="s">
        <v>30</v>
      </c>
      <c r="S511" s="9">
        <v>0.29980000000000001</v>
      </c>
      <c r="T511" s="9" t="s">
        <v>201</v>
      </c>
      <c r="U511" s="9">
        <v>0.1142</v>
      </c>
      <c r="V511" s="9" t="s">
        <v>201</v>
      </c>
      <c r="W511" s="9"/>
      <c r="X511" s="3" t="s">
        <v>365</v>
      </c>
      <c r="Y511" s="1">
        <f t="shared" si="38"/>
        <v>-1.2924993125702102</v>
      </c>
      <c r="Z511" s="1">
        <f t="shared" si="39"/>
        <v>0.94233389609017082</v>
      </c>
      <c r="AA511" s="1" t="s">
        <v>202</v>
      </c>
      <c r="AB511" s="1" t="s">
        <v>7447</v>
      </c>
      <c r="AC511" s="1" t="s">
        <v>1202</v>
      </c>
    </row>
    <row r="512" spans="1:29" ht="13" x14ac:dyDescent="0.2">
      <c r="A512" s="1" t="s">
        <v>345</v>
      </c>
      <c r="B512" s="1" t="s">
        <v>346</v>
      </c>
      <c r="C512" s="1">
        <v>295</v>
      </c>
      <c r="D512" s="1">
        <v>7.81</v>
      </c>
      <c r="E512" s="1">
        <v>8.32</v>
      </c>
      <c r="F512" s="1">
        <v>45.5900013446808</v>
      </c>
      <c r="G512" s="1">
        <v>30.880001187324499</v>
      </c>
      <c r="H512" s="1">
        <v>17.2800004482269</v>
      </c>
      <c r="I512" s="1">
        <v>7</v>
      </c>
      <c r="J512" s="17">
        <v>0.77268058061599698</v>
      </c>
      <c r="K512" s="17">
        <v>0.19054606556892401</v>
      </c>
      <c r="L512" s="17">
        <v>0.62517267465591397</v>
      </c>
      <c r="M512" s="17">
        <v>0.15848931670188901</v>
      </c>
      <c r="N512" s="3">
        <f t="shared" si="35"/>
        <v>0.43672215938568104</v>
      </c>
      <c r="O512" s="3">
        <f t="shared" si="36"/>
        <v>0.40785937011241902</v>
      </c>
      <c r="P512" s="3">
        <f t="shared" si="37"/>
        <v>0.30897564165910285</v>
      </c>
      <c r="Q512" s="9">
        <v>1.1299999999999999E-2</v>
      </c>
      <c r="R512" s="9" t="s">
        <v>30</v>
      </c>
      <c r="S512" s="9">
        <v>0.1205</v>
      </c>
      <c r="T512" s="9" t="s">
        <v>201</v>
      </c>
      <c r="U512" s="9">
        <v>3.56E-2</v>
      </c>
      <c r="V512" s="9" t="s">
        <v>30</v>
      </c>
      <c r="W512" s="9"/>
      <c r="X512" s="3" t="s">
        <v>345</v>
      </c>
      <c r="Y512" s="1">
        <f t="shared" si="38"/>
        <v>-1.2938562981193715</v>
      </c>
      <c r="Z512" s="1">
        <f t="shared" si="39"/>
        <v>1.4485500020271249</v>
      </c>
      <c r="AA512" s="1" t="s">
        <v>202</v>
      </c>
      <c r="AB512" s="1" t="s">
        <v>7855</v>
      </c>
      <c r="AC512" s="1" t="s">
        <v>1194</v>
      </c>
    </row>
    <row r="513" spans="1:29" ht="13" x14ac:dyDescent="0.2">
      <c r="A513" s="1" t="s">
        <v>231</v>
      </c>
      <c r="B513" s="1" t="s">
        <v>232</v>
      </c>
      <c r="C513" s="1">
        <v>244</v>
      </c>
      <c r="D513" s="1">
        <v>10.31</v>
      </c>
      <c r="E513" s="1">
        <v>10.65</v>
      </c>
      <c r="F513" s="1">
        <v>35.620000958442702</v>
      </c>
      <c r="G513" s="1">
        <v>22.8799998760223</v>
      </c>
      <c r="H513" s="1">
        <v>14.7100001573563</v>
      </c>
      <c r="I513" s="1">
        <v>8</v>
      </c>
      <c r="J513" s="17">
        <v>0.59703528881072998</v>
      </c>
      <c r="K513" s="17">
        <v>0.11376272886991499</v>
      </c>
      <c r="L513" s="17">
        <v>1.1587773561477701</v>
      </c>
      <c r="M513" s="17">
        <v>0.21281389892101299</v>
      </c>
      <c r="N513" s="3">
        <f t="shared" si="35"/>
        <v>0.52059731818735699</v>
      </c>
      <c r="O513" s="3">
        <f t="shared" si="36"/>
        <v>0.40492459386587148</v>
      </c>
      <c r="P513" s="3">
        <f t="shared" si="37"/>
        <v>0.47376560324157058</v>
      </c>
      <c r="Q513" s="9">
        <v>4.6100000000000002E-2</v>
      </c>
      <c r="R513" s="9" t="s">
        <v>30</v>
      </c>
      <c r="S513" s="9">
        <v>0.371</v>
      </c>
      <c r="T513" s="9" t="s">
        <v>201</v>
      </c>
      <c r="U513" s="9">
        <v>0.13619999999999999</v>
      </c>
      <c r="V513" s="9" t="s">
        <v>201</v>
      </c>
      <c r="W513" s="9"/>
      <c r="X513" s="3" t="s">
        <v>231</v>
      </c>
      <c r="Y513" s="1">
        <f t="shared" si="38"/>
        <v>-1.3042748243827704</v>
      </c>
      <c r="Z513" s="1">
        <f t="shared" si="39"/>
        <v>0.86582289242323374</v>
      </c>
      <c r="AA513" s="1" t="s">
        <v>202</v>
      </c>
      <c r="AB513" s="1" t="s">
        <v>8251</v>
      </c>
      <c r="AC513" s="1" t="s">
        <v>1194</v>
      </c>
    </row>
    <row r="514" spans="1:29" ht="13" x14ac:dyDescent="0.2">
      <c r="A514" s="1" t="s">
        <v>323</v>
      </c>
      <c r="B514" s="1" t="s">
        <v>324</v>
      </c>
      <c r="C514" s="1">
        <v>458</v>
      </c>
      <c r="D514" s="1">
        <v>2.84</v>
      </c>
      <c r="E514" s="1">
        <v>2.91</v>
      </c>
      <c r="F514" s="1">
        <v>46.999999880790703</v>
      </c>
      <c r="G514" s="1">
        <v>15.0000005960464</v>
      </c>
      <c r="H514" s="1">
        <v>15.0000005960464</v>
      </c>
      <c r="I514" s="1">
        <v>2</v>
      </c>
      <c r="J514" s="17">
        <v>0.60255956649780296</v>
      </c>
      <c r="K514" s="17">
        <v>0.175388053059578</v>
      </c>
      <c r="L514" s="17">
        <v>0.648634433746338</v>
      </c>
      <c r="M514" s="17">
        <v>0.197696968913078</v>
      </c>
      <c r="N514" s="3">
        <f t="shared" si="35"/>
        <v>0.40606975555419927</v>
      </c>
      <c r="O514" s="3">
        <f t="shared" si="36"/>
        <v>0.40012826770544052</v>
      </c>
      <c r="P514" s="3">
        <f t="shared" si="37"/>
        <v>0.25434827500202162</v>
      </c>
      <c r="Q514" s="9">
        <v>5.8999999999999999E-3</v>
      </c>
      <c r="R514" s="9" t="s">
        <v>30</v>
      </c>
      <c r="S514" s="9">
        <v>6.4799999999999996E-2</v>
      </c>
      <c r="T514" s="9" t="s">
        <v>201</v>
      </c>
      <c r="U514" s="9">
        <v>1.8499999999999999E-2</v>
      </c>
      <c r="V514" s="9" t="s">
        <v>30</v>
      </c>
      <c r="W514" s="9"/>
      <c r="X514" s="3" t="s">
        <v>323</v>
      </c>
      <c r="Y514" s="1">
        <f t="shared" si="38"/>
        <v>-1.321465541090429</v>
      </c>
      <c r="Z514" s="1">
        <f t="shared" si="39"/>
        <v>1.7328282715969863</v>
      </c>
      <c r="AA514" s="1" t="s">
        <v>202</v>
      </c>
      <c r="AB514" s="1" t="s">
        <v>7312</v>
      </c>
      <c r="AC514" s="1" t="s">
        <v>1134</v>
      </c>
    </row>
    <row r="515" spans="1:29" ht="13" x14ac:dyDescent="0.2">
      <c r="A515" s="1" t="s">
        <v>981</v>
      </c>
      <c r="B515" s="1" t="s">
        <v>982</v>
      </c>
      <c r="C515" s="1">
        <v>51</v>
      </c>
      <c r="D515" s="1">
        <v>32.659999999999997</v>
      </c>
      <c r="E515" s="1">
        <v>35.57</v>
      </c>
      <c r="F515" s="1">
        <v>44.479998946189902</v>
      </c>
      <c r="G515" s="1">
        <v>26.719999313354499</v>
      </c>
      <c r="H515" s="1">
        <v>21.060000360012101</v>
      </c>
      <c r="I515" s="1">
        <v>34</v>
      </c>
      <c r="J515" s="17">
        <v>0.61944109201431297</v>
      </c>
      <c r="K515" s="17">
        <v>0.154170051217079</v>
      </c>
      <c r="L515" s="17">
        <v>0.77268058061599698</v>
      </c>
      <c r="M515" s="17">
        <v>0.18030177056789401</v>
      </c>
      <c r="N515" s="3">
        <f t="shared" ref="N515:N538" si="40">AVERAGE(J515:M515)</f>
        <v>0.43164837360382069</v>
      </c>
      <c r="O515" s="3">
        <f t="shared" ref="O515:O538" si="41">MEDIAN(J515:M515)</f>
        <v>0.39987143129110347</v>
      </c>
      <c r="P515" s="3">
        <f t="shared" ref="P515:P538" si="42">STDEV(J515:M515)</f>
        <v>0.31184312592491048</v>
      </c>
      <c r="Q515" s="9">
        <v>1.14E-2</v>
      </c>
      <c r="R515" s="9" t="s">
        <v>30</v>
      </c>
      <c r="S515" s="9">
        <v>0.11899999999999999</v>
      </c>
      <c r="T515" s="9" t="s">
        <v>201</v>
      </c>
      <c r="U515" s="9">
        <v>3.56E-2</v>
      </c>
      <c r="V515" s="9" t="s">
        <v>30</v>
      </c>
      <c r="W515" s="9"/>
      <c r="X515" s="3" t="s">
        <v>981</v>
      </c>
      <c r="Y515" s="1">
        <f t="shared" si="38"/>
        <v>-1.3223918830240047</v>
      </c>
      <c r="Z515" s="1">
        <f t="shared" si="39"/>
        <v>1.4485500020271249</v>
      </c>
      <c r="AA515" s="1" t="s">
        <v>202</v>
      </c>
      <c r="AB515" s="1" t="s">
        <v>7729</v>
      </c>
      <c r="AC515" s="1" t="s">
        <v>1155</v>
      </c>
    </row>
    <row r="516" spans="1:29" ht="13" x14ac:dyDescent="0.2">
      <c r="A516" s="1" t="s">
        <v>385</v>
      </c>
      <c r="B516" s="1" t="s">
        <v>386</v>
      </c>
      <c r="C516" s="1">
        <v>360</v>
      </c>
      <c r="D516" s="1">
        <v>5.39</v>
      </c>
      <c r="E516" s="1">
        <v>6.64</v>
      </c>
      <c r="F516" s="1">
        <v>56.800001859664903</v>
      </c>
      <c r="G516" s="1">
        <v>16.990000009536701</v>
      </c>
      <c r="H516" s="1">
        <v>8.98099988698959</v>
      </c>
      <c r="I516" s="1">
        <v>4</v>
      </c>
      <c r="J516" s="17">
        <v>0.56493699550628695</v>
      </c>
      <c r="K516" s="17">
        <v>0.121338881552219</v>
      </c>
      <c r="L516" s="17">
        <v>1.1912419795989999</v>
      </c>
      <c r="M516" s="17">
        <v>0.23120647668838501</v>
      </c>
      <c r="N516" s="3">
        <f t="shared" si="40"/>
        <v>0.52718108333647273</v>
      </c>
      <c r="O516" s="3">
        <f t="shared" si="41"/>
        <v>0.39807173609733598</v>
      </c>
      <c r="P516" s="3">
        <f t="shared" si="42"/>
        <v>0.48121763731127826</v>
      </c>
      <c r="Q516" s="9">
        <v>4.8899999999999999E-2</v>
      </c>
      <c r="R516" s="9" t="s">
        <v>30</v>
      </c>
      <c r="S516" s="9">
        <v>0.3886</v>
      </c>
      <c r="T516" s="9" t="s">
        <v>201</v>
      </c>
      <c r="U516" s="9">
        <v>0.14410000000000001</v>
      </c>
      <c r="V516" s="9" t="s">
        <v>201</v>
      </c>
      <c r="W516" s="9"/>
      <c r="X516" s="3" t="s">
        <v>385</v>
      </c>
      <c r="Y516" s="1">
        <f t="shared" ref="Y516:Y538" si="43">LOG(O516, 2)</f>
        <v>-1.3288996541030926</v>
      </c>
      <c r="Z516" s="1">
        <f t="shared" ref="Z516:Z538" si="44">-LOG10(U516)</f>
        <v>0.84133601918601064</v>
      </c>
      <c r="AA516" s="1" t="s">
        <v>202</v>
      </c>
      <c r="AB516" s="1" t="s">
        <v>8051</v>
      </c>
      <c r="AC516" s="1" t="s">
        <v>1148</v>
      </c>
    </row>
    <row r="517" spans="1:29" ht="13" x14ac:dyDescent="0.2">
      <c r="A517" s="1" t="s">
        <v>897</v>
      </c>
      <c r="B517" s="1" t="s">
        <v>898</v>
      </c>
      <c r="C517" s="1">
        <v>89</v>
      </c>
      <c r="D517" s="1">
        <v>23.78</v>
      </c>
      <c r="E517" s="1">
        <v>25.64</v>
      </c>
      <c r="F517" s="1">
        <v>44.980001449584996</v>
      </c>
      <c r="G517" s="1">
        <v>26.390001177787799</v>
      </c>
      <c r="H517" s="1">
        <v>19.0400004386902</v>
      </c>
      <c r="I517" s="1">
        <v>13</v>
      </c>
      <c r="J517" s="17">
        <v>0.66069346666336104</v>
      </c>
      <c r="K517" s="17">
        <v>0.105681747198105</v>
      </c>
      <c r="L517" s="17">
        <v>1.0471285581588701</v>
      </c>
      <c r="M517" s="17">
        <v>0.13427649438381201</v>
      </c>
      <c r="N517" s="3">
        <f t="shared" si="40"/>
        <v>0.48694506660103698</v>
      </c>
      <c r="O517" s="3">
        <f t="shared" si="41"/>
        <v>0.39748498052358655</v>
      </c>
      <c r="P517" s="3">
        <f t="shared" si="42"/>
        <v>0.45230185027627318</v>
      </c>
      <c r="Q517" s="9">
        <v>3.6900000000000002E-2</v>
      </c>
      <c r="R517" s="9" t="s">
        <v>30</v>
      </c>
      <c r="S517" s="9">
        <v>0.30049999999999999</v>
      </c>
      <c r="T517" s="9" t="s">
        <v>201</v>
      </c>
      <c r="U517" s="9">
        <v>0.1081</v>
      </c>
      <c r="V517" s="9" t="s">
        <v>201</v>
      </c>
      <c r="W517" s="9"/>
      <c r="X517" s="3" t="s">
        <v>897</v>
      </c>
      <c r="Y517" s="1">
        <f t="shared" si="43"/>
        <v>-1.3310277475306704</v>
      </c>
      <c r="Z517" s="1">
        <f t="shared" si="44"/>
        <v>0.96617430604668963</v>
      </c>
      <c r="AA517" s="1" t="s">
        <v>202</v>
      </c>
      <c r="AB517" s="1" t="s">
        <v>7681</v>
      </c>
      <c r="AC517" s="1" t="s">
        <v>1148</v>
      </c>
    </row>
    <row r="518" spans="1:29" ht="13" x14ac:dyDescent="0.2">
      <c r="A518" s="1" t="s">
        <v>379</v>
      </c>
      <c r="B518" s="1" t="s">
        <v>380</v>
      </c>
      <c r="C518" s="1">
        <v>568</v>
      </c>
      <c r="D518" s="1">
        <v>1.52</v>
      </c>
      <c r="E518" s="1">
        <v>1.64</v>
      </c>
      <c r="F518" s="1">
        <v>28.360000252723701</v>
      </c>
      <c r="G518" s="1">
        <v>20.900000631809199</v>
      </c>
      <c r="H518" s="1">
        <v>20.900000631809199</v>
      </c>
      <c r="I518" s="1">
        <v>2</v>
      </c>
      <c r="J518" s="17">
        <v>1.0092529058456401</v>
      </c>
      <c r="K518" s="17">
        <v>2.7289777994155901E-2</v>
      </c>
      <c r="L518" s="17">
        <v>0.76559662818908703</v>
      </c>
      <c r="M518" s="17">
        <v>2.88403145968914E-2</v>
      </c>
      <c r="N518" s="3">
        <f t="shared" si="40"/>
        <v>0.45774490665644363</v>
      </c>
      <c r="O518" s="3">
        <f t="shared" si="41"/>
        <v>0.39721847139298921</v>
      </c>
      <c r="P518" s="3">
        <f t="shared" si="42"/>
        <v>0.50602520441236276</v>
      </c>
      <c r="Q518" s="9">
        <v>4.48E-2</v>
      </c>
      <c r="R518" s="9" t="s">
        <v>30</v>
      </c>
      <c r="S518" s="9">
        <v>0.30599999999999999</v>
      </c>
      <c r="T518" s="9" t="s">
        <v>201</v>
      </c>
      <c r="U518" s="9">
        <v>0.1215</v>
      </c>
      <c r="V518" s="9" t="s">
        <v>201</v>
      </c>
      <c r="W518" s="9"/>
      <c r="X518" s="3" t="s">
        <v>379</v>
      </c>
      <c r="Y518" s="1">
        <f t="shared" si="43"/>
        <v>-1.3319953824756325</v>
      </c>
      <c r="Z518" s="1">
        <f t="shared" si="44"/>
        <v>0.91542372206566902</v>
      </c>
      <c r="AA518" s="1" t="s">
        <v>202</v>
      </c>
      <c r="AB518" s="1" t="s">
        <v>7312</v>
      </c>
      <c r="AC518" s="1" t="s">
        <v>1140</v>
      </c>
    </row>
    <row r="519" spans="1:29" ht="13" x14ac:dyDescent="0.2">
      <c r="A519" s="1" t="s">
        <v>353</v>
      </c>
      <c r="B519" s="1" t="s">
        <v>354</v>
      </c>
      <c r="C519" s="1">
        <v>14</v>
      </c>
      <c r="D519" s="1">
        <v>56.74</v>
      </c>
      <c r="E519" s="1">
        <v>58.63</v>
      </c>
      <c r="F519" s="1">
        <v>61.489999294280999</v>
      </c>
      <c r="G519" s="1">
        <v>47.789999842643702</v>
      </c>
      <c r="H519" s="1">
        <v>35.310000181198099</v>
      </c>
      <c r="I519" s="1">
        <v>33</v>
      </c>
      <c r="J519" s="17">
        <v>0.70469307899475098</v>
      </c>
      <c r="K519" s="17">
        <v>6.6069342195987701E-2</v>
      </c>
      <c r="L519" s="17">
        <v>0.794328212738037</v>
      </c>
      <c r="M519" s="17">
        <v>6.9183096289634705E-2</v>
      </c>
      <c r="N519" s="3">
        <f t="shared" si="40"/>
        <v>0.40856843255460262</v>
      </c>
      <c r="O519" s="3">
        <f t="shared" si="41"/>
        <v>0.38693808764219284</v>
      </c>
      <c r="P519" s="3">
        <f t="shared" si="42"/>
        <v>0.39538523307640039</v>
      </c>
      <c r="Q519" s="9">
        <v>2.0400000000000001E-2</v>
      </c>
      <c r="R519" s="9" t="s">
        <v>30</v>
      </c>
      <c r="S519" s="9">
        <v>0.1656</v>
      </c>
      <c r="T519" s="9" t="s">
        <v>201</v>
      </c>
      <c r="U519" s="9">
        <v>5.8099999999999999E-2</v>
      </c>
      <c r="V519" s="9" t="s">
        <v>201</v>
      </c>
      <c r="W519" s="9"/>
      <c r="X519" s="3" t="s">
        <v>353</v>
      </c>
      <c r="Y519" s="1">
        <f t="shared" si="43"/>
        <v>-1.3698253496988408</v>
      </c>
      <c r="Z519" s="1">
        <f t="shared" si="44"/>
        <v>1.2358238676096693</v>
      </c>
      <c r="AA519" s="1" t="s">
        <v>202</v>
      </c>
      <c r="AB519" s="1" t="s">
        <v>7533</v>
      </c>
      <c r="AC519" s="1" t="s">
        <v>1155</v>
      </c>
    </row>
    <row r="520" spans="1:29" ht="13" x14ac:dyDescent="0.2">
      <c r="A520" s="1" t="s">
        <v>647</v>
      </c>
      <c r="B520" s="1" t="s">
        <v>648</v>
      </c>
      <c r="C520" s="1">
        <v>299</v>
      </c>
      <c r="D520" s="1">
        <v>7.72</v>
      </c>
      <c r="E520" s="1">
        <v>8.1199999999999992</v>
      </c>
      <c r="F520" s="1">
        <v>42.960000038147001</v>
      </c>
      <c r="G520" s="1">
        <v>9.9140003323554993</v>
      </c>
      <c r="H520" s="1">
        <v>5.8749999850988397</v>
      </c>
      <c r="I520" s="1">
        <v>6</v>
      </c>
      <c r="J520" s="17">
        <v>0.92044955492019698</v>
      </c>
      <c r="K520" s="17">
        <v>0.12705740332603499</v>
      </c>
      <c r="L520" s="17">
        <v>0.64268773794174205</v>
      </c>
      <c r="M520" s="17">
        <v>8.6297854781150804E-2</v>
      </c>
      <c r="N520" s="3">
        <f t="shared" si="40"/>
        <v>0.44412313774228118</v>
      </c>
      <c r="O520" s="3">
        <f t="shared" si="41"/>
        <v>0.38487257063388852</v>
      </c>
      <c r="P520" s="3">
        <f t="shared" si="42"/>
        <v>0.40615447357749995</v>
      </c>
      <c r="Q520" s="9">
        <v>2.4400000000000002E-2</v>
      </c>
      <c r="R520" s="9" t="s">
        <v>30</v>
      </c>
      <c r="S520" s="9">
        <v>0.2077</v>
      </c>
      <c r="T520" s="9" t="s">
        <v>201</v>
      </c>
      <c r="U520" s="9">
        <v>7.1499999999999994E-2</v>
      </c>
      <c r="V520" s="9" t="s">
        <v>201</v>
      </c>
      <c r="W520" s="9"/>
      <c r="X520" s="3" t="s">
        <v>647</v>
      </c>
      <c r="Y520" s="1">
        <f t="shared" si="43"/>
        <v>-1.3775472390687229</v>
      </c>
      <c r="Z520" s="1">
        <f t="shared" si="44"/>
        <v>1.1456939581989194</v>
      </c>
      <c r="AA520" s="1" t="s">
        <v>202</v>
      </c>
      <c r="AB520" s="1" t="s">
        <v>7789</v>
      </c>
      <c r="AC520" s="1" t="s">
        <v>1356</v>
      </c>
    </row>
    <row r="521" spans="1:29" ht="13" x14ac:dyDescent="0.2">
      <c r="A521" s="1" t="s">
        <v>699</v>
      </c>
      <c r="B521" s="1" t="s">
        <v>700</v>
      </c>
      <c r="C521" s="1">
        <v>162</v>
      </c>
      <c r="D521" s="1">
        <v>15.28</v>
      </c>
      <c r="E521" s="1">
        <v>16.190000000000001</v>
      </c>
      <c r="F521" s="1">
        <v>91.140002012252793</v>
      </c>
      <c r="G521" s="1">
        <v>67.089998722076402</v>
      </c>
      <c r="H521" s="1">
        <v>59.490001201629603</v>
      </c>
      <c r="I521" s="1">
        <v>11</v>
      </c>
      <c r="J521" s="17">
        <v>0.71121352910995495</v>
      </c>
      <c r="K521" s="17">
        <v>4.4463127851486199E-2</v>
      </c>
      <c r="L521" s="17">
        <v>0.93756198883056596</v>
      </c>
      <c r="M521" s="17">
        <v>5.4954089224338497E-2</v>
      </c>
      <c r="N521" s="3">
        <f t="shared" si="40"/>
        <v>0.43704818375408638</v>
      </c>
      <c r="O521" s="3">
        <f t="shared" si="41"/>
        <v>0.38308380916714668</v>
      </c>
      <c r="P521" s="3">
        <f t="shared" si="42"/>
        <v>0.45672735443179308</v>
      </c>
      <c r="Q521" s="9">
        <v>3.2500000000000001E-2</v>
      </c>
      <c r="R521" s="9" t="s">
        <v>30</v>
      </c>
      <c r="S521" s="9">
        <v>0.24179999999999999</v>
      </c>
      <c r="T521" s="9" t="s">
        <v>201</v>
      </c>
      <c r="U521" s="9">
        <v>9.0499999999999997E-2</v>
      </c>
      <c r="V521" s="9" t="s">
        <v>201</v>
      </c>
      <c r="W521" s="9"/>
      <c r="X521" s="3" t="s">
        <v>699</v>
      </c>
      <c r="Y521" s="1">
        <f t="shared" si="43"/>
        <v>-1.3842680425734271</v>
      </c>
      <c r="Z521" s="1">
        <f t="shared" si="44"/>
        <v>1.0433514207947967</v>
      </c>
      <c r="AA521" s="1" t="s">
        <v>202</v>
      </c>
      <c r="AB521" s="1" t="s">
        <v>8289</v>
      </c>
      <c r="AC521" s="1" t="s">
        <v>1148</v>
      </c>
    </row>
    <row r="522" spans="1:29" ht="13" x14ac:dyDescent="0.2">
      <c r="A522" s="1" t="s">
        <v>225</v>
      </c>
      <c r="B522" s="1" t="s">
        <v>226</v>
      </c>
      <c r="C522" s="1">
        <v>70</v>
      </c>
      <c r="D522" s="1">
        <v>27.6</v>
      </c>
      <c r="E522" s="1">
        <v>30.23</v>
      </c>
      <c r="F522" s="1">
        <v>69.029998779296903</v>
      </c>
      <c r="G522" s="1">
        <v>53.2299995422363</v>
      </c>
      <c r="H522" s="1">
        <v>42.5799995660782</v>
      </c>
      <c r="I522" s="1">
        <v>19</v>
      </c>
      <c r="J522" s="17">
        <v>1.0092529058456401</v>
      </c>
      <c r="K522" s="17">
        <v>0.21877616643905601</v>
      </c>
      <c r="L522" s="17">
        <v>0.53951060771942105</v>
      </c>
      <c r="M522" s="17">
        <v>0.13182567059993699</v>
      </c>
      <c r="N522" s="3">
        <f t="shared" si="40"/>
        <v>0.47484133765101355</v>
      </c>
      <c r="O522" s="3">
        <f t="shared" si="41"/>
        <v>0.37914338707923856</v>
      </c>
      <c r="P522" s="3">
        <f t="shared" si="42"/>
        <v>0.39707554212505741</v>
      </c>
      <c r="Q522" s="9">
        <v>2.53E-2</v>
      </c>
      <c r="R522" s="9" t="s">
        <v>30</v>
      </c>
      <c r="S522" s="9">
        <v>0.23480000000000001</v>
      </c>
      <c r="T522" s="9" t="s">
        <v>201</v>
      </c>
      <c r="U522" s="9">
        <v>7.7299999999999994E-2</v>
      </c>
      <c r="V522" s="9" t="s">
        <v>201</v>
      </c>
      <c r="W522" s="9"/>
      <c r="X522" s="3" t="s">
        <v>225</v>
      </c>
      <c r="Y522" s="1">
        <f t="shared" si="43"/>
        <v>-1.399184534864047</v>
      </c>
      <c r="Z522" s="1">
        <f t="shared" si="44"/>
        <v>1.111820506081675</v>
      </c>
      <c r="AA522" s="1" t="s">
        <v>202</v>
      </c>
      <c r="AB522" s="1" t="s">
        <v>7641</v>
      </c>
      <c r="AC522" s="1" t="s">
        <v>1155</v>
      </c>
    </row>
    <row r="523" spans="1:29" ht="13" x14ac:dyDescent="0.2">
      <c r="A523" s="1" t="s">
        <v>801</v>
      </c>
      <c r="B523" s="1" t="s">
        <v>802</v>
      </c>
      <c r="C523" s="1">
        <v>170</v>
      </c>
      <c r="D523" s="1">
        <v>14.58</v>
      </c>
      <c r="E523" s="1">
        <v>14.92</v>
      </c>
      <c r="F523" s="1">
        <v>68.220001459121704</v>
      </c>
      <c r="G523" s="1">
        <v>44.9200004339218</v>
      </c>
      <c r="H523" s="1">
        <v>34.319999814033501</v>
      </c>
      <c r="I523" s="1">
        <v>9</v>
      </c>
      <c r="J523" s="17">
        <v>0.36982819437980702</v>
      </c>
      <c r="K523" s="17">
        <v>0.208929613232613</v>
      </c>
      <c r="L523" s="17">
        <v>0.73790425062179599</v>
      </c>
      <c r="M523" s="17">
        <v>0.36307805776596103</v>
      </c>
      <c r="N523" s="3">
        <f t="shared" si="40"/>
        <v>0.41993502900004431</v>
      </c>
      <c r="O523" s="3">
        <f t="shared" si="41"/>
        <v>0.36645312607288405</v>
      </c>
      <c r="P523" s="3">
        <f t="shared" si="42"/>
        <v>0.22462644652511582</v>
      </c>
      <c r="Q523" s="9">
        <v>4.3E-3</v>
      </c>
      <c r="R523" s="9" t="s">
        <v>30</v>
      </c>
      <c r="S523" s="9">
        <v>5.2900000000000003E-2</v>
      </c>
      <c r="T523" s="9" t="s">
        <v>201</v>
      </c>
      <c r="U523" s="9">
        <v>1.41E-2</v>
      </c>
      <c r="V523" s="9" t="s">
        <v>30</v>
      </c>
      <c r="W523" s="9"/>
      <c r="X523" s="3" t="s">
        <v>801</v>
      </c>
      <c r="Y523" s="1">
        <f t="shared" si="43"/>
        <v>-1.4482994234233353</v>
      </c>
      <c r="Z523" s="1">
        <f t="shared" si="44"/>
        <v>1.8507808873446201</v>
      </c>
      <c r="AA523" s="1" t="s">
        <v>202</v>
      </c>
      <c r="AB523" s="1" t="s">
        <v>7640</v>
      </c>
      <c r="AC523" s="1" t="s">
        <v>1155</v>
      </c>
    </row>
    <row r="524" spans="1:29" ht="13" x14ac:dyDescent="0.2">
      <c r="A524" s="1" t="s">
        <v>715</v>
      </c>
      <c r="B524" s="1" t="s">
        <v>716</v>
      </c>
      <c r="C524" s="1">
        <v>288</v>
      </c>
      <c r="D524" s="1">
        <v>8.2799999999999994</v>
      </c>
      <c r="E524" s="1">
        <v>10.34</v>
      </c>
      <c r="F524" s="1">
        <v>50.069999694824197</v>
      </c>
      <c r="G524" s="1">
        <v>17.149999737739599</v>
      </c>
      <c r="H524" s="1">
        <v>3.8899999111890802</v>
      </c>
      <c r="I524" s="1">
        <v>8</v>
      </c>
      <c r="J524" s="17">
        <v>0.40550854802131697</v>
      </c>
      <c r="K524" s="17">
        <v>0.17218685150146501</v>
      </c>
      <c r="L524" s="17">
        <v>0.83176374435424805</v>
      </c>
      <c r="M524" s="17">
        <v>0.31332856416702298</v>
      </c>
      <c r="N524" s="3">
        <f t="shared" si="40"/>
        <v>0.43069692701101325</v>
      </c>
      <c r="O524" s="3">
        <f t="shared" si="41"/>
        <v>0.35941855609416995</v>
      </c>
      <c r="P524" s="3">
        <f t="shared" si="42"/>
        <v>0.28407266567235412</v>
      </c>
      <c r="Q524" s="9">
        <v>8.8000000000000005E-3</v>
      </c>
      <c r="R524" s="9" t="s">
        <v>30</v>
      </c>
      <c r="S524" s="9">
        <v>9.7299999999999998E-2</v>
      </c>
      <c r="T524" s="9" t="s">
        <v>201</v>
      </c>
      <c r="U524" s="9">
        <v>2.7900000000000001E-2</v>
      </c>
      <c r="V524" s="9" t="s">
        <v>30</v>
      </c>
      <c r="W524" s="9"/>
      <c r="X524" s="3" t="s">
        <v>715</v>
      </c>
      <c r="Y524" s="1">
        <f t="shared" si="43"/>
        <v>-1.4762632005248637</v>
      </c>
      <c r="Z524" s="1">
        <f t="shared" si="44"/>
        <v>1.5543957967264024</v>
      </c>
      <c r="AA524" s="1" t="s">
        <v>202</v>
      </c>
      <c r="AB524" s="1" t="s">
        <v>7813</v>
      </c>
      <c r="AC524" s="1" t="s">
        <v>1393</v>
      </c>
    </row>
    <row r="525" spans="1:29" ht="13" x14ac:dyDescent="0.2">
      <c r="A525" s="1" t="s">
        <v>149</v>
      </c>
      <c r="B525" s="1" t="s">
        <v>150</v>
      </c>
      <c r="C525" s="1">
        <v>392</v>
      </c>
      <c r="D525" s="1">
        <v>4.49</v>
      </c>
      <c r="E525" s="1">
        <v>4.83</v>
      </c>
      <c r="F525" s="1">
        <v>24.420000612735699</v>
      </c>
      <c r="G525" s="1">
        <v>15.5100002884865</v>
      </c>
      <c r="H525" s="1">
        <v>14.190000295639001</v>
      </c>
      <c r="I525" s="1">
        <v>5</v>
      </c>
      <c r="J525" s="17">
        <v>0.58076441287994396</v>
      </c>
      <c r="K525" s="17">
        <v>8.9536473155021695E-2</v>
      </c>
      <c r="L525" s="17">
        <v>1.1168632507324201</v>
      </c>
      <c r="M525" s="17">
        <v>0.136772885918617</v>
      </c>
      <c r="N525" s="3">
        <f t="shared" si="40"/>
        <v>0.48098425567150066</v>
      </c>
      <c r="O525" s="3">
        <f t="shared" si="41"/>
        <v>0.35876864939928044</v>
      </c>
      <c r="P525" s="3">
        <f t="shared" si="42"/>
        <v>0.47819487298117686</v>
      </c>
      <c r="Q525" s="9">
        <v>4.1700000000000001E-2</v>
      </c>
      <c r="R525" s="9" t="s">
        <v>30</v>
      </c>
      <c r="S525" s="9">
        <v>0.31440000000000001</v>
      </c>
      <c r="T525" s="9" t="s">
        <v>201</v>
      </c>
      <c r="U525" s="9">
        <v>0.11840000000000001</v>
      </c>
      <c r="V525" s="9" t="s">
        <v>201</v>
      </c>
      <c r="W525" s="9"/>
      <c r="X525" s="3" t="s">
        <v>149</v>
      </c>
      <c r="Y525" s="1">
        <f t="shared" si="43"/>
        <v>-1.4788742674292072</v>
      </c>
      <c r="Z525" s="1">
        <f t="shared" si="44"/>
        <v>0.92664829761309897</v>
      </c>
      <c r="AA525" s="1" t="s">
        <v>202</v>
      </c>
      <c r="AB525" s="1" t="s">
        <v>7641</v>
      </c>
      <c r="AC525" s="1" t="s">
        <v>1155</v>
      </c>
    </row>
    <row r="526" spans="1:29" ht="13" x14ac:dyDescent="0.2">
      <c r="A526" s="1" t="s">
        <v>505</v>
      </c>
      <c r="B526" s="1" t="s">
        <v>506</v>
      </c>
      <c r="C526" s="1">
        <v>254</v>
      </c>
      <c r="D526" s="1">
        <v>10.02</v>
      </c>
      <c r="E526" s="1">
        <v>10.65</v>
      </c>
      <c r="F526" s="1">
        <v>45.010000467300401</v>
      </c>
      <c r="G526" s="1">
        <v>21.989999711513502</v>
      </c>
      <c r="H526" s="1">
        <v>12.5300005078316</v>
      </c>
      <c r="I526" s="1">
        <v>9</v>
      </c>
      <c r="J526" s="17">
        <v>0.51522862911224399</v>
      </c>
      <c r="K526" s="17">
        <v>0.14454397559165999</v>
      </c>
      <c r="L526" s="17">
        <v>0.73790425062179599</v>
      </c>
      <c r="M526" s="17">
        <v>0.197696968913078</v>
      </c>
      <c r="N526" s="3">
        <f t="shared" si="40"/>
        <v>0.39884345605969451</v>
      </c>
      <c r="O526" s="3">
        <f t="shared" si="41"/>
        <v>0.35646279901266098</v>
      </c>
      <c r="P526" s="3">
        <f t="shared" si="42"/>
        <v>0.27906741477839575</v>
      </c>
      <c r="Q526" s="9">
        <v>7.4999999999999997E-3</v>
      </c>
      <c r="R526" s="9" t="s">
        <v>30</v>
      </c>
      <c r="S526" s="9">
        <v>7.6700000000000004E-2</v>
      </c>
      <c r="T526" s="9" t="s">
        <v>201</v>
      </c>
      <c r="U526" s="9">
        <v>2.3E-2</v>
      </c>
      <c r="V526" s="9" t="s">
        <v>30</v>
      </c>
      <c r="W526" s="9"/>
      <c r="X526" s="3" t="s">
        <v>505</v>
      </c>
      <c r="Y526" s="1">
        <f t="shared" si="43"/>
        <v>-1.4881765721603493</v>
      </c>
      <c r="Z526" s="1">
        <f t="shared" si="44"/>
        <v>1.6382721639824072</v>
      </c>
      <c r="AA526" s="1" t="s">
        <v>202</v>
      </c>
      <c r="AB526" s="1" t="s">
        <v>7454</v>
      </c>
      <c r="AC526" s="1" t="s">
        <v>1155</v>
      </c>
    </row>
    <row r="527" spans="1:29" ht="13" x14ac:dyDescent="0.2">
      <c r="A527" s="1" t="s">
        <v>283</v>
      </c>
      <c r="B527" s="1" t="s">
        <v>284</v>
      </c>
      <c r="C527" s="1">
        <v>190</v>
      </c>
      <c r="D527" s="1">
        <v>13.16</v>
      </c>
      <c r="E527" s="1">
        <v>15.45</v>
      </c>
      <c r="F527" s="1">
        <v>35.600000619888299</v>
      </c>
      <c r="G527" s="1">
        <v>28.169998526573199</v>
      </c>
      <c r="H527" s="1">
        <v>25.389999151229901</v>
      </c>
      <c r="I527" s="1">
        <v>12</v>
      </c>
      <c r="J527" s="17">
        <v>0.57543992996215798</v>
      </c>
      <c r="K527" s="17">
        <v>0.110662378370762</v>
      </c>
      <c r="L527" s="17">
        <v>0.76559662818908703</v>
      </c>
      <c r="M527" s="17">
        <v>0.133045434951782</v>
      </c>
      <c r="N527" s="3">
        <f t="shared" si="40"/>
        <v>0.39618609286844725</v>
      </c>
      <c r="O527" s="3">
        <f t="shared" si="41"/>
        <v>0.35424268245696999</v>
      </c>
      <c r="P527" s="3">
        <f t="shared" si="42"/>
        <v>0.32627334098271615</v>
      </c>
      <c r="Q527" s="9">
        <v>1.1599999999999999E-2</v>
      </c>
      <c r="R527" s="9" t="s">
        <v>30</v>
      </c>
      <c r="S527" s="9">
        <v>0.10630000000000001</v>
      </c>
      <c r="T527" s="9" t="s">
        <v>201</v>
      </c>
      <c r="U527" s="9">
        <v>3.4200000000000001E-2</v>
      </c>
      <c r="V527" s="9" t="s">
        <v>30</v>
      </c>
      <c r="W527" s="9"/>
      <c r="X527" s="3" t="s">
        <v>283</v>
      </c>
      <c r="Y527" s="1">
        <f t="shared" si="43"/>
        <v>-1.4971900429919929</v>
      </c>
      <c r="Z527" s="1">
        <f t="shared" si="44"/>
        <v>1.4659738939438649</v>
      </c>
      <c r="AA527" s="1" t="s">
        <v>202</v>
      </c>
      <c r="AB527" s="1" t="s">
        <v>7965</v>
      </c>
      <c r="AC527" s="1" t="s">
        <v>1213</v>
      </c>
    </row>
    <row r="528" spans="1:29" ht="13" x14ac:dyDescent="0.2">
      <c r="A528" s="1" t="s">
        <v>601</v>
      </c>
      <c r="B528" s="1" t="s">
        <v>602</v>
      </c>
      <c r="C528" s="1">
        <v>311</v>
      </c>
      <c r="D528" s="1">
        <v>7.26</v>
      </c>
      <c r="E528" s="1">
        <v>8</v>
      </c>
      <c r="F528" s="1">
        <v>30.770000815391501</v>
      </c>
      <c r="G528" s="1">
        <v>11.6099998354912</v>
      </c>
      <c r="H528" s="1">
        <v>9.7170002758502996</v>
      </c>
      <c r="I528" s="1">
        <v>8</v>
      </c>
      <c r="J528" s="17">
        <v>0.36982819437980702</v>
      </c>
      <c r="K528" s="17">
        <v>0.14060474932193801</v>
      </c>
      <c r="L528" s="17">
        <v>0.89536476135253895</v>
      </c>
      <c r="M528" s="17">
        <v>0.337287306785584</v>
      </c>
      <c r="N528" s="3">
        <f t="shared" si="40"/>
        <v>0.43577125295996699</v>
      </c>
      <c r="O528" s="3">
        <f t="shared" si="41"/>
        <v>0.35355775058269551</v>
      </c>
      <c r="P528" s="3">
        <f t="shared" si="42"/>
        <v>0.32269543559186831</v>
      </c>
      <c r="Q528" s="9">
        <v>1.2699999999999999E-2</v>
      </c>
      <c r="R528" s="9" t="s">
        <v>30</v>
      </c>
      <c r="S528" s="9">
        <v>0.13070000000000001</v>
      </c>
      <c r="T528" s="9" t="s">
        <v>201</v>
      </c>
      <c r="U528" s="9">
        <v>3.9600000000000003E-2</v>
      </c>
      <c r="V528" s="9" t="s">
        <v>30</v>
      </c>
      <c r="W528" s="9"/>
      <c r="X528" s="3" t="s">
        <v>601</v>
      </c>
      <c r="Y528" s="1">
        <f t="shared" si="43"/>
        <v>-1.4999822089209154</v>
      </c>
      <c r="Z528" s="1">
        <f t="shared" si="44"/>
        <v>1.4023048140744876</v>
      </c>
      <c r="AA528" s="1" t="s">
        <v>202</v>
      </c>
      <c r="AB528" s="1" t="s">
        <v>7488</v>
      </c>
      <c r="AC528" s="1" t="s">
        <v>1148</v>
      </c>
    </row>
    <row r="529" spans="1:29" ht="13" x14ac:dyDescent="0.2">
      <c r="A529" s="1" t="s">
        <v>275</v>
      </c>
      <c r="B529" s="1" t="s">
        <v>276</v>
      </c>
      <c r="C529" s="1">
        <v>400</v>
      </c>
      <c r="D529" s="1">
        <v>4.2300000000000004</v>
      </c>
      <c r="E529" s="1">
        <v>4.95</v>
      </c>
      <c r="F529" s="1">
        <v>61.449998617172199</v>
      </c>
      <c r="G529" s="1">
        <v>22.9000002145767</v>
      </c>
      <c r="H529" s="1">
        <v>13.3599996566772</v>
      </c>
      <c r="I529" s="1">
        <v>4</v>
      </c>
      <c r="J529" s="17">
        <v>0.54450267553329501</v>
      </c>
      <c r="K529" s="17">
        <v>0.107646524906158</v>
      </c>
      <c r="L529" s="17">
        <v>0.81658238172531095</v>
      </c>
      <c r="M529" s="17">
        <v>0.14190575480461101</v>
      </c>
      <c r="N529" s="3">
        <f t="shared" si="40"/>
        <v>0.40265933424234374</v>
      </c>
      <c r="O529" s="3">
        <f t="shared" si="41"/>
        <v>0.34320421516895305</v>
      </c>
      <c r="P529" s="3">
        <f t="shared" si="42"/>
        <v>0.33984153639021564</v>
      </c>
      <c r="Q529" s="9">
        <v>1.32E-2</v>
      </c>
      <c r="R529" s="9" t="s">
        <v>30</v>
      </c>
      <c r="S529" s="9">
        <v>0.11990000000000001</v>
      </c>
      <c r="T529" s="9" t="s">
        <v>201</v>
      </c>
      <c r="U529" s="9">
        <v>3.9E-2</v>
      </c>
      <c r="V529" s="9" t="s">
        <v>30</v>
      </c>
      <c r="W529" s="9"/>
      <c r="X529" s="3" t="s">
        <v>275</v>
      </c>
      <c r="Y529" s="1">
        <f t="shared" si="43"/>
        <v>-1.5428608230347498</v>
      </c>
      <c r="Z529" s="1">
        <f t="shared" si="44"/>
        <v>1.4089353929735009</v>
      </c>
      <c r="AA529" s="1" t="s">
        <v>202</v>
      </c>
      <c r="AB529" s="1" t="s">
        <v>8071</v>
      </c>
      <c r="AC529" s="1" t="s">
        <v>1134</v>
      </c>
    </row>
    <row r="530" spans="1:29" ht="13" x14ac:dyDescent="0.2">
      <c r="A530" s="1" t="s">
        <v>355</v>
      </c>
      <c r="B530" s="1" t="s">
        <v>356</v>
      </c>
      <c r="C530" s="1">
        <v>297</v>
      </c>
      <c r="D530" s="1">
        <v>7.78</v>
      </c>
      <c r="E530" s="1">
        <v>10.42</v>
      </c>
      <c r="F530" s="1">
        <v>39.899998903274501</v>
      </c>
      <c r="G530" s="1">
        <v>20.909999310970299</v>
      </c>
      <c r="H530" s="1">
        <v>13.6999994516373</v>
      </c>
      <c r="I530" s="1">
        <v>8</v>
      </c>
      <c r="J530" s="17">
        <v>0.73113906383514404</v>
      </c>
      <c r="K530" s="17">
        <v>7.5857758522033705E-2</v>
      </c>
      <c r="L530" s="17">
        <v>0.59703528881072998</v>
      </c>
      <c r="M530" s="17">
        <v>7.5162291526794406E-2</v>
      </c>
      <c r="N530" s="3">
        <f t="shared" si="40"/>
        <v>0.36979860067367554</v>
      </c>
      <c r="O530" s="3">
        <f t="shared" si="41"/>
        <v>0.33644652366638184</v>
      </c>
      <c r="P530" s="3">
        <f t="shared" si="42"/>
        <v>0.34419723808002606</v>
      </c>
      <c r="Q530" s="9">
        <v>1.24E-2</v>
      </c>
      <c r="R530" s="9" t="s">
        <v>30</v>
      </c>
      <c r="S530" s="9">
        <v>0.10299999999999999</v>
      </c>
      <c r="T530" s="9" t="s">
        <v>201</v>
      </c>
      <c r="U530" s="9">
        <v>3.5200000000000002E-2</v>
      </c>
      <c r="V530" s="9" t="s">
        <v>30</v>
      </c>
      <c r="W530" s="9"/>
      <c r="X530" s="3" t="s">
        <v>355</v>
      </c>
      <c r="Y530" s="1">
        <f t="shared" si="43"/>
        <v>-1.5715508803111444</v>
      </c>
      <c r="Z530" s="1">
        <f t="shared" si="44"/>
        <v>1.453457336521869</v>
      </c>
      <c r="AA530" s="1" t="s">
        <v>202</v>
      </c>
      <c r="AB530" s="1" t="s">
        <v>7861</v>
      </c>
      <c r="AC530" s="1" t="s">
        <v>1155</v>
      </c>
    </row>
    <row r="531" spans="1:29" ht="13" x14ac:dyDescent="0.2">
      <c r="A531" s="1" t="s">
        <v>617</v>
      </c>
      <c r="B531" s="1" t="s">
        <v>618</v>
      </c>
      <c r="C531" s="1">
        <v>342</v>
      </c>
      <c r="D531" s="1">
        <v>5.94</v>
      </c>
      <c r="E531" s="1">
        <v>7.35</v>
      </c>
      <c r="F531" s="1">
        <v>39.939999580383301</v>
      </c>
      <c r="G531" s="1">
        <v>20.6599995493889</v>
      </c>
      <c r="H531" s="1">
        <v>11.0200002789497</v>
      </c>
      <c r="I531" s="1">
        <v>6</v>
      </c>
      <c r="J531" s="17">
        <v>0.809095919132233</v>
      </c>
      <c r="K531" s="17">
        <v>0.121338881552219</v>
      </c>
      <c r="L531" s="17">
        <v>0.53456437587738004</v>
      </c>
      <c r="M531" s="17">
        <v>8.1658236682414995E-2</v>
      </c>
      <c r="N531" s="3">
        <f t="shared" si="40"/>
        <v>0.38666435331106175</v>
      </c>
      <c r="O531" s="3">
        <f t="shared" si="41"/>
        <v>0.32795162871479955</v>
      </c>
      <c r="P531" s="3">
        <f t="shared" si="42"/>
        <v>0.34820931522202953</v>
      </c>
      <c r="Q531" s="9">
        <v>1.35E-2</v>
      </c>
      <c r="R531" s="9" t="s">
        <v>30</v>
      </c>
      <c r="S531" s="9">
        <v>0.11550000000000001</v>
      </c>
      <c r="T531" s="9" t="s">
        <v>201</v>
      </c>
      <c r="U531" s="9">
        <v>3.8800000000000001E-2</v>
      </c>
      <c r="V531" s="9" t="s">
        <v>30</v>
      </c>
      <c r="W531" s="9"/>
      <c r="X531" s="3" t="s">
        <v>617</v>
      </c>
      <c r="Y531" s="1">
        <f t="shared" si="43"/>
        <v>-1.6084450549205391</v>
      </c>
      <c r="Z531" s="1">
        <f t="shared" si="44"/>
        <v>1.4111682744057927</v>
      </c>
      <c r="AA531" s="1" t="s">
        <v>202</v>
      </c>
      <c r="AB531" s="1" t="s">
        <v>7466</v>
      </c>
      <c r="AC531" s="1" t="s">
        <v>1202</v>
      </c>
    </row>
    <row r="532" spans="1:29" ht="13" x14ac:dyDescent="0.2">
      <c r="A532" s="1" t="s">
        <v>151</v>
      </c>
      <c r="B532" s="1" t="s">
        <v>152</v>
      </c>
      <c r="C532" s="1">
        <v>362</v>
      </c>
      <c r="D532" s="1">
        <v>5.22</v>
      </c>
      <c r="E532" s="1">
        <v>5.35</v>
      </c>
      <c r="F532" s="1">
        <v>84.210002422332806</v>
      </c>
      <c r="G532" s="1">
        <v>61.8399977684021</v>
      </c>
      <c r="H532" s="1">
        <v>52.630001306533799</v>
      </c>
      <c r="I532" s="1">
        <v>4</v>
      </c>
      <c r="J532" s="17">
        <v>0.77268058061599698</v>
      </c>
      <c r="K532" s="17">
        <v>8.9536473155021695E-2</v>
      </c>
      <c r="L532" s="17">
        <v>0.55462568998336803</v>
      </c>
      <c r="M532" s="17">
        <v>5.44502660632133E-2</v>
      </c>
      <c r="N532" s="3">
        <f t="shared" si="40"/>
        <v>0.36782325245440001</v>
      </c>
      <c r="O532" s="3">
        <f t="shared" si="41"/>
        <v>0.3220810815691949</v>
      </c>
      <c r="P532" s="3">
        <f t="shared" si="42"/>
        <v>0.35329438478671138</v>
      </c>
      <c r="Q532" s="9">
        <v>1.3299999999999999E-2</v>
      </c>
      <c r="R532" s="9" t="s">
        <v>30</v>
      </c>
      <c r="S532" s="9">
        <v>0.1077</v>
      </c>
      <c r="T532" s="9" t="s">
        <v>201</v>
      </c>
      <c r="U532" s="9">
        <v>3.73E-2</v>
      </c>
      <c r="V532" s="9" t="s">
        <v>30</v>
      </c>
      <c r="W532" s="9"/>
      <c r="X532" s="3" t="s">
        <v>151</v>
      </c>
      <c r="Y532" s="1">
        <f t="shared" si="43"/>
        <v>-1.63450417284367</v>
      </c>
      <c r="Z532" s="1">
        <f t="shared" si="44"/>
        <v>1.4282911681913124</v>
      </c>
      <c r="AA532" s="1" t="s">
        <v>202</v>
      </c>
      <c r="AB532" s="1" t="s">
        <v>7769</v>
      </c>
      <c r="AC532" s="1" t="s">
        <v>1140</v>
      </c>
    </row>
    <row r="533" spans="1:29" ht="13" x14ac:dyDescent="0.2">
      <c r="A533" s="1" t="s">
        <v>583</v>
      </c>
      <c r="B533" s="1" t="s">
        <v>584</v>
      </c>
      <c r="C533" s="1">
        <v>466</v>
      </c>
      <c r="D533" s="1">
        <v>2.66</v>
      </c>
      <c r="E533" s="1">
        <v>3.25</v>
      </c>
      <c r="F533" s="1">
        <v>19.480000436306</v>
      </c>
      <c r="G533" s="1">
        <v>7.4680000543594396</v>
      </c>
      <c r="H533" s="1">
        <v>4.2210001498460796</v>
      </c>
      <c r="I533" s="1">
        <v>2</v>
      </c>
      <c r="J533" s="17">
        <v>0.73113906383514404</v>
      </c>
      <c r="K533" s="17">
        <v>3.8018938153982197E-2</v>
      </c>
      <c r="L533" s="17">
        <v>0.54450267553329501</v>
      </c>
      <c r="M533" s="17">
        <v>3.4994516521692297E-2</v>
      </c>
      <c r="N533" s="3">
        <f t="shared" si="40"/>
        <v>0.3371637985110284</v>
      </c>
      <c r="O533" s="3">
        <f t="shared" si="41"/>
        <v>0.29126080684363864</v>
      </c>
      <c r="P533" s="3">
        <f t="shared" si="42"/>
        <v>0.35543393294584275</v>
      </c>
      <c r="Q533" s="9">
        <v>1.23E-2</v>
      </c>
      <c r="R533" s="9" t="s">
        <v>30</v>
      </c>
      <c r="S533" s="9">
        <v>9.3200000000000005E-2</v>
      </c>
      <c r="T533" s="9" t="s">
        <v>201</v>
      </c>
      <c r="U533" s="9">
        <v>3.3599999999999998E-2</v>
      </c>
      <c r="V533" s="9" t="s">
        <v>30</v>
      </c>
      <c r="W533" s="9"/>
      <c r="X533" s="3" t="s">
        <v>583</v>
      </c>
      <c r="Y533" s="1">
        <f t="shared" si="43"/>
        <v>-1.7796165148527012</v>
      </c>
      <c r="Z533" s="1">
        <f t="shared" si="44"/>
        <v>1.4736607226101559</v>
      </c>
      <c r="AA533" s="1" t="s">
        <v>202</v>
      </c>
      <c r="AB533" s="1" t="s">
        <v>7543</v>
      </c>
      <c r="AC533" s="1" t="s">
        <v>1155</v>
      </c>
    </row>
    <row r="534" spans="1:29" ht="13" x14ac:dyDescent="0.2">
      <c r="A534" s="1" t="s">
        <v>425</v>
      </c>
      <c r="B534" s="1" t="s">
        <v>426</v>
      </c>
      <c r="C534" s="1">
        <v>18</v>
      </c>
      <c r="D534" s="1">
        <v>52.37</v>
      </c>
      <c r="E534" s="1">
        <v>52.29</v>
      </c>
      <c r="F534" s="1">
        <v>73.909997940063505</v>
      </c>
      <c r="G534" s="1">
        <v>62.029999494552598</v>
      </c>
      <c r="H534" s="1">
        <v>61.449998617172199</v>
      </c>
      <c r="I534" s="1">
        <v>55</v>
      </c>
      <c r="J534" s="17">
        <v>1.1168632507324201</v>
      </c>
      <c r="K534" s="17">
        <v>0.39084088802337602</v>
      </c>
      <c r="L534" s="17">
        <v>0.18535315990448001</v>
      </c>
      <c r="M534" s="17">
        <v>0.110662378370762</v>
      </c>
      <c r="N534" s="3">
        <f t="shared" si="40"/>
        <v>0.45092991925775955</v>
      </c>
      <c r="O534" s="3">
        <f t="shared" si="41"/>
        <v>0.288097023963928</v>
      </c>
      <c r="P534" s="3">
        <f t="shared" si="42"/>
        <v>0.45948917583678395</v>
      </c>
      <c r="Q534" s="9">
        <v>3.44E-2</v>
      </c>
      <c r="R534" s="9" t="s">
        <v>30</v>
      </c>
      <c r="S534" s="9">
        <v>0.26</v>
      </c>
      <c r="T534" s="9" t="s">
        <v>201</v>
      </c>
      <c r="U534" s="9">
        <v>9.6699999999999994E-2</v>
      </c>
      <c r="V534" s="9" t="s">
        <v>201</v>
      </c>
      <c r="W534" s="9"/>
      <c r="X534" s="3" t="s">
        <v>425</v>
      </c>
      <c r="Y534" s="1">
        <f t="shared" si="43"/>
        <v>-1.7953733373214029</v>
      </c>
      <c r="Z534" s="1">
        <f t="shared" si="44"/>
        <v>1.0145735259169983</v>
      </c>
      <c r="AA534" s="1" t="s">
        <v>202</v>
      </c>
      <c r="AB534" s="1" t="s">
        <v>8074</v>
      </c>
      <c r="AC534" s="1" t="s">
        <v>1450</v>
      </c>
    </row>
    <row r="535" spans="1:29" ht="13" x14ac:dyDescent="0.2">
      <c r="A535" s="1" t="s">
        <v>845</v>
      </c>
      <c r="B535" s="1" t="s">
        <v>846</v>
      </c>
      <c r="C535" s="1">
        <v>361</v>
      </c>
      <c r="D535" s="1">
        <v>5.27</v>
      </c>
      <c r="E535" s="1">
        <v>5.54</v>
      </c>
      <c r="F535" s="1">
        <v>40.900000929832501</v>
      </c>
      <c r="G535" s="1">
        <v>19.9499994516373</v>
      </c>
      <c r="H535" s="1">
        <v>6.9830000400543204</v>
      </c>
      <c r="I535" s="1">
        <v>3</v>
      </c>
      <c r="J535" s="17">
        <v>0.48752850294113198</v>
      </c>
      <c r="K535" s="17">
        <v>7.1121349930763203E-2</v>
      </c>
      <c r="L535" s="17">
        <v>0.73790425062179599</v>
      </c>
      <c r="M535" s="17">
        <v>8.5506670176982894E-2</v>
      </c>
      <c r="N535" s="3">
        <f t="shared" si="40"/>
        <v>0.34551519341766851</v>
      </c>
      <c r="O535" s="3">
        <f t="shared" si="41"/>
        <v>0.28651758655905746</v>
      </c>
      <c r="P535" s="3">
        <f t="shared" si="42"/>
        <v>0.32508120308453681</v>
      </c>
      <c r="Q535" s="9">
        <v>9.9000000000000008E-3</v>
      </c>
      <c r="R535" s="9" t="s">
        <v>30</v>
      </c>
      <c r="S535" s="9">
        <v>7.9899999999999999E-2</v>
      </c>
      <c r="T535" s="9" t="s">
        <v>201</v>
      </c>
      <c r="U535" s="9">
        <v>2.75E-2</v>
      </c>
      <c r="V535" s="9" t="s">
        <v>30</v>
      </c>
      <c r="W535" s="9"/>
      <c r="X535" s="3" t="s">
        <v>845</v>
      </c>
      <c r="Y535" s="1">
        <f t="shared" si="43"/>
        <v>-1.8033044000139089</v>
      </c>
      <c r="Z535" s="1">
        <f t="shared" si="44"/>
        <v>1.5606673061697374</v>
      </c>
      <c r="AA535" s="1" t="s">
        <v>202</v>
      </c>
      <c r="AB535" s="1" t="s">
        <v>8154</v>
      </c>
      <c r="AC535" s="1" t="s">
        <v>1450</v>
      </c>
    </row>
    <row r="536" spans="1:29" ht="13" x14ac:dyDescent="0.2">
      <c r="A536" s="1" t="s">
        <v>555</v>
      </c>
      <c r="B536" s="1" t="s">
        <v>556</v>
      </c>
      <c r="C536" s="1">
        <v>464</v>
      </c>
      <c r="D536" s="1">
        <v>2.71</v>
      </c>
      <c r="E536" s="1">
        <v>2.83</v>
      </c>
      <c r="F536" s="1">
        <v>27.480000257492101</v>
      </c>
      <c r="G536" s="1">
        <v>7.4259996414184597</v>
      </c>
      <c r="H536" s="1">
        <v>6.4360000193118996</v>
      </c>
      <c r="I536" s="1">
        <v>2</v>
      </c>
      <c r="J536" s="17">
        <v>0.69183099269866899</v>
      </c>
      <c r="K536" s="17">
        <v>9.4623714685440105E-2</v>
      </c>
      <c r="L536" s="17">
        <v>0.44463127851486201</v>
      </c>
      <c r="M536" s="17">
        <v>0.11481536179781</v>
      </c>
      <c r="N536" s="3">
        <f t="shared" si="40"/>
        <v>0.33647533692419529</v>
      </c>
      <c r="O536" s="3">
        <f t="shared" si="41"/>
        <v>0.279723320156336</v>
      </c>
      <c r="P536" s="3">
        <f t="shared" si="42"/>
        <v>0.28612392510053936</v>
      </c>
      <c r="Q536" s="9">
        <v>6.7000000000000002E-3</v>
      </c>
      <c r="R536" s="9" t="s">
        <v>30</v>
      </c>
      <c r="S536" s="9">
        <v>5.6500000000000002E-2</v>
      </c>
      <c r="T536" s="9" t="s">
        <v>201</v>
      </c>
      <c r="U536" s="9">
        <v>1.89E-2</v>
      </c>
      <c r="V536" s="9" t="s">
        <v>30</v>
      </c>
      <c r="W536" s="9"/>
      <c r="X536" s="3" t="s">
        <v>555</v>
      </c>
      <c r="Y536" s="1">
        <f t="shared" si="43"/>
        <v>-1.8379275605175283</v>
      </c>
      <c r="Z536" s="1">
        <f t="shared" si="44"/>
        <v>1.7235381958267559</v>
      </c>
      <c r="AA536" s="1" t="s">
        <v>202</v>
      </c>
      <c r="AB536" s="1" t="s">
        <v>8013</v>
      </c>
      <c r="AC536" s="1" t="s">
        <v>1220</v>
      </c>
    </row>
    <row r="537" spans="1:29" ht="13" x14ac:dyDescent="0.2">
      <c r="A537" s="1" t="s">
        <v>1043</v>
      </c>
      <c r="B537" s="1" t="s">
        <v>1044</v>
      </c>
      <c r="C537" s="1">
        <v>550</v>
      </c>
      <c r="D537" s="1">
        <v>1.81</v>
      </c>
      <c r="E537" s="1">
        <v>2.2799999999999998</v>
      </c>
      <c r="F537" s="1">
        <v>44.810000061988802</v>
      </c>
      <c r="G537" s="1">
        <v>15.579999983310699</v>
      </c>
      <c r="H537" s="1">
        <v>8.4420002996921504</v>
      </c>
      <c r="I537" s="1">
        <v>2</v>
      </c>
      <c r="J537" s="17">
        <v>0.48752850294113198</v>
      </c>
      <c r="K537" s="17">
        <v>1.31825674325228E-2</v>
      </c>
      <c r="L537" s="17">
        <v>1.5135612487793</v>
      </c>
      <c r="M537" s="17">
        <v>2.3120647296309499E-2</v>
      </c>
      <c r="N537" s="3">
        <f t="shared" si="40"/>
        <v>0.50934824161231607</v>
      </c>
      <c r="O537" s="3">
        <f t="shared" si="41"/>
        <v>0.25532457511872075</v>
      </c>
      <c r="P537" s="3">
        <f t="shared" si="42"/>
        <v>0.70510460558881038</v>
      </c>
      <c r="Q537" s="9">
        <v>0.11070000000000001</v>
      </c>
      <c r="R537" s="9" t="s">
        <v>201</v>
      </c>
      <c r="S537" s="9">
        <v>0.51449999999999996</v>
      </c>
      <c r="T537" s="9" t="s">
        <v>201</v>
      </c>
      <c r="U537" s="9">
        <v>0.25819999999999999</v>
      </c>
      <c r="V537" s="9" t="s">
        <v>201</v>
      </c>
      <c r="W537" s="9"/>
      <c r="X537" s="3" t="s">
        <v>1043</v>
      </c>
      <c r="Y537" s="1">
        <f t="shared" si="43"/>
        <v>-1.9695956903362166</v>
      </c>
      <c r="Z537" s="1">
        <f t="shared" si="44"/>
        <v>0.58804376206959852</v>
      </c>
      <c r="AA537" s="1" t="s">
        <v>202</v>
      </c>
      <c r="AB537" s="1" t="s">
        <v>7770</v>
      </c>
      <c r="AC537" s="1" t="s">
        <v>1393</v>
      </c>
    </row>
    <row r="538" spans="1:29" ht="13" x14ac:dyDescent="0.2">
      <c r="A538" s="1" t="s">
        <v>92</v>
      </c>
      <c r="B538" s="1" t="s">
        <v>93</v>
      </c>
      <c r="C538" s="1">
        <v>526</v>
      </c>
      <c r="D538" s="1">
        <v>2.02</v>
      </c>
      <c r="E538" s="1">
        <v>2.37</v>
      </c>
      <c r="F538" s="1">
        <v>28.450000286102298</v>
      </c>
      <c r="G538" s="1">
        <v>18.099999427795399</v>
      </c>
      <c r="H538" s="1">
        <v>7.7590003609657296</v>
      </c>
      <c r="I538" s="1">
        <v>3</v>
      </c>
      <c r="J538" s="17">
        <v>0.69183099269866899</v>
      </c>
      <c r="K538" s="17">
        <v>1.1168632656335799E-2</v>
      </c>
      <c r="L538" s="17">
        <v>0.47424197196960399</v>
      </c>
      <c r="M538" s="17">
        <v>1.1066237464547201E-2</v>
      </c>
      <c r="N538" s="3">
        <f t="shared" si="40"/>
        <v>0.29707695869728901</v>
      </c>
      <c r="O538" s="3">
        <f t="shared" si="41"/>
        <v>0.24270530231296991</v>
      </c>
      <c r="P538" s="3">
        <f t="shared" si="42"/>
        <v>0.34193756391469837</v>
      </c>
      <c r="Q538" s="9">
        <v>9.9000000000000008E-3</v>
      </c>
      <c r="R538" s="9" t="s">
        <v>30</v>
      </c>
      <c r="S538" s="9">
        <v>7.0099999999999996E-2</v>
      </c>
      <c r="T538" s="9" t="s">
        <v>201</v>
      </c>
      <c r="U538" s="9">
        <v>2.6100000000000002E-2</v>
      </c>
      <c r="V538" s="9" t="s">
        <v>30</v>
      </c>
      <c r="W538" s="9"/>
      <c r="X538" s="3" t="s">
        <v>92</v>
      </c>
      <c r="Y538" s="1">
        <f t="shared" si="43"/>
        <v>-2.0427224679101954</v>
      </c>
      <c r="Z538" s="1">
        <f t="shared" si="44"/>
        <v>1.5833594926617189</v>
      </c>
      <c r="AA538" s="1" t="s">
        <v>202</v>
      </c>
      <c r="AB538" s="1" t="s">
        <v>7774</v>
      </c>
      <c r="AC538" s="1" t="s">
        <v>1155</v>
      </c>
    </row>
    <row r="539" spans="1:29" ht="13" x14ac:dyDescent="0.2"/>
    <row r="540" spans="1:29" ht="13" x14ac:dyDescent="0.2"/>
    <row r="541" spans="1:29" ht="13" x14ac:dyDescent="0.2"/>
    <row r="542" spans="1:29" ht="13" x14ac:dyDescent="0.2"/>
    <row r="543" spans="1:29" ht="13" x14ac:dyDescent="0.2"/>
    <row r="544" spans="1:29" ht="13" x14ac:dyDescent="0.2"/>
    <row r="545" ht="13" x14ac:dyDescent="0.2"/>
    <row r="546" ht="13" x14ac:dyDescent="0.2"/>
    <row r="547" ht="13" x14ac:dyDescent="0.2"/>
    <row r="548" ht="13" x14ac:dyDescent="0.2"/>
    <row r="549" ht="13" x14ac:dyDescent="0.2"/>
    <row r="550" ht="13" x14ac:dyDescent="0.2"/>
    <row r="551" ht="13" x14ac:dyDescent="0.2"/>
    <row r="552" ht="13" x14ac:dyDescent="0.2"/>
    <row r="553" ht="13" x14ac:dyDescent="0.2"/>
    <row r="554" ht="13" x14ac:dyDescent="0.2"/>
    <row r="555" ht="13" x14ac:dyDescent="0.2"/>
    <row r="556" ht="13" x14ac:dyDescent="0.2"/>
    <row r="557" ht="13" x14ac:dyDescent="0.2"/>
    <row r="558" ht="13" x14ac:dyDescent="0.2"/>
    <row r="559" ht="13" x14ac:dyDescent="0.2"/>
    <row r="560" ht="13" x14ac:dyDescent="0.2"/>
    <row r="561" ht="13" x14ac:dyDescent="0.2"/>
    <row r="562" ht="13" x14ac:dyDescent="0.2"/>
    <row r="563" ht="13" x14ac:dyDescent="0.2"/>
    <row r="564" ht="13" x14ac:dyDescent="0.2"/>
    <row r="565" ht="13" x14ac:dyDescent="0.2"/>
    <row r="566" ht="13" x14ac:dyDescent="0.2"/>
    <row r="567" ht="13" x14ac:dyDescent="0.2"/>
    <row r="568" ht="13" x14ac:dyDescent="0.2"/>
    <row r="569" ht="13" x14ac:dyDescent="0.2"/>
    <row r="570" ht="13" x14ac:dyDescent="0.2"/>
    <row r="571" ht="13" x14ac:dyDescent="0.2"/>
    <row r="572" ht="13" x14ac:dyDescent="0.2"/>
    <row r="573" ht="13" x14ac:dyDescent="0.2"/>
    <row r="574" ht="13" x14ac:dyDescent="0.2"/>
    <row r="575" ht="13" x14ac:dyDescent="0.2"/>
    <row r="576" ht="13" x14ac:dyDescent="0.2"/>
    <row r="577" ht="13" x14ac:dyDescent="0.2"/>
    <row r="578" ht="13" x14ac:dyDescent="0.2"/>
    <row r="579" ht="13" x14ac:dyDescent="0.2"/>
    <row r="580" ht="13" x14ac:dyDescent="0.2"/>
    <row r="581" ht="13" x14ac:dyDescent="0.2"/>
    <row r="582" ht="13" x14ac:dyDescent="0.2"/>
    <row r="583" ht="13" x14ac:dyDescent="0.2"/>
    <row r="584" ht="13" x14ac:dyDescent="0.2"/>
    <row r="585" ht="13" x14ac:dyDescent="0.2"/>
    <row r="586" ht="13" x14ac:dyDescent="0.2"/>
    <row r="587" ht="13" x14ac:dyDescent="0.2"/>
    <row r="588" ht="13" x14ac:dyDescent="0.2"/>
    <row r="589" ht="13" x14ac:dyDescent="0.2"/>
    <row r="590" ht="13" x14ac:dyDescent="0.2"/>
    <row r="591" ht="13" x14ac:dyDescent="0.2"/>
    <row r="592" ht="13" x14ac:dyDescent="0.2"/>
    <row r="593" ht="13" x14ac:dyDescent="0.2"/>
    <row r="594" ht="13" x14ac:dyDescent="0.2"/>
    <row r="595" ht="13" x14ac:dyDescent="0.2"/>
    <row r="596" ht="13" x14ac:dyDescent="0.2"/>
    <row r="597" ht="13" x14ac:dyDescent="0.2"/>
    <row r="598" ht="13" x14ac:dyDescent="0.2"/>
    <row r="599" ht="13" x14ac:dyDescent="0.2"/>
    <row r="600" ht="13" x14ac:dyDescent="0.2"/>
    <row r="601" ht="13" x14ac:dyDescent="0.2"/>
    <row r="602" ht="13" x14ac:dyDescent="0.2"/>
    <row r="603" ht="13" x14ac:dyDescent="0.2"/>
    <row r="604" ht="13" x14ac:dyDescent="0.2"/>
    <row r="605" ht="13" x14ac:dyDescent="0.2"/>
    <row r="606" ht="13" x14ac:dyDescent="0.2"/>
    <row r="607" ht="13" x14ac:dyDescent="0.2"/>
    <row r="608" ht="13" x14ac:dyDescent="0.2"/>
    <row r="609" ht="13" x14ac:dyDescent="0.2"/>
    <row r="610" ht="13" x14ac:dyDescent="0.2"/>
    <row r="611" ht="13" x14ac:dyDescent="0.2"/>
    <row r="612" ht="13" x14ac:dyDescent="0.2"/>
    <row r="613" ht="13" x14ac:dyDescent="0.2"/>
    <row r="614" ht="13" x14ac:dyDescent="0.2"/>
    <row r="615" ht="13" x14ac:dyDescent="0.2"/>
    <row r="616" ht="13" x14ac:dyDescent="0.2"/>
    <row r="617" ht="13" x14ac:dyDescent="0.2"/>
    <row r="618" ht="13" x14ac:dyDescent="0.2"/>
    <row r="619" ht="13" x14ac:dyDescent="0.2"/>
    <row r="620" ht="13" x14ac:dyDescent="0.2"/>
    <row r="621" ht="13" x14ac:dyDescent="0.2"/>
    <row r="622" ht="13" x14ac:dyDescent="0.2"/>
    <row r="623" ht="13" x14ac:dyDescent="0.2"/>
    <row r="624" ht="13" x14ac:dyDescent="0.2"/>
    <row r="625" ht="13" x14ac:dyDescent="0.2"/>
    <row r="626" ht="13" x14ac:dyDescent="0.2"/>
    <row r="627" ht="13" x14ac:dyDescent="0.2"/>
    <row r="628" ht="13" x14ac:dyDescent="0.2"/>
    <row r="629" ht="13" x14ac:dyDescent="0.2"/>
    <row r="630" ht="13" x14ac:dyDescent="0.2"/>
    <row r="631" ht="13" x14ac:dyDescent="0.2"/>
    <row r="632" ht="13" x14ac:dyDescent="0.2"/>
    <row r="633" ht="13" x14ac:dyDescent="0.2"/>
    <row r="634" ht="13" x14ac:dyDescent="0.2"/>
    <row r="635" ht="13" x14ac:dyDescent="0.2"/>
    <row r="636" ht="13" x14ac:dyDescent="0.2"/>
    <row r="637" ht="13" x14ac:dyDescent="0.2"/>
    <row r="638" ht="13" x14ac:dyDescent="0.2"/>
    <row r="639" ht="13" x14ac:dyDescent="0.2"/>
    <row r="640" ht="13" x14ac:dyDescent="0.2"/>
    <row r="641" ht="13" x14ac:dyDescent="0.2"/>
    <row r="642" ht="13" x14ac:dyDescent="0.2"/>
    <row r="643" ht="13" x14ac:dyDescent="0.2"/>
    <row r="644" ht="13" x14ac:dyDescent="0.2"/>
    <row r="645" ht="13" x14ac:dyDescent="0.2"/>
    <row r="646" ht="13" x14ac:dyDescent="0.2"/>
    <row r="647" ht="13" x14ac:dyDescent="0.2"/>
    <row r="648" ht="13" x14ac:dyDescent="0.2"/>
    <row r="649" ht="13" x14ac:dyDescent="0.2"/>
    <row r="650" ht="13" x14ac:dyDescent="0.2"/>
    <row r="651" ht="13" x14ac:dyDescent="0.2"/>
    <row r="652" ht="13" x14ac:dyDescent="0.2"/>
    <row r="653" ht="13" x14ac:dyDescent="0.2"/>
    <row r="654" ht="13" x14ac:dyDescent="0.2"/>
    <row r="655" ht="13" x14ac:dyDescent="0.2"/>
    <row r="656" ht="13" x14ac:dyDescent="0.2"/>
    <row r="657" ht="13" x14ac:dyDescent="0.2"/>
    <row r="658" ht="13" x14ac:dyDescent="0.2"/>
    <row r="659" ht="13" x14ac:dyDescent="0.2"/>
    <row r="660" ht="13" x14ac:dyDescent="0.2"/>
    <row r="661" ht="13" x14ac:dyDescent="0.2"/>
    <row r="662" ht="13" x14ac:dyDescent="0.2"/>
    <row r="663" ht="13" x14ac:dyDescent="0.2"/>
    <row r="664" ht="13" x14ac:dyDescent="0.2"/>
    <row r="665" ht="13" x14ac:dyDescent="0.2"/>
    <row r="666" ht="13" x14ac:dyDescent="0.2"/>
    <row r="667" ht="13" x14ac:dyDescent="0.2"/>
    <row r="668" ht="13" x14ac:dyDescent="0.2"/>
    <row r="669" ht="13" x14ac:dyDescent="0.2"/>
    <row r="670" ht="13" x14ac:dyDescent="0.2"/>
    <row r="671" ht="13" x14ac:dyDescent="0.2"/>
    <row r="672" ht="13" x14ac:dyDescent="0.2"/>
    <row r="673" ht="13" x14ac:dyDescent="0.2"/>
    <row r="674" ht="13" x14ac:dyDescent="0.2"/>
    <row r="675" ht="13" x14ac:dyDescent="0.2"/>
    <row r="676" ht="13" x14ac:dyDescent="0.2"/>
    <row r="677" ht="13" x14ac:dyDescent="0.2"/>
    <row r="678" ht="13" x14ac:dyDescent="0.2"/>
    <row r="679" ht="13" x14ac:dyDescent="0.2"/>
    <row r="680" ht="13" x14ac:dyDescent="0.2"/>
    <row r="681" ht="13" x14ac:dyDescent="0.2"/>
    <row r="682" ht="13" x14ac:dyDescent="0.2"/>
    <row r="683" ht="13" x14ac:dyDescent="0.2"/>
    <row r="684" ht="13" x14ac:dyDescent="0.2"/>
    <row r="685" ht="13" x14ac:dyDescent="0.2"/>
    <row r="686" ht="13" x14ac:dyDescent="0.2"/>
    <row r="687" ht="13" x14ac:dyDescent="0.2"/>
    <row r="688" ht="13" x14ac:dyDescent="0.2"/>
    <row r="689" ht="13" x14ac:dyDescent="0.2"/>
    <row r="690" ht="13" x14ac:dyDescent="0.2"/>
    <row r="691" ht="13" x14ac:dyDescent="0.2"/>
    <row r="692" ht="13" x14ac:dyDescent="0.2"/>
    <row r="693" ht="13" x14ac:dyDescent="0.2"/>
    <row r="694" ht="13" x14ac:dyDescent="0.2"/>
    <row r="695" ht="13" x14ac:dyDescent="0.2"/>
    <row r="696" ht="13" x14ac:dyDescent="0.2"/>
    <row r="697" ht="13" x14ac:dyDescent="0.2"/>
    <row r="698" ht="13" x14ac:dyDescent="0.2"/>
    <row r="699" ht="13" x14ac:dyDescent="0.2"/>
    <row r="700" ht="13" x14ac:dyDescent="0.2"/>
    <row r="701" ht="13" x14ac:dyDescent="0.2"/>
    <row r="702" ht="13" x14ac:dyDescent="0.2"/>
    <row r="703" ht="13" x14ac:dyDescent="0.2"/>
    <row r="704" ht="13" x14ac:dyDescent="0.2"/>
    <row r="705" ht="13" x14ac:dyDescent="0.2"/>
    <row r="706" ht="13" x14ac:dyDescent="0.2"/>
    <row r="707" ht="13" x14ac:dyDescent="0.2"/>
    <row r="708" ht="13" x14ac:dyDescent="0.2"/>
    <row r="709" ht="13" x14ac:dyDescent="0.2"/>
    <row r="710" ht="13" x14ac:dyDescent="0.2"/>
    <row r="711" ht="13" x14ac:dyDescent="0.2"/>
    <row r="712" ht="13" x14ac:dyDescent="0.2"/>
    <row r="713" ht="13" x14ac:dyDescent="0.2"/>
    <row r="714" ht="13" x14ac:dyDescent="0.2"/>
    <row r="715" ht="13" x14ac:dyDescent="0.2"/>
    <row r="716" ht="13" x14ac:dyDescent="0.2"/>
    <row r="717" ht="13" x14ac:dyDescent="0.2"/>
    <row r="718" ht="13" x14ac:dyDescent="0.2"/>
    <row r="719" ht="13" x14ac:dyDescent="0.2"/>
    <row r="720" ht="13" x14ac:dyDescent="0.2"/>
    <row r="721" ht="13" x14ac:dyDescent="0.2"/>
    <row r="722" ht="13" x14ac:dyDescent="0.2"/>
    <row r="723" ht="13" x14ac:dyDescent="0.2"/>
    <row r="724" ht="13" x14ac:dyDescent="0.2"/>
    <row r="725" ht="13" x14ac:dyDescent="0.2"/>
    <row r="726" ht="13" x14ac:dyDescent="0.2"/>
    <row r="727" ht="13" x14ac:dyDescent="0.2"/>
    <row r="728" ht="13" x14ac:dyDescent="0.2"/>
    <row r="729" ht="13" x14ac:dyDescent="0.2"/>
    <row r="730" ht="13" x14ac:dyDescent="0.2"/>
    <row r="731" ht="13" x14ac:dyDescent="0.2"/>
    <row r="732" ht="13" x14ac:dyDescent="0.2"/>
    <row r="733" ht="13" x14ac:dyDescent="0.2"/>
    <row r="734" ht="13" x14ac:dyDescent="0.2"/>
    <row r="735" ht="13" x14ac:dyDescent="0.2"/>
    <row r="736" ht="13" x14ac:dyDescent="0.2"/>
    <row r="737" ht="13" x14ac:dyDescent="0.2"/>
    <row r="738" ht="13" x14ac:dyDescent="0.2"/>
    <row r="739" ht="13" x14ac:dyDescent="0.2"/>
    <row r="740" ht="13" x14ac:dyDescent="0.2"/>
    <row r="741" ht="13" x14ac:dyDescent="0.2"/>
    <row r="742" ht="13" x14ac:dyDescent="0.2"/>
    <row r="743" ht="13" x14ac:dyDescent="0.2"/>
    <row r="744" ht="13" x14ac:dyDescent="0.2"/>
    <row r="745" ht="13" x14ac:dyDescent="0.2"/>
    <row r="746" ht="13" x14ac:dyDescent="0.2"/>
    <row r="747" ht="13" x14ac:dyDescent="0.2"/>
    <row r="748" ht="13" x14ac:dyDescent="0.2"/>
    <row r="749" ht="13" x14ac:dyDescent="0.2"/>
    <row r="750" ht="13" x14ac:dyDescent="0.2"/>
    <row r="751" ht="13" x14ac:dyDescent="0.2"/>
    <row r="752" ht="13" x14ac:dyDescent="0.2"/>
    <row r="753" ht="13" x14ac:dyDescent="0.2"/>
    <row r="754" ht="13" x14ac:dyDescent="0.2"/>
    <row r="755" ht="13" x14ac:dyDescent="0.2"/>
    <row r="756" ht="13" x14ac:dyDescent="0.2"/>
    <row r="757" ht="13" x14ac:dyDescent="0.2"/>
    <row r="758" ht="13" x14ac:dyDescent="0.2"/>
    <row r="759" ht="13" x14ac:dyDescent="0.2"/>
    <row r="760" ht="13" x14ac:dyDescent="0.2"/>
    <row r="761" ht="13" x14ac:dyDescent="0.2"/>
    <row r="762" ht="13" x14ac:dyDescent="0.2"/>
    <row r="763" ht="13" x14ac:dyDescent="0.2"/>
    <row r="764" ht="13" x14ac:dyDescent="0.2"/>
    <row r="765" ht="13" x14ac:dyDescent="0.2"/>
    <row r="766" ht="13" x14ac:dyDescent="0.2"/>
    <row r="767" ht="13" x14ac:dyDescent="0.2"/>
    <row r="768" ht="13" x14ac:dyDescent="0.2"/>
    <row r="769" ht="13" x14ac:dyDescent="0.2"/>
    <row r="770" ht="13" x14ac:dyDescent="0.2"/>
    <row r="771" ht="13" x14ac:dyDescent="0.2"/>
    <row r="772" ht="13" x14ac:dyDescent="0.2"/>
    <row r="773" ht="13" x14ac:dyDescent="0.2"/>
    <row r="774" ht="13" x14ac:dyDescent="0.2"/>
    <row r="775" ht="13" x14ac:dyDescent="0.2"/>
    <row r="776" ht="13" x14ac:dyDescent="0.2"/>
    <row r="777" ht="13" x14ac:dyDescent="0.2"/>
    <row r="778" ht="13" x14ac:dyDescent="0.2"/>
    <row r="779" ht="13" x14ac:dyDescent="0.2"/>
    <row r="780" ht="13" x14ac:dyDescent="0.2"/>
    <row r="781" ht="13" x14ac:dyDescent="0.2"/>
    <row r="782" ht="13" x14ac:dyDescent="0.2"/>
    <row r="783" ht="13" x14ac:dyDescent="0.2"/>
    <row r="784" ht="13" x14ac:dyDescent="0.2"/>
    <row r="785" ht="13" x14ac:dyDescent="0.2"/>
    <row r="786" ht="13" x14ac:dyDescent="0.2"/>
    <row r="787" ht="13" x14ac:dyDescent="0.2"/>
    <row r="788" ht="13" x14ac:dyDescent="0.2"/>
    <row r="789" ht="13" x14ac:dyDescent="0.2"/>
    <row r="790" ht="13" x14ac:dyDescent="0.2"/>
    <row r="791" ht="13" x14ac:dyDescent="0.2"/>
    <row r="792" ht="13" x14ac:dyDescent="0.2"/>
    <row r="793" ht="13" x14ac:dyDescent="0.2"/>
    <row r="794" ht="13" x14ac:dyDescent="0.2"/>
    <row r="795" ht="13" x14ac:dyDescent="0.2"/>
    <row r="796" ht="13" x14ac:dyDescent="0.2"/>
    <row r="797" ht="13" x14ac:dyDescent="0.2"/>
    <row r="798" ht="13" x14ac:dyDescent="0.2"/>
    <row r="799" ht="13" x14ac:dyDescent="0.2"/>
    <row r="800" ht="13" x14ac:dyDescent="0.2"/>
    <row r="801" ht="13" x14ac:dyDescent="0.2"/>
    <row r="802" ht="13" x14ac:dyDescent="0.2"/>
    <row r="803" ht="13" x14ac:dyDescent="0.2"/>
    <row r="804" ht="13" x14ac:dyDescent="0.2"/>
    <row r="805" ht="13" x14ac:dyDescent="0.2"/>
    <row r="806" ht="13" x14ac:dyDescent="0.2"/>
    <row r="807" ht="13" x14ac:dyDescent="0.2"/>
    <row r="808" ht="13" x14ac:dyDescent="0.2"/>
    <row r="809" ht="13" x14ac:dyDescent="0.2"/>
    <row r="810" ht="13" x14ac:dyDescent="0.2"/>
    <row r="811" ht="13" x14ac:dyDescent="0.2"/>
    <row r="812" ht="13" x14ac:dyDescent="0.2"/>
    <row r="813" ht="13" x14ac:dyDescent="0.2"/>
    <row r="814" ht="13" x14ac:dyDescent="0.2"/>
    <row r="815" ht="13" x14ac:dyDescent="0.2"/>
    <row r="816" ht="13" x14ac:dyDescent="0.2"/>
    <row r="817" ht="13" x14ac:dyDescent="0.2"/>
    <row r="818" ht="13" x14ac:dyDescent="0.2"/>
    <row r="819" ht="13" x14ac:dyDescent="0.2"/>
    <row r="820" ht="13" x14ac:dyDescent="0.2"/>
    <row r="821" ht="13" x14ac:dyDescent="0.2"/>
    <row r="822" ht="13" x14ac:dyDescent="0.2"/>
    <row r="823" ht="13" x14ac:dyDescent="0.2"/>
    <row r="824" ht="13" x14ac:dyDescent="0.2"/>
    <row r="825" ht="13" x14ac:dyDescent="0.2"/>
    <row r="826" ht="13" x14ac:dyDescent="0.2"/>
    <row r="827" ht="13" x14ac:dyDescent="0.2"/>
    <row r="828" ht="13" x14ac:dyDescent="0.2"/>
    <row r="829" ht="13" x14ac:dyDescent="0.2"/>
    <row r="830" ht="13" x14ac:dyDescent="0.2"/>
    <row r="831" ht="13" x14ac:dyDescent="0.2"/>
    <row r="832" ht="13" x14ac:dyDescent="0.2"/>
    <row r="833" ht="13" x14ac:dyDescent="0.2"/>
    <row r="834" ht="13" x14ac:dyDescent="0.2"/>
    <row r="835" ht="13" x14ac:dyDescent="0.2"/>
    <row r="836" ht="13" x14ac:dyDescent="0.2"/>
    <row r="837" ht="13" x14ac:dyDescent="0.2"/>
    <row r="838" ht="13" x14ac:dyDescent="0.2"/>
    <row r="839" ht="13" x14ac:dyDescent="0.2"/>
    <row r="840" ht="13" x14ac:dyDescent="0.2"/>
    <row r="841" ht="13" x14ac:dyDescent="0.2"/>
    <row r="842" ht="13" x14ac:dyDescent="0.2"/>
    <row r="843" ht="13" x14ac:dyDescent="0.2"/>
    <row r="844" ht="13" x14ac:dyDescent="0.2"/>
    <row r="845" ht="13" x14ac:dyDescent="0.2"/>
    <row r="846" ht="13" x14ac:dyDescent="0.2"/>
    <row r="847" ht="13" x14ac:dyDescent="0.2"/>
    <row r="848" ht="13" x14ac:dyDescent="0.2"/>
    <row r="849" ht="13" x14ac:dyDescent="0.2"/>
    <row r="850" ht="13" x14ac:dyDescent="0.2"/>
    <row r="851" ht="13" x14ac:dyDescent="0.2"/>
    <row r="852" ht="13" x14ac:dyDescent="0.2"/>
    <row r="853" ht="13" x14ac:dyDescent="0.2"/>
    <row r="854" ht="13" x14ac:dyDescent="0.2"/>
    <row r="855" ht="13" x14ac:dyDescent="0.2"/>
    <row r="856" ht="13" x14ac:dyDescent="0.2"/>
    <row r="857" ht="13" x14ac:dyDescent="0.2"/>
    <row r="858" ht="13" x14ac:dyDescent="0.2"/>
    <row r="859" ht="13" x14ac:dyDescent="0.2"/>
    <row r="860" ht="13" x14ac:dyDescent="0.2"/>
    <row r="861" ht="13" x14ac:dyDescent="0.2"/>
    <row r="862" ht="13" x14ac:dyDescent="0.2"/>
    <row r="863" ht="13" x14ac:dyDescent="0.2"/>
    <row r="864" ht="13" x14ac:dyDescent="0.2"/>
    <row r="865" ht="13" x14ac:dyDescent="0.2"/>
    <row r="866" ht="13" x14ac:dyDescent="0.2"/>
    <row r="867" ht="13" x14ac:dyDescent="0.2"/>
    <row r="868" ht="13" x14ac:dyDescent="0.2"/>
    <row r="869" ht="13" x14ac:dyDescent="0.2"/>
    <row r="870" ht="13" x14ac:dyDescent="0.2"/>
    <row r="871" ht="13" x14ac:dyDescent="0.2"/>
    <row r="872" ht="13" x14ac:dyDescent="0.2"/>
    <row r="873" ht="13" x14ac:dyDescent="0.2"/>
    <row r="874" ht="13" x14ac:dyDescent="0.2"/>
    <row r="875" ht="13" x14ac:dyDescent="0.2"/>
    <row r="876" ht="13" x14ac:dyDescent="0.2"/>
    <row r="877" ht="13" x14ac:dyDescent="0.2"/>
    <row r="878" ht="13" x14ac:dyDescent="0.2"/>
    <row r="879" ht="13" x14ac:dyDescent="0.2"/>
    <row r="880" ht="13" x14ac:dyDescent="0.2"/>
    <row r="881" ht="13" x14ac:dyDescent="0.2"/>
    <row r="882" ht="13" x14ac:dyDescent="0.2"/>
    <row r="883" ht="13" x14ac:dyDescent="0.2"/>
    <row r="884" ht="13" x14ac:dyDescent="0.2"/>
    <row r="885" ht="13" x14ac:dyDescent="0.2"/>
    <row r="886" ht="13" x14ac:dyDescent="0.2"/>
    <row r="887" ht="13" x14ac:dyDescent="0.2"/>
    <row r="888" ht="13" x14ac:dyDescent="0.2"/>
    <row r="889" ht="13" x14ac:dyDescent="0.2"/>
    <row r="890" ht="13" x14ac:dyDescent="0.2"/>
    <row r="891" ht="13" x14ac:dyDescent="0.2"/>
    <row r="892" ht="13" x14ac:dyDescent="0.2"/>
    <row r="893" ht="13" x14ac:dyDescent="0.2"/>
    <row r="894" ht="13" x14ac:dyDescent="0.2"/>
    <row r="895" ht="13" x14ac:dyDescent="0.2"/>
    <row r="896" ht="13" x14ac:dyDescent="0.2"/>
    <row r="897" ht="13" x14ac:dyDescent="0.2"/>
    <row r="898" ht="13" x14ac:dyDescent="0.2"/>
    <row r="899" ht="13" x14ac:dyDescent="0.2"/>
    <row r="900" ht="13" x14ac:dyDescent="0.2"/>
    <row r="901" ht="13" x14ac:dyDescent="0.2"/>
    <row r="902" ht="13" x14ac:dyDescent="0.2"/>
    <row r="903" ht="13" x14ac:dyDescent="0.2"/>
    <row r="904" ht="13" x14ac:dyDescent="0.2"/>
    <row r="905" ht="13" x14ac:dyDescent="0.2"/>
    <row r="906" ht="13" x14ac:dyDescent="0.2"/>
    <row r="907" ht="13" x14ac:dyDescent="0.2"/>
    <row r="908" ht="13" x14ac:dyDescent="0.2"/>
    <row r="909" ht="13" x14ac:dyDescent="0.2"/>
    <row r="910" ht="13" x14ac:dyDescent="0.2"/>
    <row r="911" ht="13" x14ac:dyDescent="0.2"/>
    <row r="912" ht="13" x14ac:dyDescent="0.2"/>
    <row r="913" ht="13" x14ac:dyDescent="0.2"/>
    <row r="914" ht="13" x14ac:dyDescent="0.2"/>
    <row r="915" ht="13" x14ac:dyDescent="0.2"/>
    <row r="916" ht="13" x14ac:dyDescent="0.2"/>
    <row r="917" ht="13" x14ac:dyDescent="0.2"/>
    <row r="918" ht="13" x14ac:dyDescent="0.2"/>
    <row r="919" ht="13" x14ac:dyDescent="0.2"/>
    <row r="920" ht="13" x14ac:dyDescent="0.2"/>
    <row r="921" ht="13" x14ac:dyDescent="0.2"/>
    <row r="922" ht="13" x14ac:dyDescent="0.2"/>
    <row r="923" ht="13" x14ac:dyDescent="0.2"/>
    <row r="924" ht="13" x14ac:dyDescent="0.2"/>
    <row r="925" ht="13" x14ac:dyDescent="0.2"/>
    <row r="926" ht="13" x14ac:dyDescent="0.2"/>
    <row r="927" ht="13" x14ac:dyDescent="0.2"/>
    <row r="928" ht="13" x14ac:dyDescent="0.2"/>
    <row r="929" ht="13" x14ac:dyDescent="0.2"/>
    <row r="930" ht="13" x14ac:dyDescent="0.2"/>
    <row r="931" ht="13" x14ac:dyDescent="0.2"/>
    <row r="932" ht="13" x14ac:dyDescent="0.2"/>
    <row r="933" ht="13" x14ac:dyDescent="0.2"/>
    <row r="934" ht="13" x14ac:dyDescent="0.2"/>
    <row r="935" ht="13" x14ac:dyDescent="0.2"/>
    <row r="936" ht="13" x14ac:dyDescent="0.2"/>
    <row r="937" ht="13" x14ac:dyDescent="0.2"/>
    <row r="938" ht="13" x14ac:dyDescent="0.2"/>
    <row r="939" ht="13" x14ac:dyDescent="0.2"/>
    <row r="940" ht="13" x14ac:dyDescent="0.2"/>
    <row r="941" ht="13" x14ac:dyDescent="0.2"/>
    <row r="942" ht="13" x14ac:dyDescent="0.2"/>
    <row r="943" ht="13" x14ac:dyDescent="0.2"/>
    <row r="944" ht="13" x14ac:dyDescent="0.2"/>
    <row r="945" ht="13" x14ac:dyDescent="0.2"/>
    <row r="946" ht="13" x14ac:dyDescent="0.2"/>
    <row r="947" ht="13" x14ac:dyDescent="0.2"/>
    <row r="948" ht="13" x14ac:dyDescent="0.2"/>
    <row r="949" ht="13" x14ac:dyDescent="0.2"/>
    <row r="950" ht="13" x14ac:dyDescent="0.2"/>
    <row r="951" ht="13" x14ac:dyDescent="0.2"/>
    <row r="952" ht="13" x14ac:dyDescent="0.2"/>
    <row r="953" ht="13" x14ac:dyDescent="0.2"/>
    <row r="954" ht="13" x14ac:dyDescent="0.2"/>
    <row r="955" ht="13" x14ac:dyDescent="0.2"/>
    <row r="956" ht="13" x14ac:dyDescent="0.2"/>
    <row r="957" ht="13" x14ac:dyDescent="0.2"/>
    <row r="958" ht="13" x14ac:dyDescent="0.2"/>
    <row r="959" ht="13" x14ac:dyDescent="0.2"/>
    <row r="960" ht="13" x14ac:dyDescent="0.2"/>
    <row r="961" ht="13" x14ac:dyDescent="0.2"/>
    <row r="962" ht="13" x14ac:dyDescent="0.2"/>
    <row r="963" ht="13" x14ac:dyDescent="0.2"/>
    <row r="964" ht="13" x14ac:dyDescent="0.2"/>
    <row r="965" ht="13" x14ac:dyDescent="0.2"/>
    <row r="966" ht="13" x14ac:dyDescent="0.2"/>
    <row r="967" ht="13" x14ac:dyDescent="0.2"/>
    <row r="968" ht="13" x14ac:dyDescent="0.2"/>
    <row r="969" ht="13" x14ac:dyDescent="0.2"/>
    <row r="970" ht="13" x14ac:dyDescent="0.2"/>
    <row r="971" ht="13" x14ac:dyDescent="0.2"/>
    <row r="972" ht="13" x14ac:dyDescent="0.2"/>
    <row r="973" ht="13" x14ac:dyDescent="0.2"/>
    <row r="974" ht="13" x14ac:dyDescent="0.2"/>
    <row r="975" ht="13" x14ac:dyDescent="0.2"/>
    <row r="976" ht="13" x14ac:dyDescent="0.2"/>
    <row r="977" ht="13" x14ac:dyDescent="0.2"/>
    <row r="978" ht="13" x14ac:dyDescent="0.2"/>
    <row r="979" ht="13" x14ac:dyDescent="0.2"/>
    <row r="980" ht="13" x14ac:dyDescent="0.2"/>
    <row r="981" ht="13" x14ac:dyDescent="0.2"/>
    <row r="982" ht="13" x14ac:dyDescent="0.2"/>
    <row r="983" ht="13" x14ac:dyDescent="0.2"/>
    <row r="984" ht="13" x14ac:dyDescent="0.2"/>
    <row r="985" ht="13" x14ac:dyDescent="0.2"/>
    <row r="986" ht="13" x14ac:dyDescent="0.2"/>
    <row r="987" ht="13" x14ac:dyDescent="0.2"/>
    <row r="988" ht="13" x14ac:dyDescent="0.2"/>
    <row r="989" ht="13" x14ac:dyDescent="0.2"/>
    <row r="990" ht="13" x14ac:dyDescent="0.2"/>
    <row r="991" ht="13" x14ac:dyDescent="0.2"/>
    <row r="992" ht="13" x14ac:dyDescent="0.2"/>
    <row r="993" ht="13" x14ac:dyDescent="0.2"/>
    <row r="994" ht="13" x14ac:dyDescent="0.2"/>
    <row r="995" ht="13" x14ac:dyDescent="0.2"/>
    <row r="996" ht="13" x14ac:dyDescent="0.2"/>
    <row r="997" ht="13" x14ac:dyDescent="0.2"/>
    <row r="998" ht="13" x14ac:dyDescent="0.2"/>
    <row r="999" ht="13" x14ac:dyDescent="0.2"/>
    <row r="1000" ht="13" x14ac:dyDescent="0.2"/>
    <row r="1001" ht="13" x14ac:dyDescent="0.2"/>
    <row r="1002" ht="13" x14ac:dyDescent="0.2"/>
    <row r="1003" ht="13" x14ac:dyDescent="0.2"/>
    <row r="1004" ht="13" x14ac:dyDescent="0.2"/>
    <row r="1005" ht="13" x14ac:dyDescent="0.2"/>
    <row r="1006" ht="13" x14ac:dyDescent="0.2"/>
    <row r="1007" ht="13" x14ac:dyDescent="0.2"/>
    <row r="1008" ht="13" x14ac:dyDescent="0.2"/>
    <row r="1009" ht="13" x14ac:dyDescent="0.2"/>
    <row r="1010" ht="13" x14ac:dyDescent="0.2"/>
    <row r="1011" ht="13" x14ac:dyDescent="0.2"/>
    <row r="1012" ht="13" x14ac:dyDescent="0.2"/>
    <row r="1013" ht="13" x14ac:dyDescent="0.2"/>
    <row r="1014" ht="13" x14ac:dyDescent="0.2"/>
    <row r="1015" ht="13" x14ac:dyDescent="0.2"/>
    <row r="1016" ht="13" x14ac:dyDescent="0.2"/>
    <row r="1017" ht="13" x14ac:dyDescent="0.2"/>
    <row r="1018" ht="13" x14ac:dyDescent="0.2"/>
    <row r="1019" ht="13" x14ac:dyDescent="0.2"/>
    <row r="1020" ht="13" x14ac:dyDescent="0.2"/>
    <row r="1021" ht="13" x14ac:dyDescent="0.2"/>
    <row r="1022" ht="13" x14ac:dyDescent="0.2"/>
    <row r="1023" ht="13" x14ac:dyDescent="0.2"/>
    <row r="1024" ht="13" x14ac:dyDescent="0.2"/>
    <row r="1025" ht="13" x14ac:dyDescent="0.2"/>
    <row r="1026" ht="13" x14ac:dyDescent="0.2"/>
    <row r="1027" ht="13" x14ac:dyDescent="0.2"/>
    <row r="1028" ht="13" x14ac:dyDescent="0.2"/>
    <row r="1029" ht="13" x14ac:dyDescent="0.2"/>
    <row r="1030" ht="13" x14ac:dyDescent="0.2"/>
    <row r="1031" ht="13" x14ac:dyDescent="0.2"/>
    <row r="1032" ht="13" x14ac:dyDescent="0.2"/>
    <row r="1033" ht="13" x14ac:dyDescent="0.2"/>
    <row r="1034" ht="13" x14ac:dyDescent="0.2"/>
    <row r="1035" ht="13" x14ac:dyDescent="0.2"/>
    <row r="1036" ht="13" x14ac:dyDescent="0.2"/>
    <row r="1037" ht="13" x14ac:dyDescent="0.2"/>
    <row r="1038" ht="13" x14ac:dyDescent="0.2"/>
    <row r="1039" ht="13" x14ac:dyDescent="0.2"/>
    <row r="1040" ht="13" x14ac:dyDescent="0.2"/>
    <row r="1041" ht="13" x14ac:dyDescent="0.2"/>
    <row r="1042" ht="13" x14ac:dyDescent="0.2"/>
    <row r="1043" ht="13" x14ac:dyDescent="0.2"/>
    <row r="1044" ht="13" x14ac:dyDescent="0.2"/>
    <row r="1045" ht="13" x14ac:dyDescent="0.2"/>
    <row r="1046" ht="13" x14ac:dyDescent="0.2"/>
    <row r="1047" ht="13" x14ac:dyDescent="0.2"/>
    <row r="1048" ht="13" x14ac:dyDescent="0.2"/>
    <row r="1049" ht="13" x14ac:dyDescent="0.2"/>
    <row r="1050" ht="13" x14ac:dyDescent="0.2"/>
    <row r="1051" ht="13" x14ac:dyDescent="0.2"/>
    <row r="1052" ht="13" x14ac:dyDescent="0.2"/>
    <row r="1053" ht="13" x14ac:dyDescent="0.2"/>
    <row r="1054" ht="13" x14ac:dyDescent="0.2"/>
    <row r="1055" ht="13" x14ac:dyDescent="0.2"/>
    <row r="1056" ht="13" x14ac:dyDescent="0.2"/>
    <row r="1057" ht="13" x14ac:dyDescent="0.2"/>
    <row r="1058" ht="13" x14ac:dyDescent="0.2"/>
    <row r="1059" ht="13" x14ac:dyDescent="0.2"/>
    <row r="1060" ht="13" x14ac:dyDescent="0.2"/>
    <row r="1061" ht="13" x14ac:dyDescent="0.2"/>
    <row r="1062" ht="13" x14ac:dyDescent="0.2"/>
    <row r="1063" ht="13" x14ac:dyDescent="0.2"/>
    <row r="1064" ht="13" x14ac:dyDescent="0.2"/>
    <row r="1065" ht="13" x14ac:dyDescent="0.2"/>
    <row r="1066" ht="13" x14ac:dyDescent="0.2"/>
    <row r="1067" ht="13" x14ac:dyDescent="0.2"/>
    <row r="1068" ht="13" x14ac:dyDescent="0.2"/>
    <row r="1069" ht="13" x14ac:dyDescent="0.2"/>
    <row r="1070" ht="13" x14ac:dyDescent="0.2"/>
    <row r="1071" ht="13" x14ac:dyDescent="0.2"/>
    <row r="1072" ht="13" x14ac:dyDescent="0.2"/>
    <row r="1073" ht="13" x14ac:dyDescent="0.2"/>
    <row r="1074" ht="13" x14ac:dyDescent="0.2"/>
    <row r="1075" ht="13" x14ac:dyDescent="0.2"/>
    <row r="1076" ht="13" x14ac:dyDescent="0.2"/>
    <row r="1077" ht="13" x14ac:dyDescent="0.2"/>
    <row r="1078" ht="13" x14ac:dyDescent="0.2"/>
    <row r="1079" ht="13" x14ac:dyDescent="0.2"/>
    <row r="1080" ht="13" x14ac:dyDescent="0.2"/>
    <row r="1081" ht="13" x14ac:dyDescent="0.2"/>
    <row r="1082" ht="13" x14ac:dyDescent="0.2"/>
    <row r="1083" ht="13" x14ac:dyDescent="0.2"/>
    <row r="1084" ht="13" x14ac:dyDescent="0.2"/>
    <row r="1085" ht="13" x14ac:dyDescent="0.2"/>
    <row r="1086" ht="13" x14ac:dyDescent="0.2"/>
    <row r="1087" ht="13" x14ac:dyDescent="0.2"/>
    <row r="1088" ht="13" x14ac:dyDescent="0.2"/>
    <row r="1089" ht="13" x14ac:dyDescent="0.2"/>
    <row r="1090" ht="13" x14ac:dyDescent="0.2"/>
    <row r="1091" ht="13" x14ac:dyDescent="0.2"/>
    <row r="1092" ht="13" x14ac:dyDescent="0.2"/>
    <row r="1093" ht="13" x14ac:dyDescent="0.2"/>
    <row r="1094" ht="13" x14ac:dyDescent="0.2"/>
    <row r="1095" ht="13" x14ac:dyDescent="0.2"/>
    <row r="1096" ht="13" x14ac:dyDescent="0.2"/>
    <row r="1097" ht="13" x14ac:dyDescent="0.2"/>
    <row r="1098" ht="13" x14ac:dyDescent="0.2"/>
    <row r="1099" ht="13" x14ac:dyDescent="0.2"/>
    <row r="1100" ht="13" x14ac:dyDescent="0.2"/>
    <row r="1101" ht="13" x14ac:dyDescent="0.2"/>
    <row r="1102" ht="13" x14ac:dyDescent="0.2"/>
    <row r="1103" ht="13" x14ac:dyDescent="0.2"/>
    <row r="1104" ht="13" x14ac:dyDescent="0.2"/>
    <row r="1105" ht="13" x14ac:dyDescent="0.2"/>
    <row r="1106" ht="13" x14ac:dyDescent="0.2"/>
    <row r="1107" ht="13" x14ac:dyDescent="0.2"/>
    <row r="1108" ht="13" x14ac:dyDescent="0.2"/>
    <row r="1109" ht="13" x14ac:dyDescent="0.2"/>
    <row r="1110" ht="13" x14ac:dyDescent="0.2"/>
    <row r="1111" ht="13" x14ac:dyDescent="0.2"/>
    <row r="1112" ht="13" x14ac:dyDescent="0.2"/>
    <row r="1113" ht="13" x14ac:dyDescent="0.2"/>
    <row r="1114" ht="13" x14ac:dyDescent="0.2"/>
    <row r="1115" ht="13" x14ac:dyDescent="0.2"/>
    <row r="1116" ht="13" x14ac:dyDescent="0.2"/>
    <row r="1117" ht="13" x14ac:dyDescent="0.2"/>
    <row r="1118" ht="13" x14ac:dyDescent="0.2"/>
    <row r="1119" ht="13" x14ac:dyDescent="0.2"/>
    <row r="1120" ht="13" x14ac:dyDescent="0.2"/>
    <row r="1121" ht="13" x14ac:dyDescent="0.2"/>
    <row r="1122" ht="13" x14ac:dyDescent="0.2"/>
    <row r="1123" ht="13" x14ac:dyDescent="0.2"/>
    <row r="1124" ht="13" x14ac:dyDescent="0.2"/>
    <row r="1125" ht="13" x14ac:dyDescent="0.2"/>
    <row r="1126" ht="13" x14ac:dyDescent="0.2"/>
    <row r="1127" ht="13" x14ac:dyDescent="0.2"/>
    <row r="1128" ht="13" x14ac:dyDescent="0.2"/>
    <row r="1129" ht="13" x14ac:dyDescent="0.2"/>
    <row r="1130" ht="13" x14ac:dyDescent="0.2"/>
    <row r="1131" ht="13" x14ac:dyDescent="0.2"/>
    <row r="1132" ht="13" x14ac:dyDescent="0.2"/>
    <row r="1133" ht="13" x14ac:dyDescent="0.2"/>
    <row r="1134" ht="13" x14ac:dyDescent="0.2"/>
    <row r="1135" ht="13" x14ac:dyDescent="0.2"/>
    <row r="1136" ht="13" x14ac:dyDescent="0.2"/>
    <row r="1137" ht="13" x14ac:dyDescent="0.2"/>
    <row r="1138" ht="13" x14ac:dyDescent="0.2"/>
    <row r="1139" ht="13" x14ac:dyDescent="0.2"/>
    <row r="1140" ht="13" x14ac:dyDescent="0.2"/>
    <row r="1141" ht="13" x14ac:dyDescent="0.2"/>
    <row r="1142" ht="13" x14ac:dyDescent="0.2"/>
    <row r="1143" ht="13" x14ac:dyDescent="0.2"/>
    <row r="1144" ht="13" x14ac:dyDescent="0.2"/>
    <row r="1145" ht="13" x14ac:dyDescent="0.2"/>
    <row r="1146" ht="13" x14ac:dyDescent="0.2"/>
    <row r="1147" ht="13" x14ac:dyDescent="0.2"/>
    <row r="1148" ht="13" x14ac:dyDescent="0.2"/>
    <row r="1149" ht="13" x14ac:dyDescent="0.2"/>
    <row r="1150" ht="13" x14ac:dyDescent="0.2"/>
    <row r="1151" ht="13" x14ac:dyDescent="0.2"/>
    <row r="1152" ht="13" x14ac:dyDescent="0.2"/>
    <row r="1153" ht="13" x14ac:dyDescent="0.2"/>
    <row r="1154" ht="13" x14ac:dyDescent="0.2"/>
    <row r="1155" ht="13" x14ac:dyDescent="0.2"/>
    <row r="1156" ht="13" x14ac:dyDescent="0.2"/>
    <row r="1157" ht="13" x14ac:dyDescent="0.2"/>
    <row r="1158" ht="13" x14ac:dyDescent="0.2"/>
    <row r="1159" ht="13" x14ac:dyDescent="0.2"/>
    <row r="1160" ht="13" x14ac:dyDescent="0.2"/>
    <row r="1161" ht="13" x14ac:dyDescent="0.2"/>
    <row r="1162" ht="13" x14ac:dyDescent="0.2"/>
    <row r="1163" ht="13" x14ac:dyDescent="0.2"/>
    <row r="1164" ht="13" x14ac:dyDescent="0.2"/>
    <row r="1165" ht="13" x14ac:dyDescent="0.2"/>
    <row r="1166" ht="13" x14ac:dyDescent="0.2"/>
    <row r="1167" ht="13" x14ac:dyDescent="0.2"/>
    <row r="1168" ht="13" x14ac:dyDescent="0.2"/>
    <row r="1169" ht="13" x14ac:dyDescent="0.2"/>
    <row r="1170" ht="13" x14ac:dyDescent="0.2"/>
    <row r="1171" ht="13" x14ac:dyDescent="0.2"/>
    <row r="1172" ht="13" x14ac:dyDescent="0.2"/>
    <row r="1173" ht="13" x14ac:dyDescent="0.2"/>
    <row r="1174" ht="13" x14ac:dyDescent="0.2"/>
    <row r="1175" ht="13" x14ac:dyDescent="0.2"/>
    <row r="1176" ht="13" x14ac:dyDescent="0.2"/>
    <row r="1177" ht="13" x14ac:dyDescent="0.2"/>
    <row r="1178" ht="13" x14ac:dyDescent="0.2"/>
    <row r="1179" ht="13" x14ac:dyDescent="0.2"/>
    <row r="1180" ht="13" x14ac:dyDescent="0.2"/>
    <row r="1181" ht="13" x14ac:dyDescent="0.2"/>
    <row r="1182" ht="13" x14ac:dyDescent="0.2"/>
    <row r="1183" ht="13" x14ac:dyDescent="0.2"/>
    <row r="1184" ht="13" x14ac:dyDescent="0.2"/>
    <row r="1185" ht="13" x14ac:dyDescent="0.2"/>
    <row r="1186" ht="13" x14ac:dyDescent="0.2"/>
    <row r="1187" ht="13" x14ac:dyDescent="0.2"/>
    <row r="1188" ht="13" x14ac:dyDescent="0.2"/>
    <row r="1189" ht="13" x14ac:dyDescent="0.2"/>
    <row r="1190" ht="13" x14ac:dyDescent="0.2"/>
    <row r="1191" ht="13" x14ac:dyDescent="0.2"/>
    <row r="1192" ht="13" x14ac:dyDescent="0.2"/>
    <row r="1193" ht="13" x14ac:dyDescent="0.2"/>
    <row r="1194" ht="13" x14ac:dyDescent="0.2"/>
    <row r="1195" ht="13" x14ac:dyDescent="0.2"/>
    <row r="1196" ht="13" x14ac:dyDescent="0.2"/>
    <row r="1197" ht="13" x14ac:dyDescent="0.2"/>
    <row r="1198" ht="13" x14ac:dyDescent="0.2"/>
    <row r="1199" ht="13" x14ac:dyDescent="0.2"/>
    <row r="1200" ht="13" x14ac:dyDescent="0.2"/>
    <row r="1201" ht="13" x14ac:dyDescent="0.2"/>
    <row r="1202" ht="13" x14ac:dyDescent="0.2"/>
    <row r="1203" ht="13" x14ac:dyDescent="0.2"/>
    <row r="1204" ht="13" x14ac:dyDescent="0.2"/>
    <row r="1205" ht="13" x14ac:dyDescent="0.2"/>
    <row r="1206" ht="13" x14ac:dyDescent="0.2"/>
    <row r="1207" ht="13" x14ac:dyDescent="0.2"/>
    <row r="1208" ht="13" x14ac:dyDescent="0.2"/>
    <row r="1209" ht="13" x14ac:dyDescent="0.2"/>
    <row r="1210" ht="13" x14ac:dyDescent="0.2"/>
    <row r="1211" ht="13" x14ac:dyDescent="0.2"/>
    <row r="1212" ht="13" x14ac:dyDescent="0.2"/>
    <row r="1213" ht="13" x14ac:dyDescent="0.2"/>
    <row r="1214" ht="13" x14ac:dyDescent="0.2"/>
    <row r="1215" ht="13" x14ac:dyDescent="0.2"/>
    <row r="1216" ht="13" x14ac:dyDescent="0.2"/>
    <row r="1217" ht="13" x14ac:dyDescent="0.2"/>
    <row r="1218" ht="13" x14ac:dyDescent="0.2"/>
    <row r="1219" ht="13" x14ac:dyDescent="0.2"/>
    <row r="1220" ht="13" x14ac:dyDescent="0.2"/>
    <row r="1221" ht="13" x14ac:dyDescent="0.2"/>
    <row r="1222" ht="13" x14ac:dyDescent="0.2"/>
    <row r="1223" ht="13" x14ac:dyDescent="0.2"/>
    <row r="1224" ht="13" x14ac:dyDescent="0.2"/>
    <row r="1225" ht="13" x14ac:dyDescent="0.2"/>
    <row r="1226" ht="13" x14ac:dyDescent="0.2"/>
    <row r="1227" ht="13" x14ac:dyDescent="0.2"/>
    <row r="1228" ht="13" x14ac:dyDescent="0.2"/>
    <row r="1229" ht="13" x14ac:dyDescent="0.2"/>
    <row r="1230" ht="13" x14ac:dyDescent="0.2"/>
    <row r="1231" ht="13" x14ac:dyDescent="0.2"/>
    <row r="1232" ht="13" x14ac:dyDescent="0.2"/>
    <row r="1233" ht="13" x14ac:dyDescent="0.2"/>
    <row r="1234" ht="13" x14ac:dyDescent="0.2"/>
    <row r="1235" ht="13" x14ac:dyDescent="0.2"/>
    <row r="1236" ht="13" x14ac:dyDescent="0.2"/>
    <row r="1237" ht="13" x14ac:dyDescent="0.2"/>
    <row r="1238" ht="13" x14ac:dyDescent="0.2"/>
    <row r="1239" ht="13" x14ac:dyDescent="0.2"/>
    <row r="1240" ht="13" x14ac:dyDescent="0.2"/>
    <row r="1241" ht="13" x14ac:dyDescent="0.2"/>
    <row r="1242" ht="13" x14ac:dyDescent="0.2"/>
    <row r="1243" ht="13" x14ac:dyDescent="0.2"/>
    <row r="1244" ht="13" x14ac:dyDescent="0.2"/>
    <row r="1245" ht="13" x14ac:dyDescent="0.2"/>
    <row r="1246" ht="13" x14ac:dyDescent="0.2"/>
    <row r="1247" ht="13" x14ac:dyDescent="0.2"/>
    <row r="1248" ht="13" x14ac:dyDescent="0.2"/>
    <row r="1249" ht="13" x14ac:dyDescent="0.2"/>
    <row r="1250" ht="13" x14ac:dyDescent="0.2"/>
    <row r="1251" ht="13" x14ac:dyDescent="0.2"/>
    <row r="1252" ht="13" x14ac:dyDescent="0.2"/>
    <row r="1253" ht="13" x14ac:dyDescent="0.2"/>
    <row r="1254" ht="13" x14ac:dyDescent="0.2"/>
    <row r="1255" ht="13" x14ac:dyDescent="0.2"/>
    <row r="1256" ht="13" x14ac:dyDescent="0.2"/>
    <row r="1257" ht="13" x14ac:dyDescent="0.2"/>
    <row r="1258" ht="13" x14ac:dyDescent="0.2"/>
    <row r="1259" ht="13" x14ac:dyDescent="0.2"/>
    <row r="1260" ht="13" x14ac:dyDescent="0.2"/>
    <row r="1261" ht="13" x14ac:dyDescent="0.2"/>
    <row r="1262" ht="13" x14ac:dyDescent="0.2"/>
    <row r="1263" ht="13" x14ac:dyDescent="0.2"/>
    <row r="1264" ht="13" x14ac:dyDescent="0.2"/>
    <row r="1265" ht="13" x14ac:dyDescent="0.2"/>
    <row r="1266" ht="13" x14ac:dyDescent="0.2"/>
    <row r="1267" ht="13" x14ac:dyDescent="0.2"/>
    <row r="1268" ht="13" x14ac:dyDescent="0.2"/>
    <row r="1269" ht="13" x14ac:dyDescent="0.2"/>
    <row r="1270" ht="13" x14ac:dyDescent="0.2"/>
    <row r="1271" ht="13" x14ac:dyDescent="0.2"/>
    <row r="1272" ht="13" x14ac:dyDescent="0.2"/>
    <row r="1273" ht="13" x14ac:dyDescent="0.2"/>
    <row r="1274" ht="13" x14ac:dyDescent="0.2"/>
    <row r="1275" ht="13" x14ac:dyDescent="0.2"/>
    <row r="1276" ht="13" x14ac:dyDescent="0.2"/>
    <row r="1277" ht="13" x14ac:dyDescent="0.2"/>
    <row r="1278" ht="13" x14ac:dyDescent="0.2"/>
    <row r="1279" ht="13" x14ac:dyDescent="0.2"/>
    <row r="1280" ht="13" x14ac:dyDescent="0.2"/>
    <row r="1281" ht="13" x14ac:dyDescent="0.2"/>
    <row r="1282" ht="13" x14ac:dyDescent="0.2"/>
    <row r="1283" ht="13" x14ac:dyDescent="0.2"/>
    <row r="1284" ht="13" x14ac:dyDescent="0.2"/>
    <row r="1285" ht="13" x14ac:dyDescent="0.2"/>
    <row r="1286" ht="13" x14ac:dyDescent="0.2"/>
    <row r="1287" ht="13" x14ac:dyDescent="0.2"/>
    <row r="1288" ht="13" x14ac:dyDescent="0.2"/>
    <row r="1289" ht="13" x14ac:dyDescent="0.2"/>
    <row r="1290" ht="13" x14ac:dyDescent="0.2"/>
    <row r="1291" ht="13" x14ac:dyDescent="0.2"/>
    <row r="1292" ht="13" x14ac:dyDescent="0.2"/>
    <row r="1293" ht="13" x14ac:dyDescent="0.2"/>
    <row r="1294" ht="13" x14ac:dyDescent="0.2"/>
    <row r="1295" ht="13" x14ac:dyDescent="0.2"/>
    <row r="1296" ht="13" x14ac:dyDescent="0.2"/>
    <row r="1297" ht="13" x14ac:dyDescent="0.2"/>
    <row r="1298" ht="13" x14ac:dyDescent="0.2"/>
    <row r="1299" ht="13" x14ac:dyDescent="0.2"/>
    <row r="1300" ht="13" x14ac:dyDescent="0.2"/>
    <row r="1301" ht="13" x14ac:dyDescent="0.2"/>
    <row r="1302" ht="13" x14ac:dyDescent="0.2"/>
    <row r="1303" ht="13" x14ac:dyDescent="0.2"/>
    <row r="1304" ht="13" x14ac:dyDescent="0.2"/>
    <row r="1305" ht="13" x14ac:dyDescent="0.2"/>
    <row r="1306" ht="13" x14ac:dyDescent="0.2"/>
    <row r="1307" ht="13" x14ac:dyDescent="0.2"/>
    <row r="1308" ht="13" x14ac:dyDescent="0.2"/>
    <row r="1309" ht="13" x14ac:dyDescent="0.2"/>
    <row r="1310" ht="13" x14ac:dyDescent="0.2"/>
    <row r="1311" ht="13" x14ac:dyDescent="0.2"/>
    <row r="1312" ht="13" x14ac:dyDescent="0.2"/>
    <row r="1313" ht="13" x14ac:dyDescent="0.2"/>
    <row r="1314" ht="13" x14ac:dyDescent="0.2"/>
    <row r="1315" ht="13" x14ac:dyDescent="0.2"/>
    <row r="1316" ht="13" x14ac:dyDescent="0.2"/>
    <row r="1317" ht="13" x14ac:dyDescent="0.2"/>
    <row r="1318" ht="13" x14ac:dyDescent="0.2"/>
    <row r="1319" ht="13" x14ac:dyDescent="0.2"/>
    <row r="1320" ht="13" x14ac:dyDescent="0.2"/>
    <row r="1321" ht="13" x14ac:dyDescent="0.2"/>
    <row r="1322" ht="13" x14ac:dyDescent="0.2"/>
    <row r="1323" ht="13" x14ac:dyDescent="0.2"/>
    <row r="1324" ht="13" x14ac:dyDescent="0.2"/>
    <row r="1325" ht="13" x14ac:dyDescent="0.2"/>
    <row r="1326" ht="13" x14ac:dyDescent="0.2"/>
    <row r="1327" ht="13" x14ac:dyDescent="0.2"/>
    <row r="1328" ht="13" x14ac:dyDescent="0.2"/>
    <row r="1329" ht="13" x14ac:dyDescent="0.2"/>
    <row r="1330" ht="13" x14ac:dyDescent="0.2"/>
    <row r="1331" ht="13" x14ac:dyDescent="0.2"/>
    <row r="1332" ht="13" x14ac:dyDescent="0.2"/>
    <row r="1333" ht="13" x14ac:dyDescent="0.2"/>
    <row r="1334" ht="13" x14ac:dyDescent="0.2"/>
    <row r="1335" ht="13" x14ac:dyDescent="0.2"/>
    <row r="1336" ht="13" x14ac:dyDescent="0.2"/>
    <row r="1337" ht="13" x14ac:dyDescent="0.2"/>
    <row r="1338" ht="13" x14ac:dyDescent="0.2"/>
    <row r="1339" ht="13" x14ac:dyDescent="0.2"/>
    <row r="1340" ht="13" x14ac:dyDescent="0.2"/>
    <row r="1341" ht="13" x14ac:dyDescent="0.2"/>
    <row r="1342" ht="13" x14ac:dyDescent="0.2"/>
    <row r="1343" ht="13" x14ac:dyDescent="0.2"/>
    <row r="1344" ht="13" x14ac:dyDescent="0.2"/>
    <row r="1345" ht="13" x14ac:dyDescent="0.2"/>
    <row r="1346" ht="13" x14ac:dyDescent="0.2"/>
    <row r="1347" ht="13" x14ac:dyDescent="0.2"/>
    <row r="1348" ht="13" x14ac:dyDescent="0.2"/>
    <row r="1349" ht="13" x14ac:dyDescent="0.2"/>
    <row r="1350" ht="13" x14ac:dyDescent="0.2"/>
    <row r="1351" ht="13" x14ac:dyDescent="0.2"/>
    <row r="1352" ht="13" x14ac:dyDescent="0.2"/>
    <row r="1353" ht="13" x14ac:dyDescent="0.2"/>
    <row r="1354" ht="13" x14ac:dyDescent="0.2"/>
    <row r="1355" ht="13" x14ac:dyDescent="0.2"/>
    <row r="1356" ht="13" x14ac:dyDescent="0.2"/>
    <row r="1357" ht="13" x14ac:dyDescent="0.2"/>
    <row r="1358" ht="13" x14ac:dyDescent="0.2"/>
    <row r="1359" ht="13" x14ac:dyDescent="0.2"/>
    <row r="1360" ht="13" x14ac:dyDescent="0.2"/>
    <row r="1361" ht="13" x14ac:dyDescent="0.2"/>
    <row r="1362" ht="13" x14ac:dyDescent="0.2"/>
    <row r="1363" ht="13" x14ac:dyDescent="0.2"/>
    <row r="1364" ht="13" x14ac:dyDescent="0.2"/>
    <row r="1365" ht="13" x14ac:dyDescent="0.2"/>
    <row r="1366" ht="13" x14ac:dyDescent="0.2"/>
    <row r="1367" ht="13" x14ac:dyDescent="0.2"/>
    <row r="1368" ht="13" x14ac:dyDescent="0.2"/>
    <row r="1369" ht="13" x14ac:dyDescent="0.2"/>
    <row r="1370" ht="13" x14ac:dyDescent="0.2"/>
    <row r="1371" ht="13" x14ac:dyDescent="0.2"/>
    <row r="1372" ht="13" x14ac:dyDescent="0.2"/>
    <row r="1373" ht="13" x14ac:dyDescent="0.2"/>
    <row r="1374" ht="13" x14ac:dyDescent="0.2"/>
    <row r="1375" ht="13" x14ac:dyDescent="0.2"/>
    <row r="1376" ht="13" x14ac:dyDescent="0.2"/>
    <row r="1377" ht="13" x14ac:dyDescent="0.2"/>
    <row r="1378" ht="13" x14ac:dyDescent="0.2"/>
    <row r="1379" ht="13" x14ac:dyDescent="0.2"/>
    <row r="1380" ht="13" x14ac:dyDescent="0.2"/>
    <row r="1381" ht="13" x14ac:dyDescent="0.2"/>
    <row r="1382" ht="13" x14ac:dyDescent="0.2"/>
    <row r="1383" ht="13" x14ac:dyDescent="0.2"/>
    <row r="1384" ht="13" x14ac:dyDescent="0.2"/>
    <row r="1385" ht="13" x14ac:dyDescent="0.2"/>
    <row r="1386" ht="13" x14ac:dyDescent="0.2"/>
    <row r="1387" ht="13" x14ac:dyDescent="0.2"/>
    <row r="1388" ht="13" x14ac:dyDescent="0.2"/>
    <row r="1389" ht="13" x14ac:dyDescent="0.2"/>
    <row r="1390" ht="13" x14ac:dyDescent="0.2"/>
    <row r="1391" ht="13" x14ac:dyDescent="0.2"/>
    <row r="1392" ht="13" x14ac:dyDescent="0.2"/>
    <row r="1393" ht="13" x14ac:dyDescent="0.2"/>
    <row r="1394" ht="13" x14ac:dyDescent="0.2"/>
    <row r="1395" ht="13" x14ac:dyDescent="0.2"/>
    <row r="1396" ht="13" x14ac:dyDescent="0.2"/>
    <row r="1397" ht="13" x14ac:dyDescent="0.2"/>
    <row r="1398" ht="13" x14ac:dyDescent="0.2"/>
    <row r="1399" ht="13" x14ac:dyDescent="0.2"/>
    <row r="1400" ht="13" x14ac:dyDescent="0.2"/>
    <row r="1401" ht="13" x14ac:dyDescent="0.2"/>
    <row r="1402" ht="13" x14ac:dyDescent="0.2"/>
    <row r="1403" ht="13" x14ac:dyDescent="0.2"/>
    <row r="1404" ht="13" x14ac:dyDescent="0.2"/>
    <row r="1405" ht="13" x14ac:dyDescent="0.2"/>
    <row r="1406" ht="13" x14ac:dyDescent="0.2"/>
    <row r="1407" ht="13" x14ac:dyDescent="0.2"/>
    <row r="1408" ht="13" x14ac:dyDescent="0.2"/>
    <row r="1409" ht="13" x14ac:dyDescent="0.2"/>
    <row r="1410" ht="13" x14ac:dyDescent="0.2"/>
    <row r="1411" ht="13" x14ac:dyDescent="0.2"/>
    <row r="1412" ht="13" x14ac:dyDescent="0.2"/>
    <row r="1413" ht="13" x14ac:dyDescent="0.2"/>
    <row r="1414" ht="13" x14ac:dyDescent="0.2"/>
    <row r="1415" ht="13" x14ac:dyDescent="0.2"/>
    <row r="1416" ht="13" x14ac:dyDescent="0.2"/>
    <row r="1417" ht="13" x14ac:dyDescent="0.2"/>
    <row r="1418" ht="13" x14ac:dyDescent="0.2"/>
    <row r="1419" ht="13" x14ac:dyDescent="0.2"/>
    <row r="1420" ht="13" x14ac:dyDescent="0.2"/>
    <row r="1421" ht="13" x14ac:dyDescent="0.2"/>
    <row r="1422" ht="13" x14ac:dyDescent="0.2"/>
    <row r="1423" ht="13" x14ac:dyDescent="0.2"/>
    <row r="1424" ht="13" x14ac:dyDescent="0.2"/>
    <row r="1425" ht="13" x14ac:dyDescent="0.2"/>
    <row r="1426" ht="13" x14ac:dyDescent="0.2"/>
    <row r="1427" ht="13" x14ac:dyDescent="0.2"/>
    <row r="1428" ht="13" x14ac:dyDescent="0.2"/>
    <row r="1429" ht="13" x14ac:dyDescent="0.2"/>
    <row r="1430" ht="13" x14ac:dyDescent="0.2"/>
    <row r="1431" ht="13" x14ac:dyDescent="0.2"/>
    <row r="1432" ht="13" x14ac:dyDescent="0.2"/>
    <row r="1433" ht="13" x14ac:dyDescent="0.2"/>
    <row r="1434" ht="13" x14ac:dyDescent="0.2"/>
    <row r="1435" ht="13" x14ac:dyDescent="0.2"/>
    <row r="1436" ht="13" x14ac:dyDescent="0.2"/>
    <row r="1437" ht="13" x14ac:dyDescent="0.2"/>
    <row r="1438" ht="13" x14ac:dyDescent="0.2"/>
    <row r="1439" ht="13" x14ac:dyDescent="0.2"/>
    <row r="1440" ht="13" x14ac:dyDescent="0.2"/>
    <row r="1441" ht="13" x14ac:dyDescent="0.2"/>
    <row r="1442" ht="13" x14ac:dyDescent="0.2"/>
    <row r="1443" ht="13" x14ac:dyDescent="0.2"/>
    <row r="1444" ht="13" x14ac:dyDescent="0.2"/>
    <row r="1445" ht="13" x14ac:dyDescent="0.2"/>
    <row r="1446" ht="13" x14ac:dyDescent="0.2"/>
    <row r="1447" ht="13" x14ac:dyDescent="0.2"/>
    <row r="1448" ht="13" x14ac:dyDescent="0.2"/>
    <row r="1449" ht="13" x14ac:dyDescent="0.2"/>
    <row r="1450" ht="13" x14ac:dyDescent="0.2"/>
    <row r="1451" ht="13" x14ac:dyDescent="0.2"/>
    <row r="1452" ht="13" x14ac:dyDescent="0.2"/>
    <row r="1453" ht="13" x14ac:dyDescent="0.2"/>
    <row r="1454" ht="13" x14ac:dyDescent="0.2"/>
    <row r="1455" ht="13" x14ac:dyDescent="0.2"/>
    <row r="1456" ht="13" x14ac:dyDescent="0.2"/>
    <row r="1457" ht="13" x14ac:dyDescent="0.2"/>
    <row r="1458" ht="13" x14ac:dyDescent="0.2"/>
    <row r="1459" ht="13" x14ac:dyDescent="0.2"/>
    <row r="1460" ht="13" x14ac:dyDescent="0.2"/>
    <row r="1461" ht="13" x14ac:dyDescent="0.2"/>
    <row r="1462" ht="13" x14ac:dyDescent="0.2"/>
    <row r="1463" ht="13" x14ac:dyDescent="0.2"/>
    <row r="1464" ht="13" x14ac:dyDescent="0.2"/>
    <row r="1465" ht="13" x14ac:dyDescent="0.2"/>
    <row r="1466" ht="13" x14ac:dyDescent="0.2"/>
    <row r="1467" ht="13" x14ac:dyDescent="0.2"/>
    <row r="1468" ht="13" x14ac:dyDescent="0.2"/>
    <row r="1469" ht="13" x14ac:dyDescent="0.2"/>
    <row r="1470" ht="13" x14ac:dyDescent="0.2"/>
    <row r="1471" ht="13" x14ac:dyDescent="0.2"/>
    <row r="1472" ht="13" x14ac:dyDescent="0.2"/>
    <row r="1473" ht="13" x14ac:dyDescent="0.2"/>
    <row r="1474" ht="13" x14ac:dyDescent="0.2"/>
    <row r="1475" ht="13" x14ac:dyDescent="0.2"/>
    <row r="1476" ht="13" x14ac:dyDescent="0.2"/>
    <row r="1477" ht="13" x14ac:dyDescent="0.2"/>
    <row r="1478" ht="13" x14ac:dyDescent="0.2"/>
    <row r="1479" ht="13" x14ac:dyDescent="0.2"/>
    <row r="1480" ht="13" x14ac:dyDescent="0.2"/>
    <row r="1481" ht="13" x14ac:dyDescent="0.2"/>
    <row r="1482" ht="13" x14ac:dyDescent="0.2"/>
    <row r="1483" ht="13" x14ac:dyDescent="0.2"/>
    <row r="1484" ht="13" x14ac:dyDescent="0.2"/>
    <row r="1485" ht="13" x14ac:dyDescent="0.2"/>
    <row r="1486" ht="13" x14ac:dyDescent="0.2"/>
    <row r="1487" ht="13" x14ac:dyDescent="0.2"/>
    <row r="1488" ht="13" x14ac:dyDescent="0.2"/>
    <row r="1489" ht="13" x14ac:dyDescent="0.2"/>
    <row r="1490" ht="13" x14ac:dyDescent="0.2"/>
    <row r="1491" ht="13" x14ac:dyDescent="0.2"/>
    <row r="1492" ht="13" x14ac:dyDescent="0.2"/>
    <row r="1493" ht="13" x14ac:dyDescent="0.2"/>
    <row r="1494" ht="13" x14ac:dyDescent="0.2"/>
    <row r="1495" ht="13" x14ac:dyDescent="0.2"/>
    <row r="1496" ht="13" x14ac:dyDescent="0.2"/>
    <row r="1497" ht="13" x14ac:dyDescent="0.2"/>
    <row r="1498" ht="13" x14ac:dyDescent="0.2"/>
    <row r="1499" ht="13" x14ac:dyDescent="0.2"/>
    <row r="1500" ht="13" x14ac:dyDescent="0.2"/>
    <row r="1501" ht="13" x14ac:dyDescent="0.2"/>
    <row r="1502" ht="13" x14ac:dyDescent="0.2"/>
    <row r="1503" ht="13" x14ac:dyDescent="0.2"/>
    <row r="1504" ht="13" x14ac:dyDescent="0.2"/>
    <row r="1505" ht="13" x14ac:dyDescent="0.2"/>
    <row r="1506" ht="13" x14ac:dyDescent="0.2"/>
    <row r="1507" ht="13" x14ac:dyDescent="0.2"/>
    <row r="1508" ht="13" x14ac:dyDescent="0.2"/>
    <row r="1509" ht="13" x14ac:dyDescent="0.2"/>
    <row r="1510" ht="13" x14ac:dyDescent="0.2"/>
    <row r="1511" ht="13" x14ac:dyDescent="0.2"/>
    <row r="1512" ht="13" x14ac:dyDescent="0.2"/>
    <row r="1513" ht="13" x14ac:dyDescent="0.2"/>
    <row r="1514" ht="13" x14ac:dyDescent="0.2"/>
    <row r="1515" ht="13" x14ac:dyDescent="0.2"/>
    <row r="1516" ht="13" x14ac:dyDescent="0.2"/>
    <row r="1517" ht="13" x14ac:dyDescent="0.2"/>
    <row r="1518" ht="13" x14ac:dyDescent="0.2"/>
    <row r="1519" ht="13" x14ac:dyDescent="0.2"/>
    <row r="1520" ht="13" x14ac:dyDescent="0.2"/>
    <row r="1521" ht="13" x14ac:dyDescent="0.2"/>
    <row r="1522" ht="13" x14ac:dyDescent="0.2"/>
    <row r="1523" ht="13" x14ac:dyDescent="0.2"/>
    <row r="1524" ht="13" x14ac:dyDescent="0.2"/>
    <row r="1525" ht="13" x14ac:dyDescent="0.2"/>
    <row r="1526" ht="13" x14ac:dyDescent="0.2"/>
    <row r="1527" ht="13" x14ac:dyDescent="0.2"/>
    <row r="1528" ht="13" x14ac:dyDescent="0.2"/>
    <row r="1529" ht="13" x14ac:dyDescent="0.2"/>
    <row r="1530" ht="13" x14ac:dyDescent="0.2"/>
    <row r="1531" ht="13" x14ac:dyDescent="0.2"/>
    <row r="1532" ht="13" x14ac:dyDescent="0.2"/>
    <row r="1533" ht="13" x14ac:dyDescent="0.2"/>
    <row r="1534" ht="13" x14ac:dyDescent="0.2"/>
    <row r="1535" ht="13" x14ac:dyDescent="0.2"/>
    <row r="1536" ht="13" x14ac:dyDescent="0.2"/>
    <row r="1537" ht="13" x14ac:dyDescent="0.2"/>
    <row r="1538" ht="13" x14ac:dyDescent="0.2"/>
    <row r="1539" ht="13" x14ac:dyDescent="0.2"/>
    <row r="1540" ht="13" x14ac:dyDescent="0.2"/>
    <row r="1541" ht="13" x14ac:dyDescent="0.2"/>
    <row r="1542" ht="13" x14ac:dyDescent="0.2"/>
    <row r="1543" ht="13" x14ac:dyDescent="0.2"/>
    <row r="1544" ht="13" x14ac:dyDescent="0.2"/>
    <row r="1545" ht="13" x14ac:dyDescent="0.2"/>
    <row r="1546" ht="13" x14ac:dyDescent="0.2"/>
    <row r="1547" ht="13" x14ac:dyDescent="0.2"/>
    <row r="1548" ht="13" x14ac:dyDescent="0.2"/>
    <row r="1549" ht="13" x14ac:dyDescent="0.2"/>
    <row r="1550" ht="13" x14ac:dyDescent="0.2"/>
    <row r="1551" ht="13" x14ac:dyDescent="0.2"/>
    <row r="1552" ht="13" x14ac:dyDescent="0.2"/>
    <row r="1553" ht="13" x14ac:dyDescent="0.2"/>
    <row r="1554" ht="13" x14ac:dyDescent="0.2"/>
    <row r="1555" ht="13" x14ac:dyDescent="0.2"/>
    <row r="1556" ht="13" x14ac:dyDescent="0.2"/>
    <row r="1557" ht="13" x14ac:dyDescent="0.2"/>
    <row r="1558" ht="13" x14ac:dyDescent="0.2"/>
    <row r="1559" ht="13" x14ac:dyDescent="0.2"/>
    <row r="1560" ht="13" x14ac:dyDescent="0.2"/>
    <row r="1561" ht="13" x14ac:dyDescent="0.2"/>
    <row r="1562" ht="13" x14ac:dyDescent="0.2"/>
    <row r="1563" ht="13" x14ac:dyDescent="0.2"/>
    <row r="1564" ht="13" x14ac:dyDescent="0.2"/>
    <row r="1565" ht="13" x14ac:dyDescent="0.2"/>
    <row r="1566" ht="13" x14ac:dyDescent="0.2"/>
    <row r="1567" ht="13" x14ac:dyDescent="0.2"/>
    <row r="1568" ht="13" x14ac:dyDescent="0.2"/>
    <row r="1569" ht="13" x14ac:dyDescent="0.2"/>
    <row r="1570" ht="13" x14ac:dyDescent="0.2"/>
    <row r="1571" ht="13" x14ac:dyDescent="0.2"/>
    <row r="1572" ht="13" x14ac:dyDescent="0.2"/>
    <row r="1573" ht="13" x14ac:dyDescent="0.2"/>
    <row r="1574" ht="13" x14ac:dyDescent="0.2"/>
    <row r="1575" ht="13" x14ac:dyDescent="0.2"/>
    <row r="1576" ht="13" x14ac:dyDescent="0.2"/>
    <row r="1577" ht="13" x14ac:dyDescent="0.2"/>
    <row r="1578" ht="13" x14ac:dyDescent="0.2"/>
    <row r="1579" ht="13" x14ac:dyDescent="0.2"/>
    <row r="1580" ht="13" x14ac:dyDescent="0.2"/>
    <row r="1581" ht="13" x14ac:dyDescent="0.2"/>
    <row r="1582" ht="13" x14ac:dyDescent="0.2"/>
    <row r="1583" ht="13" x14ac:dyDescent="0.2"/>
    <row r="1584" ht="13" x14ac:dyDescent="0.2"/>
    <row r="1585" ht="13" x14ac:dyDescent="0.2"/>
    <row r="1586" ht="13" x14ac:dyDescent="0.2"/>
    <row r="1587" ht="13" x14ac:dyDescent="0.2"/>
    <row r="1588" ht="13" x14ac:dyDescent="0.2"/>
    <row r="1589" ht="13" x14ac:dyDescent="0.2"/>
    <row r="1590" ht="13" x14ac:dyDescent="0.2"/>
    <row r="1591" ht="13" x14ac:dyDescent="0.2"/>
    <row r="1592" ht="13" x14ac:dyDescent="0.2"/>
    <row r="1593" ht="13" x14ac:dyDescent="0.2"/>
    <row r="1594" ht="13" x14ac:dyDescent="0.2"/>
    <row r="1595" ht="13" x14ac:dyDescent="0.2"/>
    <row r="1596" ht="13" x14ac:dyDescent="0.2"/>
    <row r="1597" ht="13" x14ac:dyDescent="0.2"/>
    <row r="1598" ht="13" x14ac:dyDescent="0.2"/>
    <row r="1599" ht="13" x14ac:dyDescent="0.2"/>
    <row r="1600" ht="13" x14ac:dyDescent="0.2"/>
    <row r="1601" ht="13" x14ac:dyDescent="0.2"/>
    <row r="1602" ht="13" x14ac:dyDescent="0.2"/>
    <row r="1603" ht="13" x14ac:dyDescent="0.2"/>
    <row r="1604" ht="13" x14ac:dyDescent="0.2"/>
    <row r="1605" ht="13" x14ac:dyDescent="0.2"/>
    <row r="1606" ht="13" x14ac:dyDescent="0.2"/>
    <row r="1607" ht="13" x14ac:dyDescent="0.2"/>
    <row r="1608" ht="13" x14ac:dyDescent="0.2"/>
    <row r="1609" ht="13" x14ac:dyDescent="0.2"/>
    <row r="1610" ht="13" x14ac:dyDescent="0.2"/>
    <row r="1611" ht="13" x14ac:dyDescent="0.2"/>
    <row r="1612" ht="13" x14ac:dyDescent="0.2"/>
    <row r="1613" ht="13" x14ac:dyDescent="0.2"/>
    <row r="1614" ht="13" x14ac:dyDescent="0.2"/>
    <row r="1615" ht="13" x14ac:dyDescent="0.2"/>
    <row r="1616" ht="13" x14ac:dyDescent="0.2"/>
    <row r="1617" ht="13" x14ac:dyDescent="0.2"/>
    <row r="1618" ht="13" x14ac:dyDescent="0.2"/>
    <row r="1619" ht="13" x14ac:dyDescent="0.2"/>
    <row r="1620" ht="13" x14ac:dyDescent="0.2"/>
    <row r="1621" ht="13" x14ac:dyDescent="0.2"/>
    <row r="1622" ht="13" x14ac:dyDescent="0.2"/>
    <row r="1623" ht="13" x14ac:dyDescent="0.2"/>
    <row r="1624" ht="13" x14ac:dyDescent="0.2"/>
    <row r="1625" ht="13" x14ac:dyDescent="0.2"/>
    <row r="1626" ht="13" x14ac:dyDescent="0.2"/>
    <row r="1627" ht="13" x14ac:dyDescent="0.2"/>
    <row r="1628" ht="13" x14ac:dyDescent="0.2"/>
    <row r="1629" ht="13" x14ac:dyDescent="0.2"/>
    <row r="1630" ht="13" x14ac:dyDescent="0.2"/>
    <row r="1631" ht="13" x14ac:dyDescent="0.2"/>
    <row r="1632" ht="13" x14ac:dyDescent="0.2"/>
    <row r="1633" ht="13" x14ac:dyDescent="0.2"/>
    <row r="1634" ht="13" x14ac:dyDescent="0.2"/>
    <row r="1635" ht="13" x14ac:dyDescent="0.2"/>
    <row r="1636" ht="13" x14ac:dyDescent="0.2"/>
    <row r="1637" ht="13" x14ac:dyDescent="0.2"/>
    <row r="1638" ht="13" x14ac:dyDescent="0.2"/>
    <row r="1639" ht="13" x14ac:dyDescent="0.2"/>
    <row r="1640" ht="13" x14ac:dyDescent="0.2"/>
    <row r="1641" ht="13" x14ac:dyDescent="0.2"/>
    <row r="1642" ht="13" x14ac:dyDescent="0.2"/>
    <row r="1643" ht="13" x14ac:dyDescent="0.2"/>
    <row r="1644" ht="13" x14ac:dyDescent="0.2"/>
    <row r="1645" ht="13" x14ac:dyDescent="0.2"/>
    <row r="1646" ht="13" x14ac:dyDescent="0.2"/>
    <row r="1647" ht="13" x14ac:dyDescent="0.2"/>
    <row r="1648" ht="13" x14ac:dyDescent="0.2"/>
    <row r="1649" ht="13" x14ac:dyDescent="0.2"/>
    <row r="1650" ht="13" x14ac:dyDescent="0.2"/>
    <row r="1651" ht="13" x14ac:dyDescent="0.2"/>
    <row r="1652" ht="13" x14ac:dyDescent="0.2"/>
    <row r="1653" ht="13" x14ac:dyDescent="0.2"/>
    <row r="1654" ht="13" x14ac:dyDescent="0.2"/>
    <row r="1655" ht="13" x14ac:dyDescent="0.2"/>
    <row r="1656" ht="13" x14ac:dyDescent="0.2"/>
    <row r="1657" ht="13" x14ac:dyDescent="0.2"/>
    <row r="1658" ht="13" x14ac:dyDescent="0.2"/>
    <row r="1659" ht="13" x14ac:dyDescent="0.2"/>
    <row r="1660" ht="13" x14ac:dyDescent="0.2"/>
    <row r="1661" ht="13" x14ac:dyDescent="0.2"/>
    <row r="1662" ht="13" x14ac:dyDescent="0.2"/>
    <row r="1663" ht="13" x14ac:dyDescent="0.2"/>
    <row r="1664" ht="13" x14ac:dyDescent="0.2"/>
    <row r="1665" ht="13" x14ac:dyDescent="0.2"/>
    <row r="1666" ht="13" x14ac:dyDescent="0.2"/>
    <row r="1667" ht="13" x14ac:dyDescent="0.2"/>
    <row r="1668" ht="13" x14ac:dyDescent="0.2"/>
    <row r="1669" ht="13" x14ac:dyDescent="0.2"/>
    <row r="1670" ht="13" x14ac:dyDescent="0.2"/>
    <row r="1671" ht="13" x14ac:dyDescent="0.2"/>
    <row r="1672" ht="13" x14ac:dyDescent="0.2"/>
    <row r="1673" ht="13" x14ac:dyDescent="0.2"/>
    <row r="1674" ht="13" x14ac:dyDescent="0.2"/>
    <row r="1675" ht="13" x14ac:dyDescent="0.2"/>
    <row r="1676" ht="13" x14ac:dyDescent="0.2"/>
    <row r="1677" ht="13" x14ac:dyDescent="0.2"/>
    <row r="1678" ht="13" x14ac:dyDescent="0.2"/>
    <row r="1679" ht="13" x14ac:dyDescent="0.2"/>
    <row r="1680" ht="13" x14ac:dyDescent="0.2"/>
    <row r="1681" ht="13" x14ac:dyDescent="0.2"/>
    <row r="1682" ht="13" x14ac:dyDescent="0.2"/>
    <row r="1683" ht="13" x14ac:dyDescent="0.2"/>
    <row r="1684" ht="13" x14ac:dyDescent="0.2"/>
    <row r="1685" ht="13" x14ac:dyDescent="0.2"/>
    <row r="1686" ht="13" x14ac:dyDescent="0.2"/>
    <row r="1687" ht="13" x14ac:dyDescent="0.2"/>
    <row r="1688" ht="13" x14ac:dyDescent="0.2"/>
    <row r="1689" ht="13" x14ac:dyDescent="0.2"/>
    <row r="1690" ht="13" x14ac:dyDescent="0.2"/>
    <row r="1691" ht="13" x14ac:dyDescent="0.2"/>
    <row r="1692" ht="13" x14ac:dyDescent="0.2"/>
    <row r="1693" ht="13" x14ac:dyDescent="0.2"/>
    <row r="1694" ht="13" x14ac:dyDescent="0.2"/>
    <row r="1695" ht="13" x14ac:dyDescent="0.2"/>
    <row r="1696" ht="13" x14ac:dyDescent="0.2"/>
    <row r="1697" ht="13" x14ac:dyDescent="0.2"/>
    <row r="1698" ht="13" x14ac:dyDescent="0.2"/>
    <row r="1699" ht="13" x14ac:dyDescent="0.2"/>
    <row r="1700" ht="13" x14ac:dyDescent="0.2"/>
    <row r="1701" ht="13" x14ac:dyDescent="0.2"/>
    <row r="1702" ht="13" x14ac:dyDescent="0.2"/>
    <row r="1703" ht="13" x14ac:dyDescent="0.2"/>
    <row r="1704" ht="13" x14ac:dyDescent="0.2"/>
    <row r="1705" ht="13" x14ac:dyDescent="0.2"/>
    <row r="1706" ht="13" x14ac:dyDescent="0.2"/>
    <row r="1707" ht="13" x14ac:dyDescent="0.2"/>
    <row r="1708" ht="13" x14ac:dyDescent="0.2"/>
    <row r="1709" ht="13" x14ac:dyDescent="0.2"/>
    <row r="1710" ht="13" x14ac:dyDescent="0.2"/>
    <row r="1711" ht="13" x14ac:dyDescent="0.2"/>
    <row r="1712" ht="13" x14ac:dyDescent="0.2"/>
    <row r="1713" ht="13" x14ac:dyDescent="0.2"/>
    <row r="1714" ht="13" x14ac:dyDescent="0.2"/>
    <row r="1715" ht="13" x14ac:dyDescent="0.2"/>
    <row r="1716" ht="13" x14ac:dyDescent="0.2"/>
    <row r="1717" ht="13" x14ac:dyDescent="0.2"/>
    <row r="1718" ht="13" x14ac:dyDescent="0.2"/>
    <row r="1719" ht="13" x14ac:dyDescent="0.2"/>
    <row r="1720" ht="13" x14ac:dyDescent="0.2"/>
    <row r="1721" ht="13" x14ac:dyDescent="0.2"/>
    <row r="1722" ht="13" x14ac:dyDescent="0.2"/>
    <row r="1723" ht="13" x14ac:dyDescent="0.2"/>
    <row r="1724" ht="13" x14ac:dyDescent="0.2"/>
    <row r="1725" ht="13" x14ac:dyDescent="0.2"/>
    <row r="1726" ht="13" x14ac:dyDescent="0.2"/>
    <row r="1727" ht="13" x14ac:dyDescent="0.2"/>
    <row r="1728" ht="13" x14ac:dyDescent="0.2"/>
    <row r="1729" ht="13" x14ac:dyDescent="0.2"/>
    <row r="1730" ht="13" x14ac:dyDescent="0.2"/>
    <row r="1731" ht="13" x14ac:dyDescent="0.2"/>
    <row r="1732" ht="13" x14ac:dyDescent="0.2"/>
    <row r="1733" ht="13" x14ac:dyDescent="0.2"/>
    <row r="1734" ht="13" x14ac:dyDescent="0.2"/>
    <row r="1735" ht="13" x14ac:dyDescent="0.2"/>
    <row r="1736" ht="13" x14ac:dyDescent="0.2"/>
    <row r="1737" ht="13" x14ac:dyDescent="0.2"/>
    <row r="1738" ht="13" x14ac:dyDescent="0.2"/>
    <row r="1739" ht="13" x14ac:dyDescent="0.2"/>
    <row r="1740" ht="13" x14ac:dyDescent="0.2"/>
    <row r="1741" ht="13" x14ac:dyDescent="0.2"/>
    <row r="1742" ht="13" x14ac:dyDescent="0.2"/>
    <row r="1743" ht="13" x14ac:dyDescent="0.2"/>
    <row r="1744" ht="13" x14ac:dyDescent="0.2"/>
    <row r="1745" ht="13" x14ac:dyDescent="0.2"/>
    <row r="1746" ht="13" x14ac:dyDescent="0.2"/>
    <row r="1747" ht="13" x14ac:dyDescent="0.2"/>
    <row r="1748" ht="13" x14ac:dyDescent="0.2"/>
    <row r="1749" ht="13" x14ac:dyDescent="0.2"/>
    <row r="1750" ht="13" x14ac:dyDescent="0.2"/>
    <row r="1751" ht="13" x14ac:dyDescent="0.2"/>
    <row r="1752" ht="13" x14ac:dyDescent="0.2"/>
    <row r="1753" ht="13" x14ac:dyDescent="0.2"/>
    <row r="1754" ht="13" x14ac:dyDescent="0.2"/>
    <row r="1755" ht="13" x14ac:dyDescent="0.2"/>
    <row r="1756" ht="13" x14ac:dyDescent="0.2"/>
    <row r="1757" ht="13" x14ac:dyDescent="0.2"/>
    <row r="1758" ht="13" x14ac:dyDescent="0.2"/>
    <row r="1759" ht="13" x14ac:dyDescent="0.2"/>
    <row r="1760" ht="13" x14ac:dyDescent="0.2"/>
    <row r="1761" ht="13" x14ac:dyDescent="0.2"/>
    <row r="1762" ht="13" x14ac:dyDescent="0.2"/>
    <row r="1763" ht="13" x14ac:dyDescent="0.2"/>
    <row r="1764" ht="13" x14ac:dyDescent="0.2"/>
    <row r="1765" ht="13" x14ac:dyDescent="0.2"/>
    <row r="1766" ht="13" x14ac:dyDescent="0.2"/>
    <row r="1767" ht="13" x14ac:dyDescent="0.2"/>
    <row r="1768" ht="13" x14ac:dyDescent="0.2"/>
    <row r="1769" ht="13" x14ac:dyDescent="0.2"/>
    <row r="1770" ht="13" x14ac:dyDescent="0.2"/>
    <row r="1771" ht="13" x14ac:dyDescent="0.2"/>
    <row r="1772" ht="13" x14ac:dyDescent="0.2"/>
  </sheetData>
  <mergeCells count="3">
    <mergeCell ref="J1:M1"/>
    <mergeCell ref="X1:AA1"/>
    <mergeCell ref="Q1:W1"/>
  </mergeCells>
  <conditionalFormatting sqref="X1:X2">
    <cfRule type="duplicateValues" dxfId="2" priority="1"/>
  </conditionalFormatting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772"/>
  <sheetViews>
    <sheetView topLeftCell="R1" workbookViewId="0">
      <pane ySplit="2" topLeftCell="A3" activePane="bottomLeft" state="frozen"/>
      <selection pane="bottomLeft" activeCell="AH6" sqref="AH6"/>
    </sheetView>
  </sheetViews>
  <sheetFormatPr baseColWidth="10" defaultColWidth="9.1640625" defaultRowHeight="15" x14ac:dyDescent="0.2"/>
  <cols>
    <col min="1" max="1" width="12.83203125" style="1" customWidth="1"/>
    <col min="2" max="2" width="18.33203125" style="1" bestFit="1" customWidth="1"/>
    <col min="3" max="8" width="9.1640625" style="1"/>
    <col min="9" max="9" width="13.33203125" style="1" bestFit="1" customWidth="1"/>
    <col min="10" max="13" width="9.1640625" style="17"/>
    <col min="14" max="14" width="11.5" style="3" customWidth="1"/>
    <col min="15" max="15" width="11" style="3" customWidth="1"/>
    <col min="16" max="16" width="11.6640625" style="3" customWidth="1"/>
    <col min="17" max="17" width="12.5" style="3" customWidth="1"/>
    <col min="18" max="18" width="10.5" style="3" customWidth="1"/>
    <col min="19" max="19" width="14.1640625" style="3" customWidth="1"/>
    <col min="20" max="20" width="12" style="3" customWidth="1"/>
    <col min="21" max="21" width="12.33203125" style="3" customWidth="1"/>
    <col min="22" max="22" width="12.5" style="3" customWidth="1"/>
    <col min="23" max="23" width="16.83203125" style="3" customWidth="1"/>
    <col min="24" max="24" width="12.83203125" style="1" customWidth="1"/>
    <col min="25" max="25" width="9.1640625" style="1"/>
    <col min="26" max="26" width="12" style="1" customWidth="1"/>
    <col min="27" max="27" width="9.1640625" style="1"/>
    <col min="28" max="28" width="37.6640625" style="1" customWidth="1"/>
    <col min="29" max="29" width="50.5" style="1" bestFit="1" customWidth="1"/>
    <col min="30" max="16384" width="9.1640625" style="1"/>
  </cols>
  <sheetData>
    <row r="1" spans="1:29" ht="25" x14ac:dyDescent="0.2">
      <c r="J1" s="18" t="s">
        <v>7300</v>
      </c>
      <c r="K1" s="18"/>
      <c r="L1" s="18"/>
      <c r="M1" s="18"/>
      <c r="Q1" s="19" t="s">
        <v>1113</v>
      </c>
      <c r="R1" s="19"/>
      <c r="S1" s="19"/>
      <c r="T1" s="19"/>
      <c r="U1" s="19"/>
      <c r="V1" s="19"/>
      <c r="W1" s="19"/>
      <c r="X1" s="20" t="s">
        <v>0</v>
      </c>
      <c r="Y1" s="20"/>
      <c r="Z1" s="20"/>
      <c r="AA1" s="20"/>
    </row>
    <row r="2" spans="1:29" ht="48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7" t="s">
        <v>1118</v>
      </c>
      <c r="K2" s="17" t="s">
        <v>1119</v>
      </c>
      <c r="L2" s="17" t="s">
        <v>1120</v>
      </c>
      <c r="M2" s="17" t="s">
        <v>1121</v>
      </c>
      <c r="N2" s="4" t="s">
        <v>14</v>
      </c>
      <c r="O2" s="4" t="s">
        <v>15</v>
      </c>
      <c r="P2" s="4" t="s">
        <v>16</v>
      </c>
      <c r="Q2" s="5" t="s">
        <v>17</v>
      </c>
      <c r="R2" s="5" t="s">
        <v>18</v>
      </c>
      <c r="S2" s="5" t="s">
        <v>19</v>
      </c>
      <c r="T2" s="5" t="s">
        <v>20</v>
      </c>
      <c r="U2" s="6" t="s">
        <v>21</v>
      </c>
      <c r="V2" s="6" t="s">
        <v>22</v>
      </c>
      <c r="W2" s="6" t="s">
        <v>23</v>
      </c>
      <c r="X2" s="1" t="s">
        <v>1</v>
      </c>
      <c r="Y2" s="7" t="s">
        <v>24</v>
      </c>
      <c r="Z2" s="7" t="s">
        <v>25</v>
      </c>
      <c r="AA2" s="1" t="s">
        <v>26</v>
      </c>
      <c r="AB2" s="12" t="s">
        <v>7301</v>
      </c>
      <c r="AC2" s="14" t="s">
        <v>1127</v>
      </c>
    </row>
    <row r="3" spans="1:29" ht="13" x14ac:dyDescent="0.2">
      <c r="A3" s="1" t="s">
        <v>387</v>
      </c>
      <c r="B3" s="1" t="s">
        <v>388</v>
      </c>
      <c r="C3" s="1">
        <v>429</v>
      </c>
      <c r="D3" s="1">
        <v>3.68</v>
      </c>
      <c r="E3" s="1">
        <v>4.18</v>
      </c>
      <c r="F3" s="1">
        <v>36.250001192092903</v>
      </c>
      <c r="G3" s="1">
        <v>23.440000414848299</v>
      </c>
      <c r="H3" s="1">
        <v>9.375</v>
      </c>
      <c r="I3" s="1">
        <v>5</v>
      </c>
      <c r="J3" s="17">
        <v>0.71121352910995495</v>
      </c>
      <c r="K3" s="17">
        <v>0.73113906383514404</v>
      </c>
      <c r="L3" s="17">
        <v>0.67920362949371305</v>
      </c>
      <c r="M3" s="17">
        <v>0.68548822402954102</v>
      </c>
      <c r="N3" s="3">
        <f t="shared" ref="N3:N66" si="0">AVERAGE(J3:M3)</f>
        <v>0.70176111161708821</v>
      </c>
      <c r="O3" s="3">
        <f t="shared" ref="O3:O66" si="1">MEDIAN(J3:M3)</f>
        <v>0.69835087656974792</v>
      </c>
      <c r="P3" s="3">
        <f t="shared" ref="P3:P66" si="2">STDEV(J3:M3)</f>
        <v>2.3986518040829814E-2</v>
      </c>
      <c r="Q3" s="9" t="s">
        <v>29</v>
      </c>
      <c r="R3" s="9" t="s">
        <v>30</v>
      </c>
      <c r="S3" s="9">
        <v>1.11E-2</v>
      </c>
      <c r="T3" s="9" t="s">
        <v>30</v>
      </c>
      <c r="U3" s="9">
        <v>1E-4</v>
      </c>
      <c r="V3" s="9" t="s">
        <v>30</v>
      </c>
      <c r="W3" s="9" t="s">
        <v>31</v>
      </c>
      <c r="X3" s="1" t="s">
        <v>387</v>
      </c>
      <c r="Y3" s="1">
        <f>LOG(O3, 2)</f>
        <v>-0.51797601447346386</v>
      </c>
      <c r="Z3" s="1">
        <f>-LOG10(U3)</f>
        <v>4</v>
      </c>
      <c r="AA3" s="9" t="s">
        <v>31</v>
      </c>
      <c r="AB3" s="1" t="s">
        <v>8082</v>
      </c>
      <c r="AC3" s="1" t="s">
        <v>1202</v>
      </c>
    </row>
    <row r="4" spans="1:29" ht="13" x14ac:dyDescent="0.2">
      <c r="A4" s="1" t="s">
        <v>891</v>
      </c>
      <c r="B4" s="1" t="s">
        <v>892</v>
      </c>
      <c r="C4" s="1">
        <v>157</v>
      </c>
      <c r="D4" s="1">
        <v>15.48</v>
      </c>
      <c r="E4" s="1">
        <v>15.74</v>
      </c>
      <c r="F4" s="1">
        <v>95.829999446868896</v>
      </c>
      <c r="G4" s="1">
        <v>93.75</v>
      </c>
      <c r="H4" s="1">
        <v>54.170000553131104</v>
      </c>
      <c r="I4" s="1">
        <v>13</v>
      </c>
      <c r="J4" s="17">
        <v>0.71779429912567105</v>
      </c>
      <c r="K4" s="17">
        <v>0.68548822402954102</v>
      </c>
      <c r="L4" s="17">
        <v>0.62517267465591397</v>
      </c>
      <c r="M4" s="17">
        <v>0.58613818883895896</v>
      </c>
      <c r="N4" s="3">
        <f t="shared" si="0"/>
        <v>0.65364834666252114</v>
      </c>
      <c r="O4" s="3">
        <f t="shared" si="1"/>
        <v>0.65533044934272744</v>
      </c>
      <c r="P4" s="3">
        <f t="shared" si="2"/>
        <v>5.9152250770763005E-2</v>
      </c>
      <c r="Q4" s="9">
        <v>2.0000000000000001E-4</v>
      </c>
      <c r="R4" s="9" t="s">
        <v>30</v>
      </c>
      <c r="S4" s="9">
        <v>2.98E-2</v>
      </c>
      <c r="T4" s="9" t="s">
        <v>30</v>
      </c>
      <c r="U4" s="9">
        <v>1.2999999999999999E-3</v>
      </c>
      <c r="V4" s="9" t="s">
        <v>30</v>
      </c>
      <c r="W4" s="9" t="s">
        <v>31</v>
      </c>
      <c r="X4" s="1" t="s">
        <v>891</v>
      </c>
      <c r="Y4" s="1">
        <f t="shared" ref="Y4:Y67" si="3">LOG(O4, 2)</f>
        <v>-0.60970552806824818</v>
      </c>
      <c r="Z4" s="1">
        <f t="shared" ref="Z4:Z67" si="4">-LOG10(U4)</f>
        <v>2.8860566476931631</v>
      </c>
      <c r="AA4" s="9" t="s">
        <v>31</v>
      </c>
      <c r="AB4" s="1" t="s">
        <v>8290</v>
      </c>
      <c r="AC4" s="1" t="s">
        <v>1148</v>
      </c>
    </row>
    <row r="5" spans="1:29" ht="13" x14ac:dyDescent="0.2">
      <c r="A5" s="1" t="s">
        <v>54</v>
      </c>
      <c r="B5" s="1" t="s">
        <v>55</v>
      </c>
      <c r="C5" s="1">
        <v>126</v>
      </c>
      <c r="D5" s="1">
        <v>17.64</v>
      </c>
      <c r="E5" s="1">
        <v>17.87</v>
      </c>
      <c r="F5" s="1">
        <v>58.039999008178697</v>
      </c>
      <c r="G5" s="1">
        <v>29.019999504089402</v>
      </c>
      <c r="H5" s="1">
        <v>20.759999752044699</v>
      </c>
      <c r="I5" s="1">
        <v>13</v>
      </c>
      <c r="J5" s="17">
        <v>0.56493699550628695</v>
      </c>
      <c r="K5" s="17">
        <v>0.57543992996215798</v>
      </c>
      <c r="L5" s="17">
        <v>0.648634433746338</v>
      </c>
      <c r="M5" s="17">
        <v>0.71779429912567105</v>
      </c>
      <c r="N5" s="3">
        <f t="shared" si="0"/>
        <v>0.62670141458511341</v>
      </c>
      <c r="O5" s="3">
        <f t="shared" si="1"/>
        <v>0.61203718185424805</v>
      </c>
      <c r="P5" s="3">
        <f t="shared" si="2"/>
        <v>7.1230972227302944E-2</v>
      </c>
      <c r="Q5" s="9">
        <v>2.9999999999999997E-4</v>
      </c>
      <c r="R5" s="9" t="s">
        <v>30</v>
      </c>
      <c r="S5" s="9">
        <v>2.8000000000000001E-2</v>
      </c>
      <c r="T5" s="9" t="s">
        <v>30</v>
      </c>
      <c r="U5" s="9">
        <v>1.9E-3</v>
      </c>
      <c r="V5" s="9" t="s">
        <v>30</v>
      </c>
      <c r="W5" s="9" t="s">
        <v>31</v>
      </c>
      <c r="X5" s="1" t="s">
        <v>54</v>
      </c>
      <c r="Y5" s="1">
        <f t="shared" si="3"/>
        <v>-0.70830879417973347</v>
      </c>
      <c r="Z5" s="1">
        <f t="shared" si="4"/>
        <v>2.7212463990471711</v>
      </c>
      <c r="AA5" s="9" t="s">
        <v>31</v>
      </c>
      <c r="AB5" s="1" t="s">
        <v>7887</v>
      </c>
      <c r="AC5" s="1" t="s">
        <v>1148</v>
      </c>
    </row>
    <row r="6" spans="1:29" ht="13" x14ac:dyDescent="0.2">
      <c r="A6" s="1" t="s">
        <v>587</v>
      </c>
      <c r="B6" s="1" t="s">
        <v>588</v>
      </c>
      <c r="C6" s="1">
        <v>516</v>
      </c>
      <c r="D6" s="1">
        <v>2.0499999999999998</v>
      </c>
      <c r="E6" s="1">
        <v>2.79</v>
      </c>
      <c r="F6" s="1">
        <v>39.019998908042901</v>
      </c>
      <c r="G6" s="1">
        <v>20.730000734329199</v>
      </c>
      <c r="H6" s="1">
        <v>15.850000083446499</v>
      </c>
      <c r="I6" s="1">
        <v>2</v>
      </c>
      <c r="J6" s="17">
        <v>0.61944109201431297</v>
      </c>
      <c r="K6" s="17">
        <v>0.53456437587738004</v>
      </c>
      <c r="L6" s="17">
        <v>0.65463614463806197</v>
      </c>
      <c r="M6" s="17">
        <v>0.57543992996215798</v>
      </c>
      <c r="N6" s="3">
        <f t="shared" si="0"/>
        <v>0.59602038562297821</v>
      </c>
      <c r="O6" s="3">
        <f t="shared" si="1"/>
        <v>0.59744051098823547</v>
      </c>
      <c r="P6" s="3">
        <f t="shared" si="2"/>
        <v>5.2232598320211002E-2</v>
      </c>
      <c r="Q6" s="9">
        <v>1E-4</v>
      </c>
      <c r="R6" s="9" t="s">
        <v>30</v>
      </c>
      <c r="S6" s="9">
        <v>7.0000000000000001E-3</v>
      </c>
      <c r="T6" s="9" t="s">
        <v>30</v>
      </c>
      <c r="U6" s="9">
        <v>5.9999999999999995E-4</v>
      </c>
      <c r="V6" s="9" t="s">
        <v>30</v>
      </c>
      <c r="W6" s="9" t="s">
        <v>31</v>
      </c>
      <c r="X6" s="1" t="s">
        <v>587</v>
      </c>
      <c r="Y6" s="1">
        <f t="shared" si="3"/>
        <v>-0.74313302827937322</v>
      </c>
      <c r="Z6" s="1">
        <f t="shared" si="4"/>
        <v>3.2218487496163566</v>
      </c>
      <c r="AA6" s="9" t="s">
        <v>31</v>
      </c>
      <c r="AB6" s="1" t="s">
        <v>8190</v>
      </c>
      <c r="AC6" s="1" t="s">
        <v>1134</v>
      </c>
    </row>
    <row r="7" spans="1:29" ht="13" x14ac:dyDescent="0.2">
      <c r="A7" s="1" t="s">
        <v>313</v>
      </c>
      <c r="B7" s="1" t="s">
        <v>314</v>
      </c>
      <c r="C7" s="1">
        <v>292</v>
      </c>
      <c r="D7" s="1">
        <v>7.98</v>
      </c>
      <c r="E7" s="1">
        <v>9.4700000000000006</v>
      </c>
      <c r="F7" s="1">
        <v>30.2899986505508</v>
      </c>
      <c r="G7" s="1">
        <v>10.700000077485999</v>
      </c>
      <c r="H7" s="1">
        <v>9.3989998102188093</v>
      </c>
      <c r="I7" s="1">
        <v>5</v>
      </c>
      <c r="J7" s="17">
        <v>0.52480745315551802</v>
      </c>
      <c r="K7" s="17">
        <v>0.48752850294113198</v>
      </c>
      <c r="L7" s="17">
        <v>0.67920362949371305</v>
      </c>
      <c r="M7" s="17">
        <v>0.62517267465591397</v>
      </c>
      <c r="N7" s="3">
        <f t="shared" si="0"/>
        <v>0.57917806506156921</v>
      </c>
      <c r="O7" s="3">
        <f t="shared" si="1"/>
        <v>0.57499006390571594</v>
      </c>
      <c r="P7" s="3">
        <f t="shared" si="2"/>
        <v>8.8461711731896916E-2</v>
      </c>
      <c r="Q7" s="9">
        <v>5.0000000000000001E-4</v>
      </c>
      <c r="R7" s="9" t="s">
        <v>30</v>
      </c>
      <c r="S7" s="9">
        <v>2.3199999999999998E-2</v>
      </c>
      <c r="T7" s="9" t="s">
        <v>30</v>
      </c>
      <c r="U7" s="9">
        <v>2.5000000000000001E-3</v>
      </c>
      <c r="V7" s="9" t="s">
        <v>30</v>
      </c>
      <c r="W7" s="9" t="s">
        <v>31</v>
      </c>
      <c r="X7" s="1" t="s">
        <v>313</v>
      </c>
      <c r="Y7" s="1">
        <f t="shared" si="3"/>
        <v>-0.79839106905261781</v>
      </c>
      <c r="Z7" s="1">
        <f t="shared" si="4"/>
        <v>2.6020599913279625</v>
      </c>
      <c r="AA7" s="9" t="s">
        <v>31</v>
      </c>
      <c r="AB7" s="1" t="s">
        <v>7507</v>
      </c>
      <c r="AC7" s="1" t="s">
        <v>1194</v>
      </c>
    </row>
    <row r="8" spans="1:29" ht="13" x14ac:dyDescent="0.2">
      <c r="A8" s="1" t="s">
        <v>585</v>
      </c>
      <c r="B8" s="1" t="s">
        <v>586</v>
      </c>
      <c r="C8" s="1">
        <v>64</v>
      </c>
      <c r="D8" s="1">
        <v>29.32</v>
      </c>
      <c r="E8" s="1">
        <v>30.14</v>
      </c>
      <c r="F8" s="1">
        <v>51.2000024318695</v>
      </c>
      <c r="G8" s="1">
        <v>39.179998636245699</v>
      </c>
      <c r="H8" s="1">
        <v>34.360000491142301</v>
      </c>
      <c r="I8" s="1">
        <v>17</v>
      </c>
      <c r="J8" s="17">
        <v>0.608134984970093</v>
      </c>
      <c r="K8" s="17">
        <v>0.55462568998336803</v>
      </c>
      <c r="L8" s="17">
        <v>0.55462568998336803</v>
      </c>
      <c r="M8" s="17">
        <v>0.57543992996215798</v>
      </c>
      <c r="N8" s="3">
        <f t="shared" si="0"/>
        <v>0.5732065737247467</v>
      </c>
      <c r="O8" s="3">
        <f t="shared" si="1"/>
        <v>0.56503280997276306</v>
      </c>
      <c r="P8" s="3">
        <f t="shared" si="2"/>
        <v>2.5268427423885312E-2</v>
      </c>
      <c r="Q8" s="9" t="s">
        <v>29</v>
      </c>
      <c r="R8" s="9" t="s">
        <v>30</v>
      </c>
      <c r="S8" s="9">
        <v>5.9999999999999995E-4</v>
      </c>
      <c r="T8" s="9" t="s">
        <v>30</v>
      </c>
      <c r="U8" s="9">
        <v>1E-4</v>
      </c>
      <c r="V8" s="9" t="s">
        <v>30</v>
      </c>
      <c r="W8" s="9" t="s">
        <v>31</v>
      </c>
      <c r="X8" s="1" t="s">
        <v>585</v>
      </c>
      <c r="Y8" s="1">
        <f t="shared" si="3"/>
        <v>-0.8235934514114539</v>
      </c>
      <c r="Z8" s="1">
        <f t="shared" si="4"/>
        <v>4</v>
      </c>
      <c r="AA8" s="9" t="s">
        <v>31</v>
      </c>
      <c r="AB8" s="1" t="s">
        <v>7850</v>
      </c>
      <c r="AC8" s="1" t="s">
        <v>1815</v>
      </c>
    </row>
    <row r="9" spans="1:29" ht="13" x14ac:dyDescent="0.2">
      <c r="A9" s="1" t="s">
        <v>283</v>
      </c>
      <c r="B9" s="1" t="s">
        <v>284</v>
      </c>
      <c r="C9" s="1">
        <v>190</v>
      </c>
      <c r="D9" s="1">
        <v>13.16</v>
      </c>
      <c r="E9" s="1">
        <v>15.45</v>
      </c>
      <c r="F9" s="1">
        <v>35.600000619888299</v>
      </c>
      <c r="G9" s="1">
        <v>28.169998526573199</v>
      </c>
      <c r="H9" s="1">
        <v>25.389999151229901</v>
      </c>
      <c r="I9" s="1">
        <v>12</v>
      </c>
      <c r="J9" s="17">
        <v>0.54450267553329501</v>
      </c>
      <c r="K9" s="17">
        <v>0.43651583790779103</v>
      </c>
      <c r="L9" s="17">
        <v>0.70469307899475098</v>
      </c>
      <c r="M9" s="17">
        <v>0.56493699550628695</v>
      </c>
      <c r="N9" s="3">
        <f t="shared" si="0"/>
        <v>0.56266214698553096</v>
      </c>
      <c r="O9" s="3">
        <f t="shared" si="1"/>
        <v>0.55471983551979098</v>
      </c>
      <c r="P9" s="3">
        <f t="shared" si="2"/>
        <v>0.11018260340689229</v>
      </c>
      <c r="Q9" s="9">
        <v>8.9999999999999998E-4</v>
      </c>
      <c r="R9" s="9" t="s">
        <v>30</v>
      </c>
      <c r="S9" s="9">
        <v>3.3099999999999997E-2</v>
      </c>
      <c r="T9" s="9" t="s">
        <v>30</v>
      </c>
      <c r="U9" s="9">
        <v>4.1999999999999997E-3</v>
      </c>
      <c r="V9" s="9" t="s">
        <v>30</v>
      </c>
      <c r="W9" s="9" t="s">
        <v>31</v>
      </c>
      <c r="X9" s="1" t="s">
        <v>283</v>
      </c>
      <c r="Y9" s="1">
        <f t="shared" si="3"/>
        <v>-0.85016878100802129</v>
      </c>
      <c r="Z9" s="1">
        <f t="shared" si="4"/>
        <v>2.3767507096020997</v>
      </c>
      <c r="AA9" s="9" t="s">
        <v>31</v>
      </c>
      <c r="AB9" s="1" t="s">
        <v>7965</v>
      </c>
      <c r="AC9" s="1" t="s">
        <v>1213</v>
      </c>
    </row>
    <row r="10" spans="1:29" ht="13" x14ac:dyDescent="0.2">
      <c r="A10" s="1" t="s">
        <v>965</v>
      </c>
      <c r="B10" s="1" t="s">
        <v>966</v>
      </c>
      <c r="C10" s="1">
        <v>330</v>
      </c>
      <c r="D10" s="1">
        <v>6.42</v>
      </c>
      <c r="E10" s="1">
        <v>6.93</v>
      </c>
      <c r="F10" s="1">
        <v>30.189999938011201</v>
      </c>
      <c r="G10" s="1">
        <v>19.480000436306</v>
      </c>
      <c r="H10" s="1">
        <v>12.0099999010563</v>
      </c>
      <c r="I10" s="1">
        <v>4</v>
      </c>
      <c r="J10" s="17">
        <v>0.70469307899475098</v>
      </c>
      <c r="K10" s="17">
        <v>0.46989411115646401</v>
      </c>
      <c r="L10" s="17">
        <v>0.608134984970093</v>
      </c>
      <c r="M10" s="17">
        <v>0.39084088802337602</v>
      </c>
      <c r="N10" s="3">
        <f t="shared" si="0"/>
        <v>0.54339076578617096</v>
      </c>
      <c r="O10" s="3">
        <f t="shared" si="1"/>
        <v>0.53901454806327853</v>
      </c>
      <c r="P10" s="3">
        <f t="shared" si="2"/>
        <v>0.14009933810380976</v>
      </c>
      <c r="Q10" s="9">
        <v>1.6999999999999999E-3</v>
      </c>
      <c r="R10" s="9" t="s">
        <v>30</v>
      </c>
      <c r="S10" s="9">
        <v>4.8500000000000001E-2</v>
      </c>
      <c r="T10" s="9" t="s">
        <v>30</v>
      </c>
      <c r="U10" s="9">
        <v>7.3000000000000001E-3</v>
      </c>
      <c r="V10" s="9" t="s">
        <v>30</v>
      </c>
      <c r="W10" s="9" t="s">
        <v>31</v>
      </c>
      <c r="X10" s="1" t="s">
        <v>965</v>
      </c>
      <c r="Y10" s="1">
        <f t="shared" si="3"/>
        <v>-0.89160388288267245</v>
      </c>
      <c r="Z10" s="1">
        <f t="shared" si="4"/>
        <v>2.1366771398795441</v>
      </c>
      <c r="AA10" s="9" t="s">
        <v>31</v>
      </c>
      <c r="AB10" s="1" t="s">
        <v>7651</v>
      </c>
      <c r="AC10" s="1" t="s">
        <v>1810</v>
      </c>
    </row>
    <row r="11" spans="1:29" ht="13" x14ac:dyDescent="0.2">
      <c r="A11" s="1" t="s">
        <v>297</v>
      </c>
      <c r="B11" s="1" t="s">
        <v>298</v>
      </c>
      <c r="C11" s="1">
        <v>432</v>
      </c>
      <c r="D11" s="1">
        <v>3.59</v>
      </c>
      <c r="E11" s="1">
        <v>5.9</v>
      </c>
      <c r="F11" s="1">
        <v>47.580000758171103</v>
      </c>
      <c r="G11" s="1">
        <v>14.499999582767501</v>
      </c>
      <c r="H11" s="1">
        <v>7.3789998888969404</v>
      </c>
      <c r="I11" s="1">
        <v>3</v>
      </c>
      <c r="J11" s="17">
        <v>0.68548822402954102</v>
      </c>
      <c r="K11" s="17">
        <v>0.457088202238083</v>
      </c>
      <c r="L11" s="17">
        <v>0.59703528881072998</v>
      </c>
      <c r="M11" s="17">
        <v>0.37325015664100603</v>
      </c>
      <c r="N11" s="3">
        <f t="shared" si="0"/>
        <v>0.52821546792983998</v>
      </c>
      <c r="O11" s="3">
        <f t="shared" si="1"/>
        <v>0.52706174552440643</v>
      </c>
      <c r="P11" s="3">
        <f t="shared" si="2"/>
        <v>0.13969517193387501</v>
      </c>
      <c r="Q11" s="9">
        <v>1.6000000000000001E-3</v>
      </c>
      <c r="R11" s="9" t="s">
        <v>30</v>
      </c>
      <c r="S11" s="9">
        <v>4.0899999999999999E-2</v>
      </c>
      <c r="T11" s="9" t="s">
        <v>30</v>
      </c>
      <c r="U11" s="9">
        <v>6.6E-3</v>
      </c>
      <c r="V11" s="9" t="s">
        <v>30</v>
      </c>
      <c r="W11" s="9" t="s">
        <v>31</v>
      </c>
      <c r="X11" s="1" t="s">
        <v>297</v>
      </c>
      <c r="Y11" s="1">
        <f t="shared" si="3"/>
        <v>-0.92395611074066875</v>
      </c>
      <c r="Z11" s="1">
        <f t="shared" si="4"/>
        <v>2.1804560644581312</v>
      </c>
      <c r="AA11" s="9" t="s">
        <v>31</v>
      </c>
      <c r="AB11" s="1" t="s">
        <v>7886</v>
      </c>
      <c r="AC11" s="1" t="s">
        <v>1155</v>
      </c>
    </row>
    <row r="12" spans="1:29" ht="13" x14ac:dyDescent="0.2">
      <c r="A12" s="1" t="s">
        <v>177</v>
      </c>
      <c r="B12" s="1" t="s">
        <v>178</v>
      </c>
      <c r="C12" s="1">
        <v>107</v>
      </c>
      <c r="D12" s="1">
        <v>20.09</v>
      </c>
      <c r="E12" s="1">
        <v>20.190000000000001</v>
      </c>
      <c r="F12" s="1">
        <v>61.019998788833597</v>
      </c>
      <c r="G12" s="1">
        <v>38.350000977516203</v>
      </c>
      <c r="H12" s="1">
        <v>24.150000512599899</v>
      </c>
      <c r="I12" s="1">
        <v>13</v>
      </c>
      <c r="J12" s="17">
        <v>0.66069346666336104</v>
      </c>
      <c r="K12" s="17">
        <v>0.47424197196960399</v>
      </c>
      <c r="L12" s="17">
        <v>0.55975759029388406</v>
      </c>
      <c r="M12" s="17">
        <v>0.41686937212943997</v>
      </c>
      <c r="N12" s="3">
        <f t="shared" si="0"/>
        <v>0.52789060026407231</v>
      </c>
      <c r="O12" s="3">
        <f t="shared" si="1"/>
        <v>0.51699978113174405</v>
      </c>
      <c r="P12" s="3">
        <f t="shared" si="2"/>
        <v>0.1062324413598585</v>
      </c>
      <c r="Q12" s="9">
        <v>6.9999999999999999E-4</v>
      </c>
      <c r="R12" s="9" t="s">
        <v>30</v>
      </c>
      <c r="S12" s="9">
        <v>0.02</v>
      </c>
      <c r="T12" s="9" t="s">
        <v>30</v>
      </c>
      <c r="U12" s="9">
        <v>3.0000000000000001E-3</v>
      </c>
      <c r="V12" s="9" t="s">
        <v>30</v>
      </c>
      <c r="W12" s="9" t="s">
        <v>31</v>
      </c>
      <c r="X12" s="1" t="s">
        <v>177</v>
      </c>
      <c r="Y12" s="1">
        <f t="shared" si="3"/>
        <v>-0.95176442510191905</v>
      </c>
      <c r="Z12" s="1">
        <f t="shared" si="4"/>
        <v>2.5228787452803374</v>
      </c>
      <c r="AA12" s="9" t="s">
        <v>31</v>
      </c>
      <c r="AB12" s="1" t="s">
        <v>7542</v>
      </c>
      <c r="AC12" s="1" t="s">
        <v>1194</v>
      </c>
    </row>
    <row r="13" spans="1:29" ht="13" x14ac:dyDescent="0.2">
      <c r="A13" s="1" t="s">
        <v>267</v>
      </c>
      <c r="B13" s="1" t="s">
        <v>268</v>
      </c>
      <c r="C13" s="1">
        <v>393</v>
      </c>
      <c r="D13" s="1">
        <v>4.49</v>
      </c>
      <c r="E13" s="1">
        <v>4.6900000000000004</v>
      </c>
      <c r="F13" s="1">
        <v>17.689999938011201</v>
      </c>
      <c r="G13" s="1">
        <v>9.3209996819496208</v>
      </c>
      <c r="H13" s="1">
        <v>3.7909999489784201</v>
      </c>
      <c r="I13" s="1">
        <v>4</v>
      </c>
      <c r="J13" s="17">
        <v>0.457088202238083</v>
      </c>
      <c r="K13" s="17">
        <v>0.69823241233825695</v>
      </c>
      <c r="L13" s="17">
        <v>0.35645112395286599</v>
      </c>
      <c r="M13" s="17">
        <v>0.55462568998336803</v>
      </c>
      <c r="N13" s="3">
        <f t="shared" si="0"/>
        <v>0.51659935712814353</v>
      </c>
      <c r="O13" s="3">
        <f t="shared" si="1"/>
        <v>0.50585694611072551</v>
      </c>
      <c r="P13" s="3">
        <f t="shared" si="2"/>
        <v>0.14563150172139716</v>
      </c>
      <c r="Q13" s="9">
        <v>1.6999999999999999E-3</v>
      </c>
      <c r="R13" s="9" t="s">
        <v>30</v>
      </c>
      <c r="S13" s="9">
        <v>4.0399999999999998E-2</v>
      </c>
      <c r="T13" s="9" t="s">
        <v>30</v>
      </c>
      <c r="U13" s="9">
        <v>7.0000000000000001E-3</v>
      </c>
      <c r="V13" s="9" t="s">
        <v>30</v>
      </c>
      <c r="W13" s="9" t="s">
        <v>31</v>
      </c>
      <c r="X13" s="1" t="s">
        <v>267</v>
      </c>
      <c r="Y13" s="1">
        <f t="shared" si="3"/>
        <v>-0.98319863944595964</v>
      </c>
      <c r="Z13" s="1">
        <f t="shared" si="4"/>
        <v>2.1549019599857431</v>
      </c>
      <c r="AA13" s="9" t="s">
        <v>31</v>
      </c>
      <c r="AB13" s="1" t="s">
        <v>8281</v>
      </c>
      <c r="AC13" s="1" t="s">
        <v>1450</v>
      </c>
    </row>
    <row r="14" spans="1:29" ht="13" x14ac:dyDescent="0.2">
      <c r="A14" s="1" t="s">
        <v>551</v>
      </c>
      <c r="B14" s="1" t="s">
        <v>552</v>
      </c>
      <c r="C14" s="1">
        <v>243</v>
      </c>
      <c r="D14" s="1">
        <v>10.35</v>
      </c>
      <c r="E14" s="1">
        <v>10.54</v>
      </c>
      <c r="F14" s="1">
        <v>53.850001096725499</v>
      </c>
      <c r="G14" s="1">
        <v>53.850001096725499</v>
      </c>
      <c r="H14" s="1">
        <v>26.919999718666102</v>
      </c>
      <c r="I14" s="1">
        <v>7</v>
      </c>
      <c r="J14" s="17">
        <v>0.51522862911224399</v>
      </c>
      <c r="K14" s="17">
        <v>0.48305881023406999</v>
      </c>
      <c r="L14" s="17">
        <v>0.59703528881072998</v>
      </c>
      <c r="M14" s="17">
        <v>0.47863009572029103</v>
      </c>
      <c r="N14" s="3">
        <f t="shared" si="0"/>
        <v>0.51848820596933376</v>
      </c>
      <c r="O14" s="3">
        <f t="shared" si="1"/>
        <v>0.49914371967315696</v>
      </c>
      <c r="P14" s="3">
        <f t="shared" si="2"/>
        <v>5.4845784094954851E-2</v>
      </c>
      <c r="Q14" s="9" t="s">
        <v>29</v>
      </c>
      <c r="R14" s="9" t="s">
        <v>30</v>
      </c>
      <c r="S14" s="9">
        <v>2.8E-3</v>
      </c>
      <c r="T14" s="9" t="s">
        <v>30</v>
      </c>
      <c r="U14" s="9">
        <v>4.0000000000000002E-4</v>
      </c>
      <c r="V14" s="9" t="s">
        <v>30</v>
      </c>
      <c r="W14" s="9" t="s">
        <v>31</v>
      </c>
      <c r="X14" s="1" t="s">
        <v>551</v>
      </c>
      <c r="Y14" s="1">
        <f t="shared" si="3"/>
        <v>-1.0024728207949818</v>
      </c>
      <c r="Z14" s="1">
        <f t="shared" si="4"/>
        <v>3.3979400086720375</v>
      </c>
      <c r="AA14" s="9" t="s">
        <v>31</v>
      </c>
      <c r="AB14" s="1" t="s">
        <v>7668</v>
      </c>
      <c r="AC14" s="1" t="s">
        <v>1148</v>
      </c>
    </row>
    <row r="15" spans="1:29" ht="13" x14ac:dyDescent="0.2">
      <c r="A15" s="1" t="s">
        <v>363</v>
      </c>
      <c r="B15" s="1" t="s">
        <v>364</v>
      </c>
      <c r="C15" s="1">
        <v>433</v>
      </c>
      <c r="D15" s="1">
        <v>3.59</v>
      </c>
      <c r="E15" s="1">
        <v>4.84</v>
      </c>
      <c r="F15" s="1">
        <v>36.0700011253357</v>
      </c>
      <c r="G15" s="1">
        <v>14.9000003933907</v>
      </c>
      <c r="H15" s="1">
        <v>6.6950000822544098</v>
      </c>
      <c r="I15" s="1">
        <v>4</v>
      </c>
      <c r="J15" s="17">
        <v>0.38725763559341397</v>
      </c>
      <c r="K15" s="17">
        <v>0.40179079771041898</v>
      </c>
      <c r="L15" s="17">
        <v>0.50118720531463601</v>
      </c>
      <c r="M15" s="17">
        <v>0.48305881023406999</v>
      </c>
      <c r="N15" s="3">
        <f t="shared" si="0"/>
        <v>0.44332361221313477</v>
      </c>
      <c r="O15" s="3">
        <f t="shared" si="1"/>
        <v>0.44242480397224448</v>
      </c>
      <c r="P15" s="3">
        <f t="shared" si="2"/>
        <v>5.7141490422806654E-2</v>
      </c>
      <c r="Q15" s="9" t="s">
        <v>29</v>
      </c>
      <c r="R15" s="9" t="s">
        <v>30</v>
      </c>
      <c r="S15" s="9">
        <v>1.4E-3</v>
      </c>
      <c r="T15" s="9" t="s">
        <v>30</v>
      </c>
      <c r="U15" s="9">
        <v>2.9999999999999997E-4</v>
      </c>
      <c r="V15" s="9" t="s">
        <v>30</v>
      </c>
      <c r="W15" s="9" t="s">
        <v>31</v>
      </c>
      <c r="X15" s="1" t="s">
        <v>363</v>
      </c>
      <c r="Y15" s="1">
        <f t="shared" si="3"/>
        <v>-1.1764958242229135</v>
      </c>
      <c r="Z15" s="1">
        <f t="shared" si="4"/>
        <v>3.5228787452803374</v>
      </c>
      <c r="AA15" s="9" t="s">
        <v>31</v>
      </c>
      <c r="AB15" s="1" t="s">
        <v>8143</v>
      </c>
      <c r="AC15" s="1" t="s">
        <v>1329</v>
      </c>
    </row>
    <row r="16" spans="1:29" ht="13" x14ac:dyDescent="0.2">
      <c r="A16" s="1" t="s">
        <v>645</v>
      </c>
      <c r="B16" s="1" t="s">
        <v>646</v>
      </c>
      <c r="C16" s="1">
        <v>370</v>
      </c>
      <c r="D16" s="1">
        <v>5</v>
      </c>
      <c r="E16" s="1">
        <v>5.42</v>
      </c>
      <c r="F16" s="1">
        <v>28.0200004577637</v>
      </c>
      <c r="G16" s="1">
        <v>14.790000021457701</v>
      </c>
      <c r="H16" s="1">
        <v>7.0040002465248099</v>
      </c>
      <c r="I16" s="1">
        <v>6</v>
      </c>
      <c r="J16" s="17">
        <v>0.26791682839393599</v>
      </c>
      <c r="K16" s="17">
        <v>0.52480745315551802</v>
      </c>
      <c r="L16" s="17">
        <v>0.31915378570556602</v>
      </c>
      <c r="M16" s="17">
        <v>0.64268773794174205</v>
      </c>
      <c r="N16" s="3">
        <f t="shared" si="0"/>
        <v>0.43864145129919052</v>
      </c>
      <c r="O16" s="3">
        <f t="shared" si="1"/>
        <v>0.42198061943054199</v>
      </c>
      <c r="P16" s="3">
        <f t="shared" si="2"/>
        <v>0.17557872504347263</v>
      </c>
      <c r="Q16" s="9">
        <v>2.3E-3</v>
      </c>
      <c r="R16" s="9" t="s">
        <v>30</v>
      </c>
      <c r="S16" s="9">
        <v>3.2800000000000003E-2</v>
      </c>
      <c r="T16" s="9" t="s">
        <v>30</v>
      </c>
      <c r="U16" s="9">
        <v>7.7000000000000002E-3</v>
      </c>
      <c r="V16" s="9" t="s">
        <v>30</v>
      </c>
      <c r="W16" s="9" t="s">
        <v>31</v>
      </c>
      <c r="X16" s="1" t="s">
        <v>645</v>
      </c>
      <c r="Y16" s="1">
        <f t="shared" si="3"/>
        <v>-1.244751353996397</v>
      </c>
      <c r="Z16" s="1">
        <f t="shared" si="4"/>
        <v>2.1135092748275182</v>
      </c>
      <c r="AA16" s="9" t="s">
        <v>31</v>
      </c>
      <c r="AB16" s="1" t="s">
        <v>8208</v>
      </c>
      <c r="AC16" s="1" t="s">
        <v>1148</v>
      </c>
    </row>
    <row r="17" spans="1:29" ht="13" x14ac:dyDescent="0.2">
      <c r="A17" s="1" t="s">
        <v>241</v>
      </c>
      <c r="B17" s="1" t="s">
        <v>242</v>
      </c>
      <c r="C17" s="1">
        <v>318</v>
      </c>
      <c r="D17" s="1">
        <v>7.03</v>
      </c>
      <c r="E17" s="1">
        <v>7.21</v>
      </c>
      <c r="F17" s="1">
        <v>65.200001001358004</v>
      </c>
      <c r="G17" s="1">
        <v>12.839999794960001</v>
      </c>
      <c r="H17" s="1">
        <v>12.839999794960001</v>
      </c>
      <c r="I17" s="1">
        <v>5</v>
      </c>
      <c r="J17" s="17">
        <v>0.25351285934448198</v>
      </c>
      <c r="K17" s="17">
        <v>0.56493699550628695</v>
      </c>
      <c r="L17" s="17">
        <v>0.26061534881591802</v>
      </c>
      <c r="M17" s="17">
        <v>0.66069346666336104</v>
      </c>
      <c r="N17" s="3">
        <f t="shared" si="0"/>
        <v>0.43493966758251201</v>
      </c>
      <c r="O17" s="3">
        <f t="shared" si="1"/>
        <v>0.41277617216110252</v>
      </c>
      <c r="P17" s="3">
        <f t="shared" si="2"/>
        <v>0.209100245438748</v>
      </c>
      <c r="Q17" s="9">
        <v>3.7000000000000002E-3</v>
      </c>
      <c r="R17" s="9" t="s">
        <v>30</v>
      </c>
      <c r="S17" s="9">
        <v>4.9399999999999999E-2</v>
      </c>
      <c r="T17" s="9" t="s">
        <v>30</v>
      </c>
      <c r="U17" s="9">
        <v>1.24E-2</v>
      </c>
      <c r="V17" s="9" t="s">
        <v>30</v>
      </c>
      <c r="W17" s="9" t="s">
        <v>31</v>
      </c>
      <c r="X17" s="1" t="s">
        <v>241</v>
      </c>
      <c r="Y17" s="1">
        <f t="shared" si="3"/>
        <v>-1.2765684024624198</v>
      </c>
      <c r="Z17" s="1">
        <f t="shared" si="4"/>
        <v>1.9065783148377649</v>
      </c>
      <c r="AA17" s="9" t="s">
        <v>31</v>
      </c>
      <c r="AB17" s="1" t="s">
        <v>7894</v>
      </c>
      <c r="AC17" s="1" t="s">
        <v>1624</v>
      </c>
    </row>
    <row r="18" spans="1:29" ht="13" x14ac:dyDescent="0.2">
      <c r="A18" s="1" t="s">
        <v>359</v>
      </c>
      <c r="B18" s="1" t="s">
        <v>360</v>
      </c>
      <c r="C18" s="1">
        <v>345</v>
      </c>
      <c r="D18" s="1">
        <v>5.8</v>
      </c>
      <c r="E18" s="1">
        <v>6.2</v>
      </c>
      <c r="F18" s="1">
        <v>35.539999604225201</v>
      </c>
      <c r="G18" s="1">
        <v>14.259999990463299</v>
      </c>
      <c r="H18" s="1">
        <v>9.5040000975132006</v>
      </c>
      <c r="I18" s="1">
        <v>5</v>
      </c>
      <c r="J18" s="17">
        <v>0.263026803731918</v>
      </c>
      <c r="K18" s="17">
        <v>0.57016426324844405</v>
      </c>
      <c r="L18" s="17">
        <v>0.27542287111282299</v>
      </c>
      <c r="M18" s="17">
        <v>0.51522862911224399</v>
      </c>
      <c r="N18" s="3">
        <f t="shared" si="0"/>
        <v>0.40596064180135727</v>
      </c>
      <c r="O18" s="3">
        <f t="shared" si="1"/>
        <v>0.39532575011253346</v>
      </c>
      <c r="P18" s="3">
        <f t="shared" si="2"/>
        <v>0.15955408068416105</v>
      </c>
      <c r="Q18" s="9">
        <v>1.5E-3</v>
      </c>
      <c r="R18" s="9" t="s">
        <v>30</v>
      </c>
      <c r="S18" s="9">
        <v>1.9900000000000001E-2</v>
      </c>
      <c r="T18" s="9" t="s">
        <v>30</v>
      </c>
      <c r="U18" s="9">
        <v>5.0000000000000001E-3</v>
      </c>
      <c r="V18" s="9" t="s">
        <v>30</v>
      </c>
      <c r="W18" s="9" t="s">
        <v>31</v>
      </c>
      <c r="X18" s="1" t="s">
        <v>359</v>
      </c>
      <c r="Y18" s="1">
        <f t="shared" si="3"/>
        <v>-1.338886164648295</v>
      </c>
      <c r="Z18" s="1">
        <f t="shared" si="4"/>
        <v>2.3010299956639813</v>
      </c>
      <c r="AA18" s="9" t="s">
        <v>31</v>
      </c>
      <c r="AB18" s="1" t="s">
        <v>7566</v>
      </c>
      <c r="AC18" s="1" t="s">
        <v>1231</v>
      </c>
    </row>
    <row r="19" spans="1:29" ht="13" x14ac:dyDescent="0.2">
      <c r="A19" s="1" t="s">
        <v>209</v>
      </c>
      <c r="B19" s="1" t="s">
        <v>210</v>
      </c>
      <c r="C19" s="1">
        <v>418</v>
      </c>
      <c r="D19" s="1">
        <v>4.04</v>
      </c>
      <c r="E19" s="1">
        <v>4.26</v>
      </c>
      <c r="F19" s="1">
        <v>19.269999861717199</v>
      </c>
      <c r="G19" s="1">
        <v>15.2899995446205</v>
      </c>
      <c r="H19" s="1">
        <v>9.7860001027584094</v>
      </c>
      <c r="I19" s="1">
        <v>3</v>
      </c>
      <c r="J19" s="17">
        <v>0.33113113045692399</v>
      </c>
      <c r="K19" s="17">
        <v>0.47863009572029103</v>
      </c>
      <c r="L19" s="17">
        <v>0.31915378570556602</v>
      </c>
      <c r="M19" s="17">
        <v>0.457088202238083</v>
      </c>
      <c r="N19" s="3">
        <f t="shared" si="0"/>
        <v>0.39650080353021599</v>
      </c>
      <c r="O19" s="3">
        <f t="shared" si="1"/>
        <v>0.3941096663475035</v>
      </c>
      <c r="P19" s="3">
        <f t="shared" si="2"/>
        <v>8.3009655747397965E-2</v>
      </c>
      <c r="Q19" s="9">
        <v>2.0000000000000001E-4</v>
      </c>
      <c r="R19" s="9" t="s">
        <v>30</v>
      </c>
      <c r="S19" s="9">
        <v>2.8999999999999998E-3</v>
      </c>
      <c r="T19" s="9" t="s">
        <v>30</v>
      </c>
      <c r="U19" s="9">
        <v>6.9999999999999999E-4</v>
      </c>
      <c r="V19" s="9" t="s">
        <v>30</v>
      </c>
      <c r="W19" s="9" t="s">
        <v>31</v>
      </c>
      <c r="X19" s="1" t="s">
        <v>209</v>
      </c>
      <c r="Y19" s="1">
        <f t="shared" si="3"/>
        <v>-1.3433309599242185</v>
      </c>
      <c r="Z19" s="1">
        <f t="shared" si="4"/>
        <v>3.1549019599857431</v>
      </c>
      <c r="AA19" s="9" t="s">
        <v>31</v>
      </c>
      <c r="AB19" s="1" t="s">
        <v>7924</v>
      </c>
      <c r="AC19" s="1" t="s">
        <v>1202</v>
      </c>
    </row>
    <row r="20" spans="1:29" ht="13" x14ac:dyDescent="0.2">
      <c r="A20" s="1" t="s">
        <v>122</v>
      </c>
      <c r="B20" s="1" t="s">
        <v>123</v>
      </c>
      <c r="C20" s="1">
        <v>412</v>
      </c>
      <c r="D20" s="1">
        <v>4.0999999999999996</v>
      </c>
      <c r="E20" s="1">
        <v>4.12</v>
      </c>
      <c r="F20" s="1">
        <v>48.8299995660782</v>
      </c>
      <c r="G20" s="1">
        <v>12.5</v>
      </c>
      <c r="H20" s="1">
        <v>7.4220001697540301</v>
      </c>
      <c r="I20" s="1">
        <v>2</v>
      </c>
      <c r="J20" s="17">
        <v>0.25822600722312899</v>
      </c>
      <c r="K20" s="17">
        <v>0.35974934697151201</v>
      </c>
      <c r="L20" s="17">
        <v>0.42461955547332803</v>
      </c>
      <c r="M20" s="17">
        <v>0.73113906383514404</v>
      </c>
      <c r="N20" s="3">
        <f t="shared" si="0"/>
        <v>0.44343349337577825</v>
      </c>
      <c r="O20" s="3">
        <f t="shared" si="1"/>
        <v>0.39218445122242002</v>
      </c>
      <c r="P20" s="3">
        <f t="shared" si="2"/>
        <v>0.20366091821058913</v>
      </c>
      <c r="Q20" s="9">
        <v>3.5000000000000001E-3</v>
      </c>
      <c r="R20" s="9" t="s">
        <v>30</v>
      </c>
      <c r="S20" s="9">
        <v>4.9399999999999999E-2</v>
      </c>
      <c r="T20" s="9" t="s">
        <v>30</v>
      </c>
      <c r="U20" s="9">
        <v>1.2E-2</v>
      </c>
      <c r="V20" s="9" t="s">
        <v>30</v>
      </c>
      <c r="W20" s="9" t="s">
        <v>31</v>
      </c>
      <c r="X20" s="1" t="s">
        <v>122</v>
      </c>
      <c r="Y20" s="1">
        <f t="shared" si="3"/>
        <v>-1.3503957561675497</v>
      </c>
      <c r="Z20" s="1">
        <f t="shared" si="4"/>
        <v>1.9208187539523751</v>
      </c>
      <c r="AA20" s="9" t="s">
        <v>31</v>
      </c>
      <c r="AB20" s="1" t="s">
        <v>7657</v>
      </c>
      <c r="AC20" s="1" t="s">
        <v>1810</v>
      </c>
    </row>
    <row r="21" spans="1:29" ht="13" x14ac:dyDescent="0.2">
      <c r="A21" s="1" t="s">
        <v>489</v>
      </c>
      <c r="B21" s="1" t="s">
        <v>490</v>
      </c>
      <c r="C21" s="1">
        <v>508</v>
      </c>
      <c r="D21" s="1">
        <v>2.09</v>
      </c>
      <c r="E21" s="1">
        <v>2.14</v>
      </c>
      <c r="F21" s="1">
        <v>25.220000743865999</v>
      </c>
      <c r="G21" s="1">
        <v>7.4179999530315399</v>
      </c>
      <c r="H21" s="1">
        <v>3.85800004005432</v>
      </c>
      <c r="I21" s="1">
        <v>2</v>
      </c>
      <c r="J21" s="17">
        <v>0.21478304266929599</v>
      </c>
      <c r="K21" s="17">
        <v>0.30199515819549599</v>
      </c>
      <c r="L21" s="17">
        <v>0.42072662711143499</v>
      </c>
      <c r="M21" s="17">
        <v>0.66680675745010398</v>
      </c>
      <c r="N21" s="3">
        <f t="shared" si="0"/>
        <v>0.40107789635658275</v>
      </c>
      <c r="O21" s="3">
        <f t="shared" si="1"/>
        <v>0.36136089265346549</v>
      </c>
      <c r="P21" s="3">
        <f t="shared" si="2"/>
        <v>0.19623205799104504</v>
      </c>
      <c r="Q21" s="9">
        <v>2.7000000000000001E-3</v>
      </c>
      <c r="R21" s="9" t="s">
        <v>30</v>
      </c>
      <c r="S21" s="9">
        <v>3.3099999999999997E-2</v>
      </c>
      <c r="T21" s="9" t="s">
        <v>30</v>
      </c>
      <c r="U21" s="9">
        <v>8.8000000000000005E-3</v>
      </c>
      <c r="V21" s="9" t="s">
        <v>30</v>
      </c>
      <c r="W21" s="9" t="s">
        <v>31</v>
      </c>
      <c r="X21" s="1" t="s">
        <v>489</v>
      </c>
      <c r="Y21" s="1">
        <f t="shared" si="3"/>
        <v>-1.4684877121706006</v>
      </c>
      <c r="Z21" s="1">
        <f t="shared" si="4"/>
        <v>2.0555173278498313</v>
      </c>
      <c r="AA21" s="9" t="s">
        <v>31</v>
      </c>
      <c r="AB21" s="1" t="s">
        <v>8297</v>
      </c>
      <c r="AC21" s="1" t="s">
        <v>1148</v>
      </c>
    </row>
    <row r="22" spans="1:29" ht="13" x14ac:dyDescent="0.2">
      <c r="A22" s="1" t="s">
        <v>253</v>
      </c>
      <c r="B22" s="1" t="s">
        <v>254</v>
      </c>
      <c r="C22" s="1">
        <v>177</v>
      </c>
      <c r="D22" s="1">
        <v>14.14</v>
      </c>
      <c r="E22" s="1">
        <v>18.260000000000002</v>
      </c>
      <c r="F22" s="1">
        <v>34.349998831748998</v>
      </c>
      <c r="G22" s="1">
        <v>20.160000026226001</v>
      </c>
      <c r="H22" s="1">
        <v>12.600000202655799</v>
      </c>
      <c r="I22" s="1">
        <v>11</v>
      </c>
      <c r="J22" s="17">
        <v>0.208929613232613</v>
      </c>
      <c r="K22" s="17">
        <v>0.41686937212943997</v>
      </c>
      <c r="L22" s="17">
        <v>0.30478951334953303</v>
      </c>
      <c r="M22" s="17">
        <v>0.58076441287994396</v>
      </c>
      <c r="N22" s="3">
        <f t="shared" si="0"/>
        <v>0.37783822789788246</v>
      </c>
      <c r="O22" s="3">
        <f t="shared" si="1"/>
        <v>0.36082944273948647</v>
      </c>
      <c r="P22" s="3">
        <f t="shared" si="2"/>
        <v>0.15975888246219191</v>
      </c>
      <c r="Q22" s="9">
        <v>1.4E-3</v>
      </c>
      <c r="R22" s="9" t="s">
        <v>30</v>
      </c>
      <c r="S22" s="9">
        <v>1.6299999999999999E-2</v>
      </c>
      <c r="T22" s="9" t="s">
        <v>30</v>
      </c>
      <c r="U22" s="9">
        <v>4.4000000000000003E-3</v>
      </c>
      <c r="V22" s="9" t="s">
        <v>30</v>
      </c>
      <c r="W22" s="9" t="s">
        <v>31</v>
      </c>
      <c r="X22" s="1" t="s">
        <v>253</v>
      </c>
      <c r="Y22" s="1">
        <f t="shared" si="3"/>
        <v>-1.4706110313461795</v>
      </c>
      <c r="Z22" s="1">
        <f t="shared" si="4"/>
        <v>2.3565473235138126</v>
      </c>
      <c r="AA22" s="9" t="s">
        <v>31</v>
      </c>
      <c r="AB22" s="1" t="s">
        <v>8130</v>
      </c>
      <c r="AC22" s="1" t="s">
        <v>1231</v>
      </c>
    </row>
    <row r="23" spans="1:29" ht="13" x14ac:dyDescent="0.2">
      <c r="A23" s="1" t="s">
        <v>907</v>
      </c>
      <c r="B23" s="1" t="s">
        <v>908</v>
      </c>
      <c r="C23" s="1">
        <v>474</v>
      </c>
      <c r="D23" s="1">
        <v>2.52</v>
      </c>
      <c r="E23" s="1">
        <v>4.34</v>
      </c>
      <c r="F23" s="1">
        <v>47.260001301765399</v>
      </c>
      <c r="G23" s="1">
        <v>10.4500003159046</v>
      </c>
      <c r="H23" s="1">
        <v>9.2040002346038801</v>
      </c>
      <c r="I23" s="1">
        <v>6</v>
      </c>
      <c r="J23" s="17">
        <v>0.20323570072650901</v>
      </c>
      <c r="K23" s="17">
        <v>0.33113113045692399</v>
      </c>
      <c r="L23" s="17">
        <v>0.15995579957962</v>
      </c>
      <c r="M23" s="17">
        <v>0.23120647668838501</v>
      </c>
      <c r="N23" s="3">
        <f t="shared" si="0"/>
        <v>0.2313822768628595</v>
      </c>
      <c r="O23" s="3">
        <f t="shared" si="1"/>
        <v>0.217221088707447</v>
      </c>
      <c r="P23" s="3">
        <f t="shared" si="2"/>
        <v>7.2672406740394407E-2</v>
      </c>
      <c r="Q23" s="9" t="s">
        <v>29</v>
      </c>
      <c r="R23" s="9" t="s">
        <v>30</v>
      </c>
      <c r="S23" s="9">
        <v>6.9999999999999999E-4</v>
      </c>
      <c r="T23" s="9" t="s">
        <v>30</v>
      </c>
      <c r="U23" s="9">
        <v>2.0000000000000001E-4</v>
      </c>
      <c r="V23" s="9" t="s">
        <v>30</v>
      </c>
      <c r="W23" s="9" t="s">
        <v>31</v>
      </c>
      <c r="X23" s="1" t="s">
        <v>907</v>
      </c>
      <c r="Y23" s="1">
        <f t="shared" si="3"/>
        <v>-2.2027639222389461</v>
      </c>
      <c r="Z23" s="1">
        <f t="shared" si="4"/>
        <v>3.6989700043360187</v>
      </c>
      <c r="AA23" s="9" t="s">
        <v>31</v>
      </c>
      <c r="AB23" s="1" t="s">
        <v>7672</v>
      </c>
      <c r="AC23" s="1" t="s">
        <v>1148</v>
      </c>
    </row>
    <row r="24" spans="1:29" ht="13" x14ac:dyDescent="0.2">
      <c r="A24" s="1" t="s">
        <v>199</v>
      </c>
      <c r="B24" s="1" t="s">
        <v>200</v>
      </c>
      <c r="C24" s="1">
        <v>569</v>
      </c>
      <c r="D24" s="1">
        <v>1.47</v>
      </c>
      <c r="E24" s="1">
        <v>11.37</v>
      </c>
      <c r="F24" s="1">
        <v>50.709998607635498</v>
      </c>
      <c r="G24" s="1">
        <v>24.819999933242801</v>
      </c>
      <c r="H24" s="1">
        <v>18.440000712871601</v>
      </c>
      <c r="I24" s="1">
        <v>9</v>
      </c>
      <c r="J24" s="17">
        <v>0.50582468509674094</v>
      </c>
      <c r="K24" s="17">
        <v>8.3945997059345204E-2</v>
      </c>
      <c r="L24" s="17">
        <v>0.30478951334953303</v>
      </c>
      <c r="M24" s="17">
        <v>5.2966345101594897E-2</v>
      </c>
      <c r="N24" s="3">
        <f t="shared" si="0"/>
        <v>0.23688163515180355</v>
      </c>
      <c r="O24" s="3">
        <f t="shared" si="1"/>
        <v>0.19436775520443911</v>
      </c>
      <c r="P24" s="3">
        <f t="shared" si="2"/>
        <v>0.21146787569116532</v>
      </c>
      <c r="Q24" s="9">
        <v>2.0999999999999999E-3</v>
      </c>
      <c r="R24" s="9" t="s">
        <v>30</v>
      </c>
      <c r="S24" s="9">
        <v>1.5100000000000001E-2</v>
      </c>
      <c r="T24" s="9" t="s">
        <v>30</v>
      </c>
      <c r="U24" s="9">
        <v>5.4999999999999997E-3</v>
      </c>
      <c r="V24" s="9" t="s">
        <v>30</v>
      </c>
      <c r="W24" s="9" t="s">
        <v>31</v>
      </c>
      <c r="X24" s="1" t="s">
        <v>199</v>
      </c>
      <c r="Y24" s="1">
        <f t="shared" si="3"/>
        <v>-2.3631391931510968</v>
      </c>
      <c r="Z24" s="1">
        <f t="shared" si="4"/>
        <v>2.2596373105057563</v>
      </c>
      <c r="AA24" s="9" t="s">
        <v>31</v>
      </c>
      <c r="AB24" s="1" t="s">
        <v>7601</v>
      </c>
      <c r="AC24" s="1" t="s">
        <v>1155</v>
      </c>
    </row>
    <row r="25" spans="1:29" ht="13" x14ac:dyDescent="0.2">
      <c r="A25" s="1" t="s">
        <v>669</v>
      </c>
      <c r="B25" s="1" t="s">
        <v>670</v>
      </c>
      <c r="C25" s="1">
        <v>437</v>
      </c>
      <c r="D25" s="1">
        <v>3.37</v>
      </c>
      <c r="E25" s="1">
        <v>5.01</v>
      </c>
      <c r="F25" s="1">
        <v>40.650001168251002</v>
      </c>
      <c r="G25" s="1">
        <v>18.989999592304201</v>
      </c>
      <c r="H25" s="1">
        <v>7.4179999530315399</v>
      </c>
      <c r="I25" s="1">
        <v>2</v>
      </c>
      <c r="J25" s="17">
        <v>4.6131756156683003E-2</v>
      </c>
      <c r="K25" s="17">
        <v>0.13931567966937999</v>
      </c>
      <c r="L25" s="17">
        <v>5.6493695825338398E-2</v>
      </c>
      <c r="M25" s="17">
        <v>0.22698648273944899</v>
      </c>
      <c r="N25" s="3">
        <f t="shared" si="0"/>
        <v>0.1172319035977126</v>
      </c>
      <c r="O25" s="3">
        <f t="shared" si="1"/>
        <v>9.7904687747359193E-2</v>
      </c>
      <c r="P25" s="3">
        <f t="shared" si="2"/>
        <v>8.4218211921372188E-2</v>
      </c>
      <c r="Q25" s="9" t="s">
        <v>29</v>
      </c>
      <c r="R25" s="9" t="s">
        <v>30</v>
      </c>
      <c r="S25" s="9">
        <v>5.9999999999999995E-4</v>
      </c>
      <c r="T25" s="9" t="s">
        <v>30</v>
      </c>
      <c r="U25" s="9">
        <v>2.0000000000000001E-4</v>
      </c>
      <c r="V25" s="9" t="s">
        <v>30</v>
      </c>
      <c r="W25" s="9" t="s">
        <v>31</v>
      </c>
      <c r="X25" s="1" t="s">
        <v>669</v>
      </c>
      <c r="Y25" s="1">
        <f t="shared" si="3"/>
        <v>-3.3524782510085016</v>
      </c>
      <c r="Z25" s="1">
        <f t="shared" si="4"/>
        <v>3.6989700043360187</v>
      </c>
      <c r="AA25" s="9" t="s">
        <v>31</v>
      </c>
      <c r="AB25" s="1" t="s">
        <v>7964</v>
      </c>
      <c r="AC25" s="1" t="s">
        <v>1213</v>
      </c>
    </row>
    <row r="26" spans="1:29" ht="13" x14ac:dyDescent="0.2">
      <c r="A26" s="1" t="s">
        <v>88</v>
      </c>
      <c r="B26" s="1" t="s">
        <v>89</v>
      </c>
      <c r="C26" s="1">
        <v>415</v>
      </c>
      <c r="D26" s="1">
        <v>4.07</v>
      </c>
      <c r="E26" s="1">
        <v>4.12</v>
      </c>
      <c r="F26" s="1">
        <v>36.489999294280999</v>
      </c>
      <c r="G26" s="1">
        <v>36.489999294280999</v>
      </c>
      <c r="H26" s="1">
        <v>8.1079997122287804</v>
      </c>
      <c r="I26" s="1">
        <v>3</v>
      </c>
      <c r="J26" s="17">
        <v>8.0909585952758807</v>
      </c>
      <c r="K26" s="17">
        <v>11.066237449646</v>
      </c>
      <c r="L26" s="17">
        <v>4.8752846717834499</v>
      </c>
      <c r="M26" s="17">
        <v>6.9823241233825701</v>
      </c>
      <c r="N26" s="3">
        <f t="shared" si="0"/>
        <v>7.7537012100219762</v>
      </c>
      <c r="O26" s="3">
        <f t="shared" si="1"/>
        <v>7.5366413593292254</v>
      </c>
      <c r="P26" s="3">
        <f t="shared" si="2"/>
        <v>2.5798542116515075</v>
      </c>
      <c r="Q26" s="9">
        <v>1.54E-2</v>
      </c>
      <c r="R26" s="9" t="s">
        <v>30</v>
      </c>
      <c r="S26" s="9">
        <v>1.24E-2</v>
      </c>
      <c r="T26" s="9" t="s">
        <v>30</v>
      </c>
      <c r="U26" s="9">
        <v>1.3599999999999999E-2</v>
      </c>
      <c r="V26" s="9" t="s">
        <v>30</v>
      </c>
      <c r="W26" s="9" t="s">
        <v>130</v>
      </c>
      <c r="X26" s="1" t="s">
        <v>88</v>
      </c>
      <c r="Y26" s="1">
        <f t="shared" si="3"/>
        <v>2.9139217418286436</v>
      </c>
      <c r="Z26" s="1">
        <f t="shared" si="4"/>
        <v>1.8664610916297826</v>
      </c>
      <c r="AA26" s="9" t="s">
        <v>130</v>
      </c>
      <c r="AB26" s="1" t="s">
        <v>7457</v>
      </c>
      <c r="AC26" s="1" t="s">
        <v>1810</v>
      </c>
    </row>
    <row r="27" spans="1:29" ht="13" x14ac:dyDescent="0.2">
      <c r="A27" s="1" t="s">
        <v>501</v>
      </c>
      <c r="B27" s="1" t="s">
        <v>502</v>
      </c>
      <c r="C27" s="1">
        <v>227</v>
      </c>
      <c r="D27" s="1">
        <v>11.27</v>
      </c>
      <c r="E27" s="1">
        <v>11.37</v>
      </c>
      <c r="F27" s="1">
        <v>51.719999313354499</v>
      </c>
      <c r="G27" s="1">
        <v>51.719999313354499</v>
      </c>
      <c r="H27" s="1">
        <v>51.719999313354499</v>
      </c>
      <c r="I27" s="1">
        <v>17</v>
      </c>
      <c r="J27" s="17">
        <v>3.63078045845032</v>
      </c>
      <c r="K27" s="17">
        <v>4.4463129043579102</v>
      </c>
      <c r="L27" s="17">
        <v>2.0323569774627699</v>
      </c>
      <c r="M27" s="17">
        <v>2.5118863582611102</v>
      </c>
      <c r="N27" s="3">
        <f t="shared" si="0"/>
        <v>3.1553341746330279</v>
      </c>
      <c r="O27" s="3">
        <f t="shared" si="1"/>
        <v>3.0713334083557151</v>
      </c>
      <c r="P27" s="3">
        <f t="shared" si="2"/>
        <v>1.0905316940459053</v>
      </c>
      <c r="Q27" s="9">
        <v>4.24E-2</v>
      </c>
      <c r="R27" s="9" t="s">
        <v>30</v>
      </c>
      <c r="S27" s="9">
        <v>2.2100000000000002E-2</v>
      </c>
      <c r="T27" s="9" t="s">
        <v>30</v>
      </c>
      <c r="U27" s="9">
        <v>2.8899999999999999E-2</v>
      </c>
      <c r="V27" s="9" t="s">
        <v>30</v>
      </c>
      <c r="W27" s="9" t="s">
        <v>130</v>
      </c>
      <c r="X27" s="1" t="s">
        <v>501</v>
      </c>
      <c r="Y27" s="1">
        <f t="shared" si="3"/>
        <v>1.6188651324611731</v>
      </c>
      <c r="Z27" s="1">
        <f t="shared" si="4"/>
        <v>1.5391021572434522</v>
      </c>
      <c r="AA27" s="9" t="s">
        <v>130</v>
      </c>
      <c r="AB27" s="1" t="s">
        <v>8076</v>
      </c>
      <c r="AC27" s="1" t="s">
        <v>1624</v>
      </c>
    </row>
    <row r="28" spans="1:29" ht="13" x14ac:dyDescent="0.2">
      <c r="A28" s="1" t="s">
        <v>126</v>
      </c>
      <c r="B28" s="1" t="s">
        <v>127</v>
      </c>
      <c r="C28" s="1">
        <v>223</v>
      </c>
      <c r="D28" s="1">
        <v>11.57</v>
      </c>
      <c r="E28" s="1">
        <v>11.73</v>
      </c>
      <c r="F28" s="1">
        <v>43.959999084472699</v>
      </c>
      <c r="G28" s="1">
        <v>40.659999847412102</v>
      </c>
      <c r="H28" s="1">
        <v>22.529999911785101</v>
      </c>
      <c r="I28" s="1">
        <v>9</v>
      </c>
      <c r="J28" s="17">
        <v>3.43557953834534</v>
      </c>
      <c r="K28" s="17">
        <v>4.0179080963134801</v>
      </c>
      <c r="L28" s="17">
        <v>2.18776154518127</v>
      </c>
      <c r="M28" s="17">
        <v>2.5118863582611102</v>
      </c>
      <c r="N28" s="3">
        <f t="shared" si="0"/>
        <v>3.0382838845253004</v>
      </c>
      <c r="O28" s="3">
        <f t="shared" si="1"/>
        <v>2.9737329483032253</v>
      </c>
      <c r="P28" s="3">
        <f t="shared" si="2"/>
        <v>0.84023608552322782</v>
      </c>
      <c r="Q28" s="9">
        <v>2.5600000000000001E-2</v>
      </c>
      <c r="R28" s="9" t="s">
        <v>30</v>
      </c>
      <c r="S28" s="9">
        <v>1.24E-2</v>
      </c>
      <c r="T28" s="9" t="s">
        <v>30</v>
      </c>
      <c r="U28" s="9">
        <v>1.67E-2</v>
      </c>
      <c r="V28" s="9" t="s">
        <v>30</v>
      </c>
      <c r="W28" s="9" t="s">
        <v>130</v>
      </c>
      <c r="X28" s="1" t="s">
        <v>126</v>
      </c>
      <c r="Y28" s="1">
        <f t="shared" si="3"/>
        <v>1.5722750941093739</v>
      </c>
      <c r="Z28" s="1">
        <f t="shared" si="4"/>
        <v>1.7772835288524167</v>
      </c>
      <c r="AA28" s="9" t="s">
        <v>130</v>
      </c>
      <c r="AB28" s="1" t="s">
        <v>7810</v>
      </c>
      <c r="AC28" s="1" t="s">
        <v>1185</v>
      </c>
    </row>
    <row r="29" spans="1:29" ht="13" x14ac:dyDescent="0.2">
      <c r="A29" s="1" t="s">
        <v>809</v>
      </c>
      <c r="B29" s="1" t="s">
        <v>810</v>
      </c>
      <c r="C29" s="1">
        <v>320</v>
      </c>
      <c r="D29" s="1">
        <v>6.95</v>
      </c>
      <c r="E29" s="1">
        <v>7.24</v>
      </c>
      <c r="F29" s="1">
        <v>36.660000681877101</v>
      </c>
      <c r="G29" s="1">
        <v>19.200000166892998</v>
      </c>
      <c r="H29" s="1">
        <v>10.2200001478195</v>
      </c>
      <c r="I29" s="1">
        <v>7</v>
      </c>
      <c r="J29" s="17">
        <v>2.4210290908813499</v>
      </c>
      <c r="K29" s="17">
        <v>2.6546056270599401</v>
      </c>
      <c r="L29" s="17">
        <v>1.8535315990448</v>
      </c>
      <c r="M29" s="17">
        <v>1.77010893821716</v>
      </c>
      <c r="N29" s="3">
        <f t="shared" si="0"/>
        <v>2.1748188138008122</v>
      </c>
      <c r="O29" s="3">
        <f t="shared" si="1"/>
        <v>2.1372803449630751</v>
      </c>
      <c r="P29" s="3">
        <f t="shared" si="2"/>
        <v>0.43121164350314078</v>
      </c>
      <c r="Q29" s="9">
        <v>2.7E-2</v>
      </c>
      <c r="R29" s="9" t="s">
        <v>30</v>
      </c>
      <c r="S29" s="9">
        <v>7.3000000000000001E-3</v>
      </c>
      <c r="T29" s="9" t="s">
        <v>30</v>
      </c>
      <c r="U29" s="9">
        <v>1.21E-2</v>
      </c>
      <c r="V29" s="9" t="s">
        <v>30</v>
      </c>
      <c r="W29" s="9" t="s">
        <v>130</v>
      </c>
      <c r="X29" s="1" t="s">
        <v>809</v>
      </c>
      <c r="Y29" s="1">
        <f t="shared" si="3"/>
        <v>1.0957761573009537</v>
      </c>
      <c r="Z29" s="1">
        <f t="shared" si="4"/>
        <v>1.9172146296835499</v>
      </c>
      <c r="AA29" s="9" t="s">
        <v>130</v>
      </c>
      <c r="AB29" s="1" t="s">
        <v>7634</v>
      </c>
      <c r="AC29" s="1" t="s">
        <v>1155</v>
      </c>
    </row>
    <row r="30" spans="1:29" ht="13" x14ac:dyDescent="0.2">
      <c r="A30" s="1" t="s">
        <v>72</v>
      </c>
      <c r="B30" s="1" t="s">
        <v>73</v>
      </c>
      <c r="C30" s="1">
        <v>438</v>
      </c>
      <c r="D30" s="1">
        <v>3.37</v>
      </c>
      <c r="E30" s="1">
        <v>3.55</v>
      </c>
      <c r="F30" s="1">
        <v>31.119999289512599</v>
      </c>
      <c r="G30" s="1">
        <v>12.9399999976158</v>
      </c>
      <c r="H30" s="1">
        <v>11.540000140667001</v>
      </c>
      <c r="I30" s="1">
        <v>4</v>
      </c>
      <c r="J30" s="17">
        <v>2.0511622428893999</v>
      </c>
      <c r="K30" s="17">
        <v>2.83139204978943</v>
      </c>
      <c r="L30" s="17">
        <v>1.57036280632019</v>
      </c>
      <c r="M30" s="17">
        <v>2.18776154518127</v>
      </c>
      <c r="N30" s="3">
        <f t="shared" si="0"/>
        <v>2.1601696610450727</v>
      </c>
      <c r="O30" s="3">
        <f t="shared" si="1"/>
        <v>2.1194618940353349</v>
      </c>
      <c r="P30" s="3">
        <f t="shared" si="2"/>
        <v>0.51995369996288709</v>
      </c>
      <c r="Q30" s="9">
        <v>4.5400000000000003E-2</v>
      </c>
      <c r="R30" s="9" t="s">
        <v>30</v>
      </c>
      <c r="S30" s="9">
        <v>1.2800000000000001E-2</v>
      </c>
      <c r="T30" s="9" t="s">
        <v>30</v>
      </c>
      <c r="U30" s="9">
        <v>2.1000000000000001E-2</v>
      </c>
      <c r="V30" s="9" t="s">
        <v>30</v>
      </c>
      <c r="W30" s="9" t="s">
        <v>130</v>
      </c>
      <c r="X30" s="1" t="s">
        <v>72</v>
      </c>
      <c r="Y30" s="1">
        <f t="shared" si="3"/>
        <v>1.0836980283036242</v>
      </c>
      <c r="Z30" s="1">
        <f t="shared" si="4"/>
        <v>1.6777807052660807</v>
      </c>
      <c r="AA30" s="9" t="s">
        <v>130</v>
      </c>
      <c r="AB30" s="1" t="s">
        <v>7696</v>
      </c>
      <c r="AC30" s="1" t="s">
        <v>1155</v>
      </c>
    </row>
    <row r="31" spans="1:29" ht="13" x14ac:dyDescent="0.2">
      <c r="A31" s="1" t="s">
        <v>64</v>
      </c>
      <c r="B31" s="1" t="s">
        <v>65</v>
      </c>
      <c r="C31" s="1">
        <v>58</v>
      </c>
      <c r="D31" s="1">
        <v>30.63</v>
      </c>
      <c r="E31" s="1">
        <v>31.15</v>
      </c>
      <c r="F31" s="1">
        <v>45.5900013446808</v>
      </c>
      <c r="G31" s="1">
        <v>28.720000386238102</v>
      </c>
      <c r="H31" s="1">
        <v>22.640000283718098</v>
      </c>
      <c r="I31" s="1">
        <v>18</v>
      </c>
      <c r="J31" s="17">
        <v>1.9230917692184399</v>
      </c>
      <c r="K31" s="17">
        <v>2.5585858821868901</v>
      </c>
      <c r="L31" s="17">
        <v>1.70608234405518</v>
      </c>
      <c r="M31" s="17">
        <v>2.2490546703338601</v>
      </c>
      <c r="N31" s="3">
        <f t="shared" si="0"/>
        <v>2.1092036664485927</v>
      </c>
      <c r="O31" s="3">
        <f t="shared" si="1"/>
        <v>2.08607321977615</v>
      </c>
      <c r="P31" s="3">
        <f t="shared" si="2"/>
        <v>0.37356263105776416</v>
      </c>
      <c r="Q31" s="9">
        <v>2.2700000000000001E-2</v>
      </c>
      <c r="R31" s="9" t="s">
        <v>30</v>
      </c>
      <c r="S31" s="9">
        <v>5.5999999999999999E-3</v>
      </c>
      <c r="T31" s="9" t="s">
        <v>30</v>
      </c>
      <c r="U31" s="9">
        <v>9.4999999999999998E-3</v>
      </c>
      <c r="V31" s="9" t="s">
        <v>30</v>
      </c>
      <c r="W31" s="9" t="s">
        <v>130</v>
      </c>
      <c r="X31" s="1" t="s">
        <v>64</v>
      </c>
      <c r="Y31" s="1">
        <f t="shared" si="3"/>
        <v>1.0607897963783339</v>
      </c>
      <c r="Z31" s="1">
        <f t="shared" si="4"/>
        <v>2.0222763947111524</v>
      </c>
      <c r="AA31" s="9" t="s">
        <v>130</v>
      </c>
      <c r="AB31" s="1" t="s">
        <v>7609</v>
      </c>
      <c r="AC31" s="1" t="s">
        <v>1450</v>
      </c>
    </row>
    <row r="32" spans="1:29" ht="13" x14ac:dyDescent="0.2">
      <c r="A32" s="1" t="s">
        <v>341</v>
      </c>
      <c r="B32" s="1" t="s">
        <v>342</v>
      </c>
      <c r="C32" s="1">
        <v>408</v>
      </c>
      <c r="D32" s="1">
        <v>4.1399999999999997</v>
      </c>
      <c r="E32" s="1">
        <v>4.3</v>
      </c>
      <c r="F32" s="1">
        <v>35.710000991821303</v>
      </c>
      <c r="G32" s="1">
        <v>19.640000164508798</v>
      </c>
      <c r="H32" s="1">
        <v>10.710000246763199</v>
      </c>
      <c r="I32" s="1">
        <v>2</v>
      </c>
      <c r="J32" s="17">
        <v>2.1478304862976101</v>
      </c>
      <c r="K32" s="17">
        <v>1.69044089317322</v>
      </c>
      <c r="L32" s="17">
        <v>1.94088590145111</v>
      </c>
      <c r="M32" s="17">
        <v>1.67494285106659</v>
      </c>
      <c r="N32" s="3">
        <f t="shared" si="0"/>
        <v>1.8635250329971325</v>
      </c>
      <c r="O32" s="3">
        <f t="shared" si="1"/>
        <v>1.815663397312165</v>
      </c>
      <c r="P32" s="3">
        <f t="shared" si="2"/>
        <v>0.2253409664964133</v>
      </c>
      <c r="Q32" s="9">
        <v>1.54E-2</v>
      </c>
      <c r="R32" s="9" t="s">
        <v>30</v>
      </c>
      <c r="S32" s="9">
        <v>2.3E-3</v>
      </c>
      <c r="T32" s="9" t="s">
        <v>30</v>
      </c>
      <c r="U32" s="9">
        <v>4.5999999999999999E-3</v>
      </c>
      <c r="V32" s="9" t="s">
        <v>30</v>
      </c>
      <c r="W32" s="9" t="s">
        <v>130</v>
      </c>
      <c r="X32" s="1" t="s">
        <v>341</v>
      </c>
      <c r="Y32" s="1">
        <f t="shared" si="3"/>
        <v>0.86049676868644243</v>
      </c>
      <c r="Z32" s="1">
        <f t="shared" si="4"/>
        <v>2.3372421683184261</v>
      </c>
      <c r="AA32" s="9" t="s">
        <v>130</v>
      </c>
      <c r="AB32" s="1" t="s">
        <v>8087</v>
      </c>
      <c r="AC32" s="1" t="s">
        <v>1140</v>
      </c>
    </row>
    <row r="33" spans="1:29" ht="13" x14ac:dyDescent="0.2">
      <c r="A33" s="1" t="s">
        <v>667</v>
      </c>
      <c r="B33" s="1" t="s">
        <v>668</v>
      </c>
      <c r="C33" s="1">
        <v>113</v>
      </c>
      <c r="D33" s="1">
        <v>18.78</v>
      </c>
      <c r="E33" s="1">
        <v>20.09</v>
      </c>
      <c r="F33" s="1">
        <v>52.399998903274501</v>
      </c>
      <c r="G33" s="1">
        <v>39.730000495910602</v>
      </c>
      <c r="H33" s="1">
        <v>35.269999504089398</v>
      </c>
      <c r="I33" s="1">
        <v>19</v>
      </c>
      <c r="J33" s="17">
        <v>1.8879913091659499</v>
      </c>
      <c r="K33" s="17">
        <v>1.58489322662354</v>
      </c>
      <c r="L33" s="17">
        <v>1.8365383148193399</v>
      </c>
      <c r="M33" s="17">
        <v>1.7538805007934599</v>
      </c>
      <c r="N33" s="3">
        <f t="shared" si="0"/>
        <v>1.7658258378505722</v>
      </c>
      <c r="O33" s="3">
        <f t="shared" si="1"/>
        <v>1.7952094078064</v>
      </c>
      <c r="P33" s="3">
        <f t="shared" si="2"/>
        <v>0.13266996352303118</v>
      </c>
      <c r="Q33" s="9">
        <v>5.8999999999999999E-3</v>
      </c>
      <c r="R33" s="9" t="s">
        <v>30</v>
      </c>
      <c r="S33" s="9">
        <v>5.9999999999999995E-4</v>
      </c>
      <c r="T33" s="9" t="s">
        <v>30</v>
      </c>
      <c r="U33" s="9">
        <v>1.4E-3</v>
      </c>
      <c r="V33" s="9" t="s">
        <v>30</v>
      </c>
      <c r="W33" s="9" t="s">
        <v>130</v>
      </c>
      <c r="X33" s="1" t="s">
        <v>667</v>
      </c>
      <c r="Y33" s="1">
        <f t="shared" si="3"/>
        <v>0.84415214153175622</v>
      </c>
      <c r="Z33" s="1">
        <f t="shared" si="4"/>
        <v>2.8538719643217618</v>
      </c>
      <c r="AA33" s="9" t="s">
        <v>130</v>
      </c>
      <c r="AB33" s="1" t="s">
        <v>7704</v>
      </c>
      <c r="AC33" s="1" t="s">
        <v>1213</v>
      </c>
    </row>
    <row r="34" spans="1:29" ht="13" x14ac:dyDescent="0.2">
      <c r="A34" s="1" t="s">
        <v>74</v>
      </c>
      <c r="B34" s="1" t="s">
        <v>75</v>
      </c>
      <c r="C34" s="1">
        <v>316</v>
      </c>
      <c r="D34" s="1">
        <v>7.13</v>
      </c>
      <c r="E34" s="1">
        <v>7.4</v>
      </c>
      <c r="F34" s="1">
        <v>51.380002498626702</v>
      </c>
      <c r="G34" s="1">
        <v>21.0999995470047</v>
      </c>
      <c r="H34" s="1">
        <v>17.4300000071526</v>
      </c>
      <c r="I34" s="1">
        <v>5</v>
      </c>
      <c r="J34" s="17">
        <v>1.61435854434967</v>
      </c>
      <c r="K34" s="17">
        <v>1.7538805007934599</v>
      </c>
      <c r="L34" s="17">
        <v>1.7378008365631099</v>
      </c>
      <c r="M34" s="17">
        <v>1.9054607152938801</v>
      </c>
      <c r="N34" s="3">
        <f t="shared" si="0"/>
        <v>1.7528751492500299</v>
      </c>
      <c r="O34" s="3">
        <f t="shared" si="1"/>
        <v>1.745840668678285</v>
      </c>
      <c r="P34" s="3">
        <f t="shared" si="2"/>
        <v>0.11929997266380449</v>
      </c>
      <c r="Q34" s="9">
        <v>4.7000000000000002E-3</v>
      </c>
      <c r="R34" s="9" t="s">
        <v>30</v>
      </c>
      <c r="S34" s="9">
        <v>5.0000000000000001E-4</v>
      </c>
      <c r="T34" s="9" t="s">
        <v>30</v>
      </c>
      <c r="U34" s="9">
        <v>1.1000000000000001E-3</v>
      </c>
      <c r="V34" s="9" t="s">
        <v>30</v>
      </c>
      <c r="W34" s="9" t="s">
        <v>130</v>
      </c>
      <c r="X34" s="1" t="s">
        <v>74</v>
      </c>
      <c r="Y34" s="1">
        <f t="shared" si="3"/>
        <v>0.80392189974823813</v>
      </c>
      <c r="Z34" s="1">
        <f t="shared" si="4"/>
        <v>2.9586073148417751</v>
      </c>
      <c r="AA34" s="9" t="s">
        <v>130</v>
      </c>
      <c r="AB34" s="1" t="s">
        <v>7948</v>
      </c>
      <c r="AC34" s="1" t="s">
        <v>1185</v>
      </c>
    </row>
    <row r="35" spans="1:29" ht="13" x14ac:dyDescent="0.2">
      <c r="A35" s="1" t="s">
        <v>233</v>
      </c>
      <c r="B35" s="1" t="s">
        <v>234</v>
      </c>
      <c r="C35" s="1">
        <v>390</v>
      </c>
      <c r="D35" s="1">
        <v>4.5199999999999996</v>
      </c>
      <c r="E35" s="1">
        <v>5.07</v>
      </c>
      <c r="F35" s="1">
        <v>61.110001802444501</v>
      </c>
      <c r="G35" s="1">
        <v>52.780002355575597</v>
      </c>
      <c r="H35" s="1">
        <v>40.279999375343301</v>
      </c>
      <c r="I35" s="1">
        <v>3</v>
      </c>
      <c r="J35" s="17">
        <v>1.80301773548126</v>
      </c>
      <c r="K35" s="17">
        <v>1.9230917692184399</v>
      </c>
      <c r="L35" s="17">
        <v>1.47231245040894</v>
      </c>
      <c r="M35" s="17">
        <v>1.57036280632019</v>
      </c>
      <c r="N35" s="3">
        <f t="shared" si="0"/>
        <v>1.6921961903572074</v>
      </c>
      <c r="O35" s="3">
        <f t="shared" si="1"/>
        <v>1.686690270900725</v>
      </c>
      <c r="P35" s="3">
        <f t="shared" si="2"/>
        <v>0.20719267664092747</v>
      </c>
      <c r="Q35" s="9">
        <v>3.2300000000000002E-2</v>
      </c>
      <c r="R35" s="9" t="s">
        <v>30</v>
      </c>
      <c r="S35" s="9">
        <v>3.0000000000000001E-3</v>
      </c>
      <c r="T35" s="9" t="s">
        <v>30</v>
      </c>
      <c r="U35" s="9">
        <v>6.7999999999999996E-3</v>
      </c>
      <c r="V35" s="9" t="s">
        <v>30</v>
      </c>
      <c r="W35" s="9" t="s">
        <v>130</v>
      </c>
      <c r="X35" s="1" t="s">
        <v>233</v>
      </c>
      <c r="Y35" s="1">
        <f t="shared" si="3"/>
        <v>0.75419507400463759</v>
      </c>
      <c r="Z35" s="1">
        <f t="shared" si="4"/>
        <v>2.1674910872937638</v>
      </c>
      <c r="AA35" s="9" t="s">
        <v>130</v>
      </c>
      <c r="AB35" s="1" t="s">
        <v>7368</v>
      </c>
      <c r="AC35" s="1" t="s">
        <v>1148</v>
      </c>
    </row>
    <row r="36" spans="1:29" ht="13" x14ac:dyDescent="0.2">
      <c r="A36" s="1" t="s">
        <v>627</v>
      </c>
      <c r="B36" s="1" t="s">
        <v>628</v>
      </c>
      <c r="C36" s="1">
        <v>382</v>
      </c>
      <c r="D36" s="1">
        <v>4.7300000000000004</v>
      </c>
      <c r="E36" s="1">
        <v>5.6</v>
      </c>
      <c r="F36" s="1">
        <v>43.4199988842011</v>
      </c>
      <c r="G36" s="1">
        <v>43.4199988842011</v>
      </c>
      <c r="H36" s="1">
        <v>43.4199988842011</v>
      </c>
      <c r="I36" s="1">
        <v>5</v>
      </c>
      <c r="J36" s="17">
        <v>1.47231245040894</v>
      </c>
      <c r="K36" s="17">
        <v>1.4859356880187999</v>
      </c>
      <c r="L36" s="17">
        <v>1.57036280632019</v>
      </c>
      <c r="M36" s="17">
        <v>1.58489322662354</v>
      </c>
      <c r="N36" s="3">
        <f t="shared" si="0"/>
        <v>1.5283760428428677</v>
      </c>
      <c r="O36" s="3">
        <f t="shared" si="1"/>
        <v>1.5281492471694951</v>
      </c>
      <c r="P36" s="3">
        <f t="shared" si="2"/>
        <v>5.744966052696112E-2</v>
      </c>
      <c r="Q36" s="9">
        <v>4.1999999999999997E-3</v>
      </c>
      <c r="R36" s="9" t="s">
        <v>30</v>
      </c>
      <c r="S36" s="9">
        <v>1E-4</v>
      </c>
      <c r="T36" s="9" t="s">
        <v>30</v>
      </c>
      <c r="U36" s="9">
        <v>4.0000000000000002E-4</v>
      </c>
      <c r="V36" s="9" t="s">
        <v>30</v>
      </c>
      <c r="W36" s="9" t="s">
        <v>130</v>
      </c>
      <c r="X36" s="1" t="s">
        <v>627</v>
      </c>
      <c r="Y36" s="1">
        <f t="shared" si="3"/>
        <v>0.6117854515126655</v>
      </c>
      <c r="Z36" s="1">
        <f t="shared" si="4"/>
        <v>3.3979400086720375</v>
      </c>
      <c r="AA36" s="9" t="s">
        <v>130</v>
      </c>
      <c r="AB36" s="1" t="s">
        <v>7312</v>
      </c>
      <c r="AC36" s="1" t="s">
        <v>1356</v>
      </c>
    </row>
    <row r="37" spans="1:29" ht="13" x14ac:dyDescent="0.2">
      <c r="A37" s="1" t="s">
        <v>273</v>
      </c>
      <c r="B37" s="1" t="s">
        <v>274</v>
      </c>
      <c r="C37" s="1">
        <v>492</v>
      </c>
      <c r="D37" s="1">
        <v>2.21</v>
      </c>
      <c r="E37" s="1">
        <v>2.35</v>
      </c>
      <c r="F37" s="1">
        <v>45.379999279975898</v>
      </c>
      <c r="G37" s="1">
        <v>17.180000245571101</v>
      </c>
      <c r="H37" s="1">
        <v>5.3849998861551303</v>
      </c>
      <c r="I37" s="1">
        <v>2</v>
      </c>
      <c r="J37" s="17">
        <v>1.3677288293838501</v>
      </c>
      <c r="K37" s="17">
        <v>1.44543981552124</v>
      </c>
      <c r="L37" s="17">
        <v>1.5135612487793</v>
      </c>
      <c r="M37" s="17">
        <v>1.5995579957962001</v>
      </c>
      <c r="N37" s="3">
        <f t="shared" si="0"/>
        <v>1.4815719723701477</v>
      </c>
      <c r="O37" s="3">
        <f t="shared" si="1"/>
        <v>1.4795005321502699</v>
      </c>
      <c r="P37" s="3">
        <f t="shared" si="2"/>
        <v>9.867422745686398E-2</v>
      </c>
      <c r="Q37" s="9">
        <v>3.4799999999999998E-2</v>
      </c>
      <c r="R37" s="9" t="s">
        <v>30</v>
      </c>
      <c r="S37" s="9">
        <v>6.9999999999999999E-4</v>
      </c>
      <c r="T37" s="9" t="s">
        <v>30</v>
      </c>
      <c r="U37" s="9">
        <v>2.3E-3</v>
      </c>
      <c r="V37" s="9" t="s">
        <v>30</v>
      </c>
      <c r="W37" s="9" t="s">
        <v>130</v>
      </c>
      <c r="X37" s="1" t="s">
        <v>273</v>
      </c>
      <c r="Y37" s="1">
        <f t="shared" si="3"/>
        <v>0.56511021544391093</v>
      </c>
      <c r="Z37" s="1">
        <f t="shared" si="4"/>
        <v>2.6382721639824069</v>
      </c>
      <c r="AA37" s="9" t="s">
        <v>130</v>
      </c>
      <c r="AB37" s="1" t="s">
        <v>7571</v>
      </c>
      <c r="AC37" s="1" t="s">
        <v>1148</v>
      </c>
    </row>
    <row r="38" spans="1:29" ht="13" x14ac:dyDescent="0.2">
      <c r="A38" s="1" t="s">
        <v>861</v>
      </c>
      <c r="B38" s="1" t="s">
        <v>862</v>
      </c>
      <c r="C38" s="1">
        <v>17</v>
      </c>
      <c r="D38" s="1">
        <v>52.74</v>
      </c>
      <c r="E38" s="1">
        <v>53.75</v>
      </c>
      <c r="F38" s="1">
        <v>77.9399991035461</v>
      </c>
      <c r="G38" s="1">
        <v>67.170000076293903</v>
      </c>
      <c r="H38" s="1">
        <v>58.149999380111701</v>
      </c>
      <c r="I38" s="1">
        <v>39</v>
      </c>
      <c r="J38" s="17">
        <v>1.4190574884414699</v>
      </c>
      <c r="K38" s="17">
        <v>1.47231245040894</v>
      </c>
      <c r="L38" s="17">
        <v>1.4060475826263401</v>
      </c>
      <c r="M38" s="17">
        <v>1.5135612487793</v>
      </c>
      <c r="N38" s="3">
        <f t="shared" si="0"/>
        <v>1.4527446925640124</v>
      </c>
      <c r="O38" s="3">
        <f t="shared" si="1"/>
        <v>1.445684969425205</v>
      </c>
      <c r="P38" s="3">
        <f t="shared" si="2"/>
        <v>4.9655474539033635E-2</v>
      </c>
      <c r="Q38" s="9">
        <v>8.6E-3</v>
      </c>
      <c r="R38" s="9" t="s">
        <v>30</v>
      </c>
      <c r="S38" s="9">
        <v>1E-4</v>
      </c>
      <c r="T38" s="9" t="s">
        <v>30</v>
      </c>
      <c r="U38" s="9">
        <v>4.0000000000000002E-4</v>
      </c>
      <c r="V38" s="9" t="s">
        <v>30</v>
      </c>
      <c r="W38" s="9" t="s">
        <v>130</v>
      </c>
      <c r="X38" s="1" t="s">
        <v>861</v>
      </c>
      <c r="Y38" s="1">
        <f t="shared" si="3"/>
        <v>0.53175320750072308</v>
      </c>
      <c r="Z38" s="1">
        <f t="shared" si="4"/>
        <v>3.3979400086720375</v>
      </c>
      <c r="AA38" s="9" t="s">
        <v>130</v>
      </c>
      <c r="AB38" s="1" t="s">
        <v>8303</v>
      </c>
      <c r="AC38" s="1" t="s">
        <v>1450</v>
      </c>
    </row>
    <row r="39" spans="1:29" ht="13" x14ac:dyDescent="0.2">
      <c r="A39" s="1" t="s">
        <v>1103</v>
      </c>
      <c r="B39" s="1" t="s">
        <v>1104</v>
      </c>
      <c r="C39" s="1">
        <v>509</v>
      </c>
      <c r="D39" s="1">
        <v>2.08</v>
      </c>
      <c r="E39" s="1">
        <v>2.15</v>
      </c>
      <c r="F39" s="1">
        <v>41.589999198913603</v>
      </c>
      <c r="G39" s="1">
        <v>15.9299999475479</v>
      </c>
      <c r="H39" s="1">
        <v>11.500000208616299</v>
      </c>
      <c r="I39" s="1">
        <v>2</v>
      </c>
      <c r="J39" s="17">
        <v>1.94088590145111</v>
      </c>
      <c r="K39" s="17">
        <v>0.82413810491561901</v>
      </c>
      <c r="L39" s="17">
        <v>7.65596628189087</v>
      </c>
      <c r="M39" s="17">
        <v>4.2461957931518599</v>
      </c>
      <c r="N39" s="3">
        <f t="shared" si="0"/>
        <v>3.6667965203523645</v>
      </c>
      <c r="O39" s="3">
        <f t="shared" si="1"/>
        <v>3.0935408473014849</v>
      </c>
      <c r="P39" s="3">
        <f t="shared" si="2"/>
        <v>3.0170986744985782</v>
      </c>
      <c r="Q39" s="9">
        <v>0.2147</v>
      </c>
      <c r="R39" s="9" t="s">
        <v>201</v>
      </c>
      <c r="S39" s="9">
        <v>0.15049999999999999</v>
      </c>
      <c r="T39" s="9" t="s">
        <v>201</v>
      </c>
      <c r="U39" s="9">
        <v>0.17530000000000001</v>
      </c>
      <c r="V39" s="9" t="s">
        <v>201</v>
      </c>
      <c r="W39" s="9"/>
      <c r="X39" s="1" t="s">
        <v>1103</v>
      </c>
      <c r="Y39" s="1">
        <f t="shared" si="3"/>
        <v>1.6292590835103751</v>
      </c>
      <c r="Z39" s="1">
        <f t="shared" si="4"/>
        <v>0.75621808390620504</v>
      </c>
      <c r="AA39" s="1" t="s">
        <v>202</v>
      </c>
      <c r="AB39" s="1" t="s">
        <v>7715</v>
      </c>
      <c r="AC39" s="1" t="s">
        <v>1624</v>
      </c>
    </row>
    <row r="40" spans="1:29" ht="13" x14ac:dyDescent="0.2">
      <c r="A40" s="1" t="s">
        <v>112</v>
      </c>
      <c r="B40" s="1" t="s">
        <v>113</v>
      </c>
      <c r="C40" s="1">
        <v>497</v>
      </c>
      <c r="D40" s="1">
        <v>2.17</v>
      </c>
      <c r="E40" s="1">
        <v>2.27</v>
      </c>
      <c r="F40" s="1">
        <v>49.0399986505508</v>
      </c>
      <c r="G40" s="1">
        <v>25</v>
      </c>
      <c r="H40" s="1">
        <v>20.190000534057599</v>
      </c>
      <c r="I40" s="1">
        <v>3</v>
      </c>
      <c r="J40" s="17">
        <v>2.0511622428893999</v>
      </c>
      <c r="K40" s="17">
        <v>1.1803206205368</v>
      </c>
      <c r="L40" s="17">
        <v>4.4463129043579102</v>
      </c>
      <c r="M40" s="17">
        <v>3.0760967731475799</v>
      </c>
      <c r="N40" s="3">
        <f t="shared" si="0"/>
        <v>2.6884731352329223</v>
      </c>
      <c r="O40" s="3">
        <f t="shared" si="1"/>
        <v>2.5636295080184901</v>
      </c>
      <c r="P40" s="3">
        <f t="shared" si="2"/>
        <v>1.4048655830922663</v>
      </c>
      <c r="Q40" s="9">
        <v>0.14249999999999999</v>
      </c>
      <c r="R40" s="9" t="s">
        <v>201</v>
      </c>
      <c r="S40" s="9">
        <v>7.1800000000000003E-2</v>
      </c>
      <c r="T40" s="9" t="s">
        <v>201</v>
      </c>
      <c r="U40" s="9">
        <v>9.5600000000000004E-2</v>
      </c>
      <c r="V40" s="9" t="s">
        <v>201</v>
      </c>
      <c r="W40" s="9"/>
      <c r="X40" s="1" t="s">
        <v>112</v>
      </c>
      <c r="Y40" s="1">
        <f t="shared" si="3"/>
        <v>1.3581877808468126</v>
      </c>
      <c r="Z40" s="1">
        <f t="shared" si="4"/>
        <v>1.0195421077239</v>
      </c>
      <c r="AA40" s="1" t="s">
        <v>202</v>
      </c>
      <c r="AB40" s="1" t="s">
        <v>8053</v>
      </c>
      <c r="AC40" s="1" t="s">
        <v>1155</v>
      </c>
    </row>
    <row r="41" spans="1:29" ht="13" x14ac:dyDescent="0.2">
      <c r="A41" s="1" t="s">
        <v>877</v>
      </c>
      <c r="B41" s="1" t="s">
        <v>878</v>
      </c>
      <c r="C41" s="1">
        <v>375</v>
      </c>
      <c r="D41" s="1">
        <v>4.88</v>
      </c>
      <c r="E41" s="1">
        <v>5.07</v>
      </c>
      <c r="F41" s="1">
        <v>23.350000381469702</v>
      </c>
      <c r="G41" s="1">
        <v>15.6599998474121</v>
      </c>
      <c r="H41" s="1">
        <v>7.4179999530315399</v>
      </c>
      <c r="I41" s="1">
        <v>4</v>
      </c>
      <c r="J41" s="17">
        <v>5.9156165122985804</v>
      </c>
      <c r="K41" s="17">
        <v>2.91071701049805</v>
      </c>
      <c r="L41" s="17">
        <v>1.87068212032318</v>
      </c>
      <c r="M41" s="17">
        <v>1.3427649736404399</v>
      </c>
      <c r="N41" s="3">
        <f t="shared" si="0"/>
        <v>3.0099451541900626</v>
      </c>
      <c r="O41" s="3">
        <f t="shared" si="1"/>
        <v>2.3906995654106149</v>
      </c>
      <c r="P41" s="3">
        <f t="shared" si="2"/>
        <v>2.0437043393949952</v>
      </c>
      <c r="Q41" s="9">
        <v>0.1928</v>
      </c>
      <c r="R41" s="9" t="s">
        <v>201</v>
      </c>
      <c r="S41" s="9">
        <v>0.1159</v>
      </c>
      <c r="T41" s="9" t="s">
        <v>201</v>
      </c>
      <c r="U41" s="9">
        <v>0.1439</v>
      </c>
      <c r="V41" s="9" t="s">
        <v>201</v>
      </c>
      <c r="W41" s="9"/>
      <c r="X41" s="1" t="s">
        <v>877</v>
      </c>
      <c r="Y41" s="1">
        <f t="shared" si="3"/>
        <v>1.2574328407456612</v>
      </c>
      <c r="Z41" s="1">
        <f t="shared" si="4"/>
        <v>0.84193920606339478</v>
      </c>
      <c r="AA41" s="1" t="s">
        <v>202</v>
      </c>
      <c r="AB41" s="1" t="s">
        <v>7633</v>
      </c>
      <c r="AC41" s="1" t="s">
        <v>1155</v>
      </c>
    </row>
    <row r="42" spans="1:29" ht="13" x14ac:dyDescent="0.2">
      <c r="A42" s="1" t="s">
        <v>325</v>
      </c>
      <c r="B42" s="1" t="s">
        <v>326</v>
      </c>
      <c r="C42" s="1">
        <v>473</v>
      </c>
      <c r="D42" s="1">
        <v>2.54</v>
      </c>
      <c r="E42" s="1">
        <v>2.67</v>
      </c>
      <c r="F42" s="1">
        <v>36.710000038147001</v>
      </c>
      <c r="G42" s="1">
        <v>31.650000810623201</v>
      </c>
      <c r="H42" s="1">
        <v>31.650000810623201</v>
      </c>
      <c r="I42" s="1">
        <v>2</v>
      </c>
      <c r="J42" s="17">
        <v>1.61435854434967</v>
      </c>
      <c r="K42" s="17">
        <v>1.4190574884414699</v>
      </c>
      <c r="L42" s="17">
        <v>3.1915378570556601</v>
      </c>
      <c r="M42" s="17">
        <v>3.0478949546814</v>
      </c>
      <c r="N42" s="3">
        <f t="shared" si="0"/>
        <v>2.31821221113205</v>
      </c>
      <c r="O42" s="3">
        <f t="shared" si="1"/>
        <v>2.3311267495155352</v>
      </c>
      <c r="P42" s="3">
        <f t="shared" si="2"/>
        <v>0.93077455015368349</v>
      </c>
      <c r="Q42" s="9">
        <v>0.11650000000000001</v>
      </c>
      <c r="R42" s="9" t="s">
        <v>201</v>
      </c>
      <c r="S42" s="9">
        <v>4.48E-2</v>
      </c>
      <c r="T42" s="9" t="s">
        <v>30</v>
      </c>
      <c r="U42" s="9">
        <v>6.6100000000000006E-2</v>
      </c>
      <c r="V42" s="9" t="s">
        <v>201</v>
      </c>
      <c r="W42" s="9"/>
      <c r="X42" s="1" t="s">
        <v>325</v>
      </c>
      <c r="Y42" s="1">
        <f t="shared" si="3"/>
        <v>1.2210274497375184</v>
      </c>
      <c r="Z42" s="1">
        <f t="shared" si="4"/>
        <v>1.1797985405143596</v>
      </c>
      <c r="AA42" s="1" t="s">
        <v>202</v>
      </c>
      <c r="AB42" s="1" t="s">
        <v>7864</v>
      </c>
      <c r="AC42" s="1" t="s">
        <v>1810</v>
      </c>
    </row>
    <row r="43" spans="1:29" ht="13" x14ac:dyDescent="0.2">
      <c r="A43" s="1" t="s">
        <v>1025</v>
      </c>
      <c r="B43" s="1" t="s">
        <v>1026</v>
      </c>
      <c r="C43" s="1">
        <v>529</v>
      </c>
      <c r="D43" s="1">
        <v>2.02</v>
      </c>
      <c r="E43" s="1">
        <v>2.02</v>
      </c>
      <c r="F43" s="1">
        <v>18.2600006461143</v>
      </c>
      <c r="G43" s="1">
        <v>5.4790001362562197</v>
      </c>
      <c r="H43" s="1">
        <v>5.4790001362562197</v>
      </c>
      <c r="I43" s="1">
        <v>2</v>
      </c>
      <c r="J43" s="17">
        <v>2.6791682243347199</v>
      </c>
      <c r="K43" s="17">
        <v>5.0582466125488299</v>
      </c>
      <c r="L43" s="17">
        <v>1.10662376880646</v>
      </c>
      <c r="M43" s="17">
        <v>1.9054607152938801</v>
      </c>
      <c r="N43" s="3">
        <f t="shared" si="0"/>
        <v>2.6873748302459726</v>
      </c>
      <c r="O43" s="3">
        <f t="shared" si="1"/>
        <v>2.2923144698143001</v>
      </c>
      <c r="P43" s="3">
        <f t="shared" si="2"/>
        <v>1.7059956973279049</v>
      </c>
      <c r="Q43" s="9">
        <v>0.20230000000000001</v>
      </c>
      <c r="R43" s="9" t="s">
        <v>201</v>
      </c>
      <c r="S43" s="9">
        <v>0.1101</v>
      </c>
      <c r="T43" s="9" t="s">
        <v>201</v>
      </c>
      <c r="U43" s="9">
        <v>0.14230000000000001</v>
      </c>
      <c r="V43" s="9" t="s">
        <v>201</v>
      </c>
      <c r="W43" s="9"/>
      <c r="X43" s="1" t="s">
        <v>1025</v>
      </c>
      <c r="Y43" s="1">
        <f t="shared" si="3"/>
        <v>1.1968049729434163</v>
      </c>
      <c r="Z43" s="1">
        <f t="shared" si="4"/>
        <v>0.84679509991571567</v>
      </c>
      <c r="AA43" s="1" t="s">
        <v>202</v>
      </c>
      <c r="AB43" s="1" t="s">
        <v>8310</v>
      </c>
      <c r="AC43" s="1" t="s">
        <v>1450</v>
      </c>
    </row>
    <row r="44" spans="1:29" ht="13" x14ac:dyDescent="0.2">
      <c r="A44" s="1" t="s">
        <v>104</v>
      </c>
      <c r="B44" s="1" t="s">
        <v>105</v>
      </c>
      <c r="C44" s="1">
        <v>21</v>
      </c>
      <c r="D44" s="1">
        <v>48.41</v>
      </c>
      <c r="E44" s="1">
        <v>51.61</v>
      </c>
      <c r="F44" s="1">
        <v>54.989999532699599</v>
      </c>
      <c r="G44" s="1">
        <v>38.850000500679002</v>
      </c>
      <c r="H44" s="1">
        <v>28.999999165535002</v>
      </c>
      <c r="I44" s="1">
        <v>34</v>
      </c>
      <c r="J44" s="17">
        <v>1.70608234405518</v>
      </c>
      <c r="K44" s="17">
        <v>3.5645112991332999</v>
      </c>
      <c r="L44" s="17">
        <v>1.1587773561477701</v>
      </c>
      <c r="M44" s="17">
        <v>2.6791682243347199</v>
      </c>
      <c r="N44" s="3">
        <f t="shared" si="0"/>
        <v>2.2771348059177425</v>
      </c>
      <c r="O44" s="3">
        <f t="shared" si="1"/>
        <v>2.1926252841949498</v>
      </c>
      <c r="P44" s="3">
        <f t="shared" si="2"/>
        <v>1.0639225229409823</v>
      </c>
      <c r="Q44" s="9">
        <v>0.16350000000000001</v>
      </c>
      <c r="R44" s="9" t="s">
        <v>201</v>
      </c>
      <c r="S44" s="9">
        <v>6.59E-2</v>
      </c>
      <c r="T44" s="9" t="s">
        <v>201</v>
      </c>
      <c r="U44" s="9">
        <v>9.5799999999999996E-2</v>
      </c>
      <c r="V44" s="9" t="s">
        <v>201</v>
      </c>
      <c r="W44" s="9"/>
      <c r="X44" s="1" t="s">
        <v>104</v>
      </c>
      <c r="Y44" s="1">
        <f t="shared" si="3"/>
        <v>1.1326592790316132</v>
      </c>
      <c r="Z44" s="1">
        <f t="shared" si="4"/>
        <v>1.0186344909214555</v>
      </c>
      <c r="AA44" s="1" t="s">
        <v>202</v>
      </c>
      <c r="AB44" s="1" t="s">
        <v>7871</v>
      </c>
      <c r="AC44" s="1" t="s">
        <v>1155</v>
      </c>
    </row>
    <row r="45" spans="1:29" ht="13" x14ac:dyDescent="0.2">
      <c r="A45" s="1" t="s">
        <v>118</v>
      </c>
      <c r="B45" s="1" t="s">
        <v>119</v>
      </c>
      <c r="C45" s="1">
        <v>308</v>
      </c>
      <c r="D45" s="1">
        <v>7.36</v>
      </c>
      <c r="E45" s="1">
        <v>7.87</v>
      </c>
      <c r="F45" s="1">
        <v>69.3499982357025</v>
      </c>
      <c r="G45" s="1">
        <v>49.189999699592597</v>
      </c>
      <c r="H45" s="1">
        <v>25</v>
      </c>
      <c r="I45" s="1">
        <v>7</v>
      </c>
      <c r="J45" s="17">
        <v>3.6643757820129399</v>
      </c>
      <c r="K45" s="17">
        <v>3.0478949546814</v>
      </c>
      <c r="L45" s="17">
        <v>1.3061709403991699</v>
      </c>
      <c r="M45" s="17">
        <v>1.1587773561477701</v>
      </c>
      <c r="N45" s="3">
        <f t="shared" si="0"/>
        <v>2.2943047583103198</v>
      </c>
      <c r="O45" s="3">
        <f t="shared" si="1"/>
        <v>2.177032947540285</v>
      </c>
      <c r="P45" s="3">
        <f t="shared" si="2"/>
        <v>1.2531059701421703</v>
      </c>
      <c r="Q45" s="9">
        <v>0.2107</v>
      </c>
      <c r="R45" s="9" t="s">
        <v>201</v>
      </c>
      <c r="S45" s="9">
        <v>9.2999999999999999E-2</v>
      </c>
      <c r="T45" s="9" t="s">
        <v>201</v>
      </c>
      <c r="U45" s="9">
        <v>0.1308</v>
      </c>
      <c r="V45" s="9" t="s">
        <v>201</v>
      </c>
      <c r="W45" s="9"/>
      <c r="X45" s="1" t="s">
        <v>118</v>
      </c>
      <c r="Y45" s="1">
        <f t="shared" si="3"/>
        <v>1.1223632416525731</v>
      </c>
      <c r="Z45" s="1">
        <f t="shared" si="4"/>
        <v>0.88339225601175153</v>
      </c>
      <c r="AA45" s="1" t="s">
        <v>202</v>
      </c>
      <c r="AB45" s="1" t="s">
        <v>8302</v>
      </c>
      <c r="AC45" s="1" t="s">
        <v>1356</v>
      </c>
    </row>
    <row r="46" spans="1:29" ht="13" x14ac:dyDescent="0.2">
      <c r="A46" s="1" t="s">
        <v>881</v>
      </c>
      <c r="B46" s="1" t="s">
        <v>882</v>
      </c>
      <c r="C46" s="1">
        <v>483</v>
      </c>
      <c r="D46" s="1">
        <v>2.35</v>
      </c>
      <c r="E46" s="1">
        <v>3.45</v>
      </c>
      <c r="F46" s="1">
        <v>58.799999952316298</v>
      </c>
      <c r="G46" s="1">
        <v>23.939999938011201</v>
      </c>
      <c r="H46" s="1">
        <v>8.8030003011226707</v>
      </c>
      <c r="I46" s="1">
        <v>4</v>
      </c>
      <c r="J46" s="17">
        <v>5.8613815307617196</v>
      </c>
      <c r="K46" s="17">
        <v>3.3113112449646001</v>
      </c>
      <c r="L46" s="17">
        <v>0.99083197116851796</v>
      </c>
      <c r="M46" s="17">
        <v>0.59156161546707198</v>
      </c>
      <c r="N46" s="3">
        <f t="shared" si="0"/>
        <v>2.6887715905904774</v>
      </c>
      <c r="O46" s="3">
        <f t="shared" si="1"/>
        <v>2.1510716080665588</v>
      </c>
      <c r="P46" s="3">
        <f t="shared" si="2"/>
        <v>2.4313438043395901</v>
      </c>
      <c r="Q46" s="9">
        <v>0.3362</v>
      </c>
      <c r="R46" s="9" t="s">
        <v>201</v>
      </c>
      <c r="S46" s="9">
        <v>0.21240000000000001</v>
      </c>
      <c r="T46" s="9" t="s">
        <v>201</v>
      </c>
      <c r="U46" s="9">
        <v>0.25890000000000002</v>
      </c>
      <c r="V46" s="9" t="s">
        <v>201</v>
      </c>
      <c r="W46" s="9"/>
      <c r="X46" s="1" t="s">
        <v>881</v>
      </c>
      <c r="Y46" s="1">
        <f t="shared" si="3"/>
        <v>1.1050555521356591</v>
      </c>
      <c r="Z46" s="1">
        <f t="shared" si="4"/>
        <v>0.58686794956512789</v>
      </c>
      <c r="AA46" s="1" t="s">
        <v>202</v>
      </c>
      <c r="AB46" s="1" t="s">
        <v>7779</v>
      </c>
      <c r="AC46" s="1" t="s">
        <v>1231</v>
      </c>
    </row>
    <row r="47" spans="1:29" ht="13" x14ac:dyDescent="0.2">
      <c r="A47" s="1" t="s">
        <v>791</v>
      </c>
      <c r="B47" s="1" t="s">
        <v>792</v>
      </c>
      <c r="C47" s="1">
        <v>213</v>
      </c>
      <c r="D47" s="1">
        <v>11.94</v>
      </c>
      <c r="E47" s="1">
        <v>12.28</v>
      </c>
      <c r="F47" s="1">
        <v>45.419999957084698</v>
      </c>
      <c r="G47" s="1">
        <v>19.349999725818599</v>
      </c>
      <c r="H47" s="1">
        <v>11.200000345706901</v>
      </c>
      <c r="I47" s="1">
        <v>8</v>
      </c>
      <c r="J47" s="17">
        <v>1.12719750404358</v>
      </c>
      <c r="K47" s="17">
        <v>1.8365383148193399</v>
      </c>
      <c r="L47" s="17">
        <v>2.4210290908813499</v>
      </c>
      <c r="M47" s="17">
        <v>3.7325015068054199</v>
      </c>
      <c r="N47" s="3">
        <f t="shared" si="0"/>
        <v>2.2793166041374224</v>
      </c>
      <c r="O47" s="3">
        <f t="shared" si="1"/>
        <v>2.1287837028503449</v>
      </c>
      <c r="P47" s="3">
        <f t="shared" si="2"/>
        <v>1.1038206111100117</v>
      </c>
      <c r="Q47" s="9">
        <v>0.1741</v>
      </c>
      <c r="R47" s="9" t="s">
        <v>201</v>
      </c>
      <c r="S47" s="9">
        <v>7.1599999999999997E-2</v>
      </c>
      <c r="T47" s="9" t="s">
        <v>201</v>
      </c>
      <c r="U47" s="9">
        <v>0.1033</v>
      </c>
      <c r="V47" s="9" t="s">
        <v>201</v>
      </c>
      <c r="W47" s="9"/>
      <c r="X47" s="1" t="s">
        <v>791</v>
      </c>
      <c r="Y47" s="1">
        <f t="shared" si="3"/>
        <v>1.0900293707964337</v>
      </c>
      <c r="Z47" s="1">
        <f t="shared" si="4"/>
        <v>0.9858996784803794</v>
      </c>
      <c r="AA47" s="1" t="s">
        <v>202</v>
      </c>
      <c r="AB47" s="1" t="s">
        <v>7305</v>
      </c>
      <c r="AC47" s="1" t="s">
        <v>1155</v>
      </c>
    </row>
    <row r="48" spans="1:29" ht="13" x14ac:dyDescent="0.2">
      <c r="A48" s="1" t="s">
        <v>1027</v>
      </c>
      <c r="B48" s="1" t="s">
        <v>1028</v>
      </c>
      <c r="C48" s="1">
        <v>462</v>
      </c>
      <c r="D48" s="1">
        <v>2.77</v>
      </c>
      <c r="E48" s="1">
        <v>2.82</v>
      </c>
      <c r="F48" s="1">
        <v>24.8099997639656</v>
      </c>
      <c r="G48" s="1">
        <v>10.1499997079372</v>
      </c>
      <c r="H48" s="1">
        <v>7.8950002789497402</v>
      </c>
      <c r="I48" s="1">
        <v>3</v>
      </c>
      <c r="J48" s="17">
        <v>2.26986479759216</v>
      </c>
      <c r="K48" s="17">
        <v>2.7542285919189502</v>
      </c>
      <c r="L48" s="17">
        <v>1.5417004823684699</v>
      </c>
      <c r="M48" s="17">
        <v>1.8197008371353101</v>
      </c>
      <c r="N48" s="3">
        <f t="shared" si="0"/>
        <v>2.0963736772537227</v>
      </c>
      <c r="O48" s="3">
        <f t="shared" si="1"/>
        <v>2.044782817363735</v>
      </c>
      <c r="P48" s="3">
        <f t="shared" si="2"/>
        <v>0.53137634847907889</v>
      </c>
      <c r="Q48" s="9">
        <v>5.7799999999999997E-2</v>
      </c>
      <c r="R48" s="9" t="s">
        <v>201</v>
      </c>
      <c r="S48" s="9">
        <v>1.54E-2</v>
      </c>
      <c r="T48" s="9" t="s">
        <v>30</v>
      </c>
      <c r="U48" s="9">
        <v>2.58E-2</v>
      </c>
      <c r="V48" s="9" t="s">
        <v>30</v>
      </c>
      <c r="W48" s="9"/>
      <c r="X48" s="1" t="s">
        <v>1027</v>
      </c>
      <c r="Y48" s="1">
        <f t="shared" si="3"/>
        <v>1.0319476182518668</v>
      </c>
      <c r="Z48" s="1">
        <f t="shared" si="4"/>
        <v>1.5883802940367699</v>
      </c>
      <c r="AA48" s="1" t="s">
        <v>202</v>
      </c>
      <c r="AB48" s="1" t="s">
        <v>8186</v>
      </c>
      <c r="AC48" s="1" t="s">
        <v>1231</v>
      </c>
    </row>
    <row r="49" spans="1:29" ht="13" x14ac:dyDescent="0.2">
      <c r="A49" s="1" t="s">
        <v>1093</v>
      </c>
      <c r="B49" s="1" t="s">
        <v>1094</v>
      </c>
      <c r="C49" s="1">
        <v>309</v>
      </c>
      <c r="D49" s="1">
        <v>7.33</v>
      </c>
      <c r="E49" s="1">
        <v>7.6</v>
      </c>
      <c r="F49" s="1">
        <v>39.0100002288818</v>
      </c>
      <c r="G49" s="1">
        <v>20.739999413490299</v>
      </c>
      <c r="H49" s="1">
        <v>17.960000038147001</v>
      </c>
      <c r="I49" s="1">
        <v>7</v>
      </c>
      <c r="J49" s="17">
        <v>3.3419504165649401</v>
      </c>
      <c r="K49" s="17">
        <v>3.01995182037354</v>
      </c>
      <c r="L49" s="17">
        <v>1.0092529058456401</v>
      </c>
      <c r="M49" s="17">
        <v>1.0471285581588701</v>
      </c>
      <c r="N49" s="3">
        <f t="shared" si="0"/>
        <v>2.1045709252357474</v>
      </c>
      <c r="O49" s="3">
        <f t="shared" si="1"/>
        <v>2.0335401892662048</v>
      </c>
      <c r="P49" s="3">
        <f t="shared" si="2"/>
        <v>1.2499248126767701</v>
      </c>
      <c r="Q49" s="9">
        <v>0.2883</v>
      </c>
      <c r="R49" s="9" t="s">
        <v>201</v>
      </c>
      <c r="S49" s="9">
        <v>0.1222</v>
      </c>
      <c r="T49" s="9" t="s">
        <v>201</v>
      </c>
      <c r="U49" s="9">
        <v>0.17530000000000001</v>
      </c>
      <c r="V49" s="9" t="s">
        <v>201</v>
      </c>
      <c r="W49" s="9"/>
      <c r="X49" s="1" t="s">
        <v>1093</v>
      </c>
      <c r="Y49" s="1">
        <f t="shared" si="3"/>
        <v>1.023993503355789</v>
      </c>
      <c r="Z49" s="1">
        <f t="shared" si="4"/>
        <v>0.75621808390620504</v>
      </c>
      <c r="AA49" s="1" t="s">
        <v>202</v>
      </c>
      <c r="AB49" s="1" t="s">
        <v>8092</v>
      </c>
      <c r="AC49" s="1" t="s">
        <v>1155</v>
      </c>
    </row>
    <row r="50" spans="1:29" ht="13" x14ac:dyDescent="0.2">
      <c r="A50" s="1" t="s">
        <v>131</v>
      </c>
      <c r="B50" s="1" t="s">
        <v>132</v>
      </c>
      <c r="C50" s="1">
        <v>217</v>
      </c>
      <c r="D50" s="1">
        <v>11.83</v>
      </c>
      <c r="E50" s="1">
        <v>12.2</v>
      </c>
      <c r="F50" s="1">
        <v>50.959998369216898</v>
      </c>
      <c r="G50" s="1">
        <v>44.229999184608502</v>
      </c>
      <c r="H50" s="1">
        <v>40.380001068115199</v>
      </c>
      <c r="I50" s="1">
        <v>8</v>
      </c>
      <c r="J50" s="17">
        <v>2.1677041053771999</v>
      </c>
      <c r="K50" s="17">
        <v>2.6061534881591801</v>
      </c>
      <c r="L50" s="17">
        <v>1.49968481063843</v>
      </c>
      <c r="M50" s="17">
        <v>1.80301773548126</v>
      </c>
      <c r="N50" s="3">
        <f t="shared" si="0"/>
        <v>2.0191400349140176</v>
      </c>
      <c r="O50" s="3">
        <f t="shared" si="1"/>
        <v>1.98536092042923</v>
      </c>
      <c r="P50" s="3">
        <f t="shared" si="2"/>
        <v>0.47721366830896744</v>
      </c>
      <c r="Q50" s="9">
        <v>5.7000000000000002E-2</v>
      </c>
      <c r="R50" s="9" t="s">
        <v>201</v>
      </c>
      <c r="S50" s="9">
        <v>1.35E-2</v>
      </c>
      <c r="T50" s="9" t="s">
        <v>30</v>
      </c>
      <c r="U50" s="9">
        <v>2.3599999999999999E-2</v>
      </c>
      <c r="V50" s="9" t="s">
        <v>30</v>
      </c>
      <c r="W50" s="9"/>
      <c r="X50" s="1" t="s">
        <v>131</v>
      </c>
      <c r="Y50" s="1">
        <f t="shared" si="3"/>
        <v>0.98940129995335335</v>
      </c>
      <c r="Z50" s="1">
        <f t="shared" si="4"/>
        <v>1.6270879970298935</v>
      </c>
      <c r="AA50" s="1" t="s">
        <v>202</v>
      </c>
      <c r="AB50" s="1" t="s">
        <v>7329</v>
      </c>
      <c r="AC50" s="1" t="s">
        <v>1140</v>
      </c>
    </row>
    <row r="51" spans="1:29" ht="13" x14ac:dyDescent="0.2">
      <c r="A51" s="1" t="s">
        <v>633</v>
      </c>
      <c r="B51" s="1" t="s">
        <v>634</v>
      </c>
      <c r="C51" s="1">
        <v>414</v>
      </c>
      <c r="D51" s="1">
        <v>4.08</v>
      </c>
      <c r="E51" s="1">
        <v>4.18</v>
      </c>
      <c r="F51" s="1">
        <v>43.180000782012897</v>
      </c>
      <c r="G51" s="1">
        <v>26.140001416206399</v>
      </c>
      <c r="H51" s="1">
        <v>26.140001416206399</v>
      </c>
      <c r="I51" s="1">
        <v>3</v>
      </c>
      <c r="J51" s="17">
        <v>0.57016426324844405</v>
      </c>
      <c r="K51" s="17">
        <v>0.99083197116851796</v>
      </c>
      <c r="L51" s="17">
        <v>2.8054337501525901</v>
      </c>
      <c r="M51" s="17">
        <v>4.0926065444946298</v>
      </c>
      <c r="N51" s="3">
        <f t="shared" si="0"/>
        <v>2.1147591322660455</v>
      </c>
      <c r="O51" s="3">
        <f t="shared" si="1"/>
        <v>1.8981328606605539</v>
      </c>
      <c r="P51" s="3">
        <f t="shared" si="2"/>
        <v>1.6368564777951955</v>
      </c>
      <c r="Q51" s="9">
        <v>0.39290000000000003</v>
      </c>
      <c r="R51" s="9" t="s">
        <v>201</v>
      </c>
      <c r="S51" s="9">
        <v>0.19869999999999999</v>
      </c>
      <c r="T51" s="9" t="s">
        <v>201</v>
      </c>
      <c r="U51" s="9">
        <v>0.26640000000000003</v>
      </c>
      <c r="V51" s="9" t="s">
        <v>201</v>
      </c>
      <c r="W51" s="9"/>
      <c r="X51" s="1" t="s">
        <v>633</v>
      </c>
      <c r="Y51" s="1">
        <f t="shared" si="3"/>
        <v>0.92458097797950733</v>
      </c>
      <c r="Z51" s="1">
        <f t="shared" si="4"/>
        <v>0.5744657795017365</v>
      </c>
      <c r="AA51" s="1" t="s">
        <v>202</v>
      </c>
      <c r="AB51" s="1" t="s">
        <v>7312</v>
      </c>
      <c r="AC51" s="1" t="s">
        <v>1624</v>
      </c>
    </row>
    <row r="52" spans="1:29" ht="13" x14ac:dyDescent="0.2">
      <c r="A52" s="1" t="s">
        <v>259</v>
      </c>
      <c r="B52" s="1" t="s">
        <v>260</v>
      </c>
      <c r="C52" s="1">
        <v>335</v>
      </c>
      <c r="D52" s="1">
        <v>6.22</v>
      </c>
      <c r="E52" s="1">
        <v>6.34</v>
      </c>
      <c r="F52" s="1">
        <v>64.380002021789593</v>
      </c>
      <c r="G52" s="1">
        <v>21.8799993395805</v>
      </c>
      <c r="H52" s="1">
        <v>15.6299993395805</v>
      </c>
      <c r="I52" s="1">
        <v>4</v>
      </c>
      <c r="J52" s="17">
        <v>2.4888572692871098</v>
      </c>
      <c r="K52" s="17">
        <v>2.8054337501525901</v>
      </c>
      <c r="L52" s="17">
        <v>0.97274720668792702</v>
      </c>
      <c r="M52" s="17">
        <v>1.27057409286499</v>
      </c>
      <c r="N52" s="3">
        <f t="shared" si="0"/>
        <v>1.8844030797481544</v>
      </c>
      <c r="O52" s="3">
        <f t="shared" si="1"/>
        <v>1.8797156810760498</v>
      </c>
      <c r="P52" s="3">
        <f t="shared" si="2"/>
        <v>0.89843657151373346</v>
      </c>
      <c r="Q52" s="9">
        <v>0.28420000000000001</v>
      </c>
      <c r="R52" s="9" t="s">
        <v>201</v>
      </c>
      <c r="S52" s="9">
        <v>8.9099999999999999E-2</v>
      </c>
      <c r="T52" s="9" t="s">
        <v>201</v>
      </c>
      <c r="U52" s="9">
        <v>0.14360000000000001</v>
      </c>
      <c r="V52" s="9" t="s">
        <v>201</v>
      </c>
      <c r="W52" s="9"/>
      <c r="X52" s="1" t="s">
        <v>259</v>
      </c>
      <c r="Y52" s="1">
        <f t="shared" si="3"/>
        <v>0.91051446162545002</v>
      </c>
      <c r="Z52" s="1">
        <f t="shared" si="4"/>
        <v>0.84284556009371847</v>
      </c>
      <c r="AA52" s="1" t="s">
        <v>202</v>
      </c>
      <c r="AB52" s="1" t="s">
        <v>7575</v>
      </c>
      <c r="AC52" s="1" t="s">
        <v>1356</v>
      </c>
    </row>
    <row r="53" spans="1:29" ht="13" x14ac:dyDescent="0.2">
      <c r="A53" s="1" t="s">
        <v>114</v>
      </c>
      <c r="B53" s="1" t="s">
        <v>115</v>
      </c>
      <c r="C53" s="1">
        <v>442</v>
      </c>
      <c r="D53" s="1">
        <v>3.23</v>
      </c>
      <c r="E53" s="1">
        <v>3.43</v>
      </c>
      <c r="F53" s="1">
        <v>61.870002746582003</v>
      </c>
      <c r="G53" s="1">
        <v>16.879999637603799</v>
      </c>
      <c r="H53" s="1">
        <v>14.370000362396199</v>
      </c>
      <c r="I53" s="1">
        <v>3</v>
      </c>
      <c r="J53" s="17">
        <v>0.55975759029388406</v>
      </c>
      <c r="K53" s="17">
        <v>2.5351285934448198</v>
      </c>
      <c r="L53" s="17">
        <v>1.2133888006210301</v>
      </c>
      <c r="M53" s="17">
        <v>4.0550851821899396</v>
      </c>
      <c r="N53" s="3">
        <f t="shared" si="0"/>
        <v>2.0908400416374184</v>
      </c>
      <c r="O53" s="3">
        <f t="shared" si="1"/>
        <v>1.8742586970329249</v>
      </c>
      <c r="P53" s="3">
        <f t="shared" si="2"/>
        <v>1.5459393522628495</v>
      </c>
      <c r="Q53" s="9">
        <v>0.38159999999999999</v>
      </c>
      <c r="R53" s="9" t="s">
        <v>201</v>
      </c>
      <c r="S53" s="9">
        <v>0.18579999999999999</v>
      </c>
      <c r="T53" s="9" t="s">
        <v>201</v>
      </c>
      <c r="U53" s="9">
        <v>0.253</v>
      </c>
      <c r="V53" s="9" t="s">
        <v>201</v>
      </c>
      <c r="W53" s="9"/>
      <c r="X53" s="1" t="s">
        <v>114</v>
      </c>
      <c r="Y53" s="1">
        <f t="shared" si="3"/>
        <v>0.9063200966300522</v>
      </c>
      <c r="Z53" s="1">
        <f t="shared" si="4"/>
        <v>0.59687947882418213</v>
      </c>
      <c r="AA53" s="1" t="s">
        <v>202</v>
      </c>
      <c r="AB53" s="1" t="s">
        <v>7658</v>
      </c>
      <c r="AC53" s="1" t="s">
        <v>1624</v>
      </c>
    </row>
    <row r="54" spans="1:29" ht="13" x14ac:dyDescent="0.2">
      <c r="A54" s="1" t="s">
        <v>261</v>
      </c>
      <c r="B54" s="1" t="s">
        <v>262</v>
      </c>
      <c r="C54" s="1">
        <v>310</v>
      </c>
      <c r="D54" s="1">
        <v>7.3</v>
      </c>
      <c r="E54" s="1">
        <v>7.42</v>
      </c>
      <c r="F54" s="1">
        <v>58.780002593994098</v>
      </c>
      <c r="G54" s="1">
        <v>51.150000095367403</v>
      </c>
      <c r="H54" s="1">
        <v>38.170000910759001</v>
      </c>
      <c r="I54" s="1">
        <v>7</v>
      </c>
      <c r="J54" s="17">
        <v>1.4859356880187999</v>
      </c>
      <c r="K54" s="17">
        <v>1.6292960643768299</v>
      </c>
      <c r="L54" s="17">
        <v>2.0892961025238002</v>
      </c>
      <c r="M54" s="17">
        <v>2.3550493717193599</v>
      </c>
      <c r="N54" s="3">
        <f t="shared" si="0"/>
        <v>1.8898943066596976</v>
      </c>
      <c r="O54" s="3">
        <f t="shared" si="1"/>
        <v>1.8592960834503152</v>
      </c>
      <c r="P54" s="3">
        <f t="shared" si="2"/>
        <v>0.40299889172704129</v>
      </c>
      <c r="Q54" s="9">
        <v>6.1100000000000002E-2</v>
      </c>
      <c r="R54" s="9" t="s">
        <v>201</v>
      </c>
      <c r="S54" s="9">
        <v>1.15E-2</v>
      </c>
      <c r="T54" s="9" t="s">
        <v>30</v>
      </c>
      <c r="U54" s="9">
        <v>2.1499999999999998E-2</v>
      </c>
      <c r="V54" s="9" t="s">
        <v>30</v>
      </c>
      <c r="W54" s="9"/>
      <c r="X54" s="1" t="s">
        <v>261</v>
      </c>
      <c r="Y54" s="1">
        <f t="shared" si="3"/>
        <v>0.89475653040385672</v>
      </c>
      <c r="Z54" s="1">
        <f t="shared" si="4"/>
        <v>1.6675615400843946</v>
      </c>
      <c r="AA54" s="1" t="s">
        <v>202</v>
      </c>
      <c r="AB54" s="1" t="s">
        <v>8180</v>
      </c>
      <c r="AC54" s="1" t="s">
        <v>4833</v>
      </c>
    </row>
    <row r="55" spans="1:29" ht="13" x14ac:dyDescent="0.2">
      <c r="A55" s="1" t="s">
        <v>939</v>
      </c>
      <c r="B55" s="1" t="s">
        <v>940</v>
      </c>
      <c r="C55" s="1">
        <v>481</v>
      </c>
      <c r="D55" s="1">
        <v>2.38</v>
      </c>
      <c r="E55" s="1">
        <v>2.5299999999999998</v>
      </c>
      <c r="F55" s="1">
        <v>36.269998550415004</v>
      </c>
      <c r="G55" s="1">
        <v>10.1300001144409</v>
      </c>
      <c r="H55" s="1">
        <v>4.2479999363422403</v>
      </c>
      <c r="I55" s="1">
        <v>2</v>
      </c>
      <c r="J55" s="17">
        <v>2.4888572692871098</v>
      </c>
      <c r="K55" s="17">
        <v>2.6061534881591801</v>
      </c>
      <c r="L55" s="17">
        <v>1.1803206205368</v>
      </c>
      <c r="M55" s="17">
        <v>1.0471285581588701</v>
      </c>
      <c r="N55" s="3">
        <f t="shared" si="0"/>
        <v>1.8306149840354899</v>
      </c>
      <c r="O55" s="3">
        <f t="shared" si="1"/>
        <v>1.834588944911955</v>
      </c>
      <c r="P55" s="3">
        <f t="shared" si="2"/>
        <v>0.83095860631016016</v>
      </c>
      <c r="Q55" s="9">
        <v>0.29139999999999999</v>
      </c>
      <c r="R55" s="9" t="s">
        <v>201</v>
      </c>
      <c r="S55" s="9">
        <v>8.3599999999999994E-2</v>
      </c>
      <c r="T55" s="9" t="s">
        <v>201</v>
      </c>
      <c r="U55" s="9">
        <v>0.1394</v>
      </c>
      <c r="V55" s="9" t="s">
        <v>201</v>
      </c>
      <c r="W55" s="9"/>
      <c r="X55" s="1" t="s">
        <v>939</v>
      </c>
      <c r="Y55" s="1">
        <f t="shared" si="3"/>
        <v>0.87545685131456263</v>
      </c>
      <c r="Z55" s="1">
        <f t="shared" si="4"/>
        <v>0.85573722623800941</v>
      </c>
      <c r="AA55" s="1" t="s">
        <v>202</v>
      </c>
      <c r="AB55" s="1" t="s">
        <v>7943</v>
      </c>
      <c r="AC55" s="1" t="s">
        <v>1231</v>
      </c>
    </row>
    <row r="56" spans="1:29" ht="13" x14ac:dyDescent="0.2">
      <c r="A56" s="1" t="s">
        <v>985</v>
      </c>
      <c r="B56" s="1" t="s">
        <v>986</v>
      </c>
      <c r="C56" s="1">
        <v>132</v>
      </c>
      <c r="D56" s="1">
        <v>17.260000000000002</v>
      </c>
      <c r="E56" s="1">
        <v>17.63</v>
      </c>
      <c r="F56" s="1">
        <v>70.980000495910602</v>
      </c>
      <c r="G56" s="1">
        <v>53.729999065399198</v>
      </c>
      <c r="H56" s="1">
        <v>38.040000200271599</v>
      </c>
      <c r="I56" s="1">
        <v>11</v>
      </c>
      <c r="J56" s="17">
        <v>1.33045446872711</v>
      </c>
      <c r="K56" s="17">
        <v>1.52756607532501</v>
      </c>
      <c r="L56" s="17">
        <v>2.0323569774627699</v>
      </c>
      <c r="M56" s="17">
        <v>2.2490546703338601</v>
      </c>
      <c r="N56" s="3">
        <f t="shared" si="0"/>
        <v>1.7848580479621874</v>
      </c>
      <c r="O56" s="3">
        <f t="shared" si="1"/>
        <v>1.7799615263938899</v>
      </c>
      <c r="P56" s="3">
        <f t="shared" si="2"/>
        <v>0.4279470357923526</v>
      </c>
      <c r="Q56" s="9">
        <v>0.10829999999999999</v>
      </c>
      <c r="R56" s="9" t="s">
        <v>201</v>
      </c>
      <c r="S56" s="9">
        <v>1.77E-2</v>
      </c>
      <c r="T56" s="9" t="s">
        <v>30</v>
      </c>
      <c r="U56" s="9">
        <v>3.5000000000000003E-2</v>
      </c>
      <c r="V56" s="9" t="s">
        <v>30</v>
      </c>
      <c r="W56" s="9"/>
      <c r="X56" s="1" t="s">
        <v>985</v>
      </c>
      <c r="Y56" s="1">
        <f t="shared" si="3"/>
        <v>0.83184605788796007</v>
      </c>
      <c r="Z56" s="1">
        <f t="shared" si="4"/>
        <v>1.4559319556497243</v>
      </c>
      <c r="AA56" s="1" t="s">
        <v>202</v>
      </c>
      <c r="AB56" s="1" t="s">
        <v>7585</v>
      </c>
      <c r="AC56" s="1" t="s">
        <v>1148</v>
      </c>
    </row>
    <row r="57" spans="1:29" ht="13" x14ac:dyDescent="0.2">
      <c r="A57" s="1" t="s">
        <v>110</v>
      </c>
      <c r="B57" s="1" t="s">
        <v>111</v>
      </c>
      <c r="C57" s="1">
        <v>447</v>
      </c>
      <c r="D57" s="1">
        <v>3.05</v>
      </c>
      <c r="E57" s="1">
        <v>3.14</v>
      </c>
      <c r="F57" s="1">
        <v>47.799998521804802</v>
      </c>
      <c r="G57" s="1">
        <v>20.129999518394499</v>
      </c>
      <c r="H57" s="1">
        <v>15.090000629425001</v>
      </c>
      <c r="I57" s="1">
        <v>2</v>
      </c>
      <c r="J57" s="17">
        <v>1.1803206205368</v>
      </c>
      <c r="K57" s="17">
        <v>2.70395827293396</v>
      </c>
      <c r="L57" s="17">
        <v>0.73790425062179599</v>
      </c>
      <c r="M57" s="17">
        <v>2.3550493717193599</v>
      </c>
      <c r="N57" s="3">
        <f t="shared" si="0"/>
        <v>1.7443081289529787</v>
      </c>
      <c r="O57" s="3">
        <f t="shared" si="1"/>
        <v>1.7676849961280801</v>
      </c>
      <c r="P57" s="3">
        <f t="shared" si="2"/>
        <v>0.93539010407923384</v>
      </c>
      <c r="Q57" s="9">
        <v>0.41220000000000001</v>
      </c>
      <c r="R57" s="9" t="s">
        <v>201</v>
      </c>
      <c r="S57" s="9">
        <v>0.12839999999999999</v>
      </c>
      <c r="T57" s="9" t="s">
        <v>201</v>
      </c>
      <c r="U57" s="9">
        <v>0.2097</v>
      </c>
      <c r="V57" s="9" t="s">
        <v>201</v>
      </c>
      <c r="W57" s="9"/>
      <c r="X57" s="1" t="s">
        <v>110</v>
      </c>
      <c r="Y57" s="1">
        <f t="shared" si="3"/>
        <v>0.82186120741391355</v>
      </c>
      <c r="Z57" s="1">
        <f t="shared" si="4"/>
        <v>0.67840156953465613</v>
      </c>
      <c r="AA57" s="1" t="s">
        <v>202</v>
      </c>
      <c r="AB57" s="1" t="s">
        <v>7613</v>
      </c>
      <c r="AC57" s="1" t="s">
        <v>1356</v>
      </c>
    </row>
    <row r="58" spans="1:29" ht="13" x14ac:dyDescent="0.2">
      <c r="A58" s="1" t="s">
        <v>1069</v>
      </c>
      <c r="B58" s="1" t="s">
        <v>1070</v>
      </c>
      <c r="C58" s="1">
        <v>133</v>
      </c>
      <c r="D58" s="1">
        <v>16.91</v>
      </c>
      <c r="E58" s="1">
        <v>17.97</v>
      </c>
      <c r="F58" s="1">
        <v>54.369997978210399</v>
      </c>
      <c r="G58" s="1">
        <v>44.0499991178513</v>
      </c>
      <c r="H58" s="1">
        <v>34.5200002193451</v>
      </c>
      <c r="I58" s="1">
        <v>17</v>
      </c>
      <c r="J58" s="17">
        <v>1.3551894426345801</v>
      </c>
      <c r="K58" s="17">
        <v>1.7864875793457</v>
      </c>
      <c r="L58" s="17">
        <v>1.72186863422394</v>
      </c>
      <c r="M58" s="17">
        <v>2.26986479759216</v>
      </c>
      <c r="N58" s="3">
        <f t="shared" si="0"/>
        <v>1.7833526134490949</v>
      </c>
      <c r="O58" s="3">
        <f t="shared" si="1"/>
        <v>1.7541781067848201</v>
      </c>
      <c r="P58" s="3">
        <f t="shared" si="2"/>
        <v>0.37585809107256085</v>
      </c>
      <c r="Q58" s="9">
        <v>8.2400000000000001E-2</v>
      </c>
      <c r="R58" s="9" t="s">
        <v>201</v>
      </c>
      <c r="S58" s="9">
        <v>1.2500000000000001E-2</v>
      </c>
      <c r="T58" s="9" t="s">
        <v>30</v>
      </c>
      <c r="U58" s="9">
        <v>2.5100000000000001E-2</v>
      </c>
      <c r="V58" s="9" t="s">
        <v>30</v>
      </c>
      <c r="W58" s="9"/>
      <c r="X58" s="1" t="s">
        <v>1069</v>
      </c>
      <c r="Y58" s="1">
        <f t="shared" si="3"/>
        <v>0.81079523622628147</v>
      </c>
      <c r="Z58" s="1">
        <f t="shared" si="4"/>
        <v>1.6003262785189618</v>
      </c>
      <c r="AA58" s="1" t="s">
        <v>202</v>
      </c>
      <c r="AB58" s="1" t="s">
        <v>7709</v>
      </c>
      <c r="AC58" s="1" t="s">
        <v>1450</v>
      </c>
    </row>
    <row r="59" spans="1:29" ht="13" x14ac:dyDescent="0.2">
      <c r="A59" s="1" t="s">
        <v>905</v>
      </c>
      <c r="B59" s="1" t="s">
        <v>906</v>
      </c>
      <c r="C59" s="1">
        <v>380</v>
      </c>
      <c r="D59" s="1">
        <v>4.78</v>
      </c>
      <c r="E59" s="1">
        <v>5.24</v>
      </c>
      <c r="F59" s="1">
        <v>38.600000739097602</v>
      </c>
      <c r="G59" s="1">
        <v>17.980000376701401</v>
      </c>
      <c r="H59" s="1">
        <v>10.750000178813901</v>
      </c>
      <c r="I59" s="1">
        <v>7</v>
      </c>
      <c r="J59" s="17">
        <v>1.7538805007934599</v>
      </c>
      <c r="K59" s="17">
        <v>2.8054337501525901</v>
      </c>
      <c r="L59" s="17">
        <v>1.14815366268158</v>
      </c>
      <c r="M59" s="17">
        <v>1.7538805007934599</v>
      </c>
      <c r="N59" s="3">
        <f t="shared" si="0"/>
        <v>1.8653371036052724</v>
      </c>
      <c r="O59" s="3">
        <f t="shared" si="1"/>
        <v>1.7538805007934599</v>
      </c>
      <c r="P59" s="3">
        <f t="shared" si="2"/>
        <v>0.68871352085013382</v>
      </c>
      <c r="Q59" s="9">
        <v>0.19919999999999999</v>
      </c>
      <c r="R59" s="9" t="s">
        <v>201</v>
      </c>
      <c r="S59" s="9">
        <v>0.05</v>
      </c>
      <c r="T59" s="9" t="s">
        <v>30</v>
      </c>
      <c r="U59" s="9">
        <v>8.6699999999999999E-2</v>
      </c>
      <c r="V59" s="9" t="s">
        <v>201</v>
      </c>
      <c r="W59" s="9"/>
      <c r="X59" s="1" t="s">
        <v>905</v>
      </c>
      <c r="Y59" s="1">
        <f t="shared" si="3"/>
        <v>0.810550454290212</v>
      </c>
      <c r="Z59" s="1">
        <f t="shared" si="4"/>
        <v>1.0619809025237896</v>
      </c>
      <c r="AA59" s="1" t="s">
        <v>202</v>
      </c>
      <c r="AB59" s="1" t="s">
        <v>7936</v>
      </c>
      <c r="AC59" s="1" t="s">
        <v>1148</v>
      </c>
    </row>
    <row r="60" spans="1:29" ht="13" x14ac:dyDescent="0.2">
      <c r="A60" s="1" t="s">
        <v>851</v>
      </c>
      <c r="B60" s="1" t="s">
        <v>852</v>
      </c>
      <c r="C60" s="1">
        <v>451</v>
      </c>
      <c r="D60" s="1">
        <v>2.97</v>
      </c>
      <c r="E60" s="1">
        <v>4.8600000000000003</v>
      </c>
      <c r="F60" s="1">
        <v>64.109998941421495</v>
      </c>
      <c r="G60" s="1">
        <v>24.400000274181401</v>
      </c>
      <c r="H60" s="1">
        <v>10.530000180006001</v>
      </c>
      <c r="I60" s="1">
        <v>3</v>
      </c>
      <c r="J60" s="17">
        <v>1.14815366268158</v>
      </c>
      <c r="K60" s="17">
        <v>1.10662376880646</v>
      </c>
      <c r="L60" s="17">
        <v>2.5822601318359402</v>
      </c>
      <c r="M60" s="17">
        <v>2.3550493717193599</v>
      </c>
      <c r="N60" s="3">
        <f t="shared" si="0"/>
        <v>1.7980217337608351</v>
      </c>
      <c r="O60" s="3">
        <f t="shared" si="1"/>
        <v>1.75160151720047</v>
      </c>
      <c r="P60" s="3">
        <f t="shared" si="2"/>
        <v>0.7801002735153949</v>
      </c>
      <c r="Q60" s="9">
        <v>0.29149999999999998</v>
      </c>
      <c r="R60" s="9" t="s">
        <v>201</v>
      </c>
      <c r="S60" s="9">
        <v>7.7799999999999994E-2</v>
      </c>
      <c r="T60" s="9" t="s">
        <v>201</v>
      </c>
      <c r="U60" s="9">
        <v>0.1333</v>
      </c>
      <c r="V60" s="9" t="s">
        <v>201</v>
      </c>
      <c r="W60" s="9"/>
      <c r="X60" s="1" t="s">
        <v>851</v>
      </c>
      <c r="Y60" s="1">
        <f t="shared" si="3"/>
        <v>0.80867460453590678</v>
      </c>
      <c r="Z60" s="1">
        <f t="shared" si="4"/>
        <v>0.87516985058614083</v>
      </c>
      <c r="AA60" s="1" t="s">
        <v>202</v>
      </c>
      <c r="AB60" s="1" t="s">
        <v>7640</v>
      </c>
      <c r="AC60" s="1" t="s">
        <v>1155</v>
      </c>
    </row>
    <row r="61" spans="1:29" ht="13" x14ac:dyDescent="0.2">
      <c r="A61" s="1" t="s">
        <v>1001</v>
      </c>
      <c r="B61" s="1" t="s">
        <v>1002</v>
      </c>
      <c r="C61" s="1">
        <v>457</v>
      </c>
      <c r="D61" s="1">
        <v>2.88</v>
      </c>
      <c r="E61" s="1">
        <v>3.05</v>
      </c>
      <c r="F61" s="1">
        <v>44.789999723434399</v>
      </c>
      <c r="G61" s="1">
        <v>10.809999704360999</v>
      </c>
      <c r="H61" s="1">
        <v>8.4940001368522609</v>
      </c>
      <c r="I61" s="1">
        <v>5</v>
      </c>
      <c r="J61" s="17">
        <v>1.44543981552124</v>
      </c>
      <c r="K61" s="17">
        <v>2.5118863582611102</v>
      </c>
      <c r="L61" s="17">
        <v>1.2133888006210301</v>
      </c>
      <c r="M61" s="17">
        <v>2.0323569774627699</v>
      </c>
      <c r="N61" s="3">
        <f t="shared" si="0"/>
        <v>1.8007679879665375</v>
      </c>
      <c r="O61" s="3">
        <f t="shared" si="1"/>
        <v>1.7388983964920048</v>
      </c>
      <c r="P61" s="3">
        <f t="shared" si="2"/>
        <v>0.58611580667028573</v>
      </c>
      <c r="Q61" s="9">
        <v>0.186</v>
      </c>
      <c r="R61" s="9" t="s">
        <v>201</v>
      </c>
      <c r="S61" s="9">
        <v>3.8899999999999997E-2</v>
      </c>
      <c r="T61" s="9" t="s">
        <v>30</v>
      </c>
      <c r="U61" s="9">
        <v>7.1800000000000003E-2</v>
      </c>
      <c r="V61" s="9" t="s">
        <v>201</v>
      </c>
      <c r="W61" s="9"/>
      <c r="X61" s="1" t="s">
        <v>1001</v>
      </c>
      <c r="Y61" s="1">
        <f t="shared" si="3"/>
        <v>0.79817363870577485</v>
      </c>
      <c r="Z61" s="1">
        <f t="shared" si="4"/>
        <v>1.1438755557576996</v>
      </c>
      <c r="AA61" s="1" t="s">
        <v>202</v>
      </c>
      <c r="AB61" s="1" t="s">
        <v>7988</v>
      </c>
      <c r="AC61" s="1" t="s">
        <v>1140</v>
      </c>
    </row>
    <row r="62" spans="1:29" ht="13" x14ac:dyDescent="0.2">
      <c r="A62" s="1" t="s">
        <v>987</v>
      </c>
      <c r="B62" s="1" t="s">
        <v>988</v>
      </c>
      <c r="C62" s="1">
        <v>261</v>
      </c>
      <c r="D62" s="1">
        <v>9.69</v>
      </c>
      <c r="E62" s="1">
        <v>11.53</v>
      </c>
      <c r="F62" s="1">
        <v>45.759999752044699</v>
      </c>
      <c r="G62" s="1">
        <v>28.790000081062299</v>
      </c>
      <c r="H62" s="1">
        <v>12.420000135898601</v>
      </c>
      <c r="I62" s="1">
        <v>6</v>
      </c>
      <c r="J62" s="17">
        <v>1.4588142633438099</v>
      </c>
      <c r="K62" s="17">
        <v>2.2490546703338601</v>
      </c>
      <c r="L62" s="17">
        <v>1.1803206205368</v>
      </c>
      <c r="M62" s="17">
        <v>2.0137243270874001</v>
      </c>
      <c r="N62" s="3">
        <f t="shared" si="0"/>
        <v>1.7254784703254673</v>
      </c>
      <c r="O62" s="3">
        <f t="shared" si="1"/>
        <v>1.7362692952156049</v>
      </c>
      <c r="P62" s="3">
        <f t="shared" si="2"/>
        <v>0.49177386118249256</v>
      </c>
      <c r="Q62" s="9">
        <v>0.182</v>
      </c>
      <c r="R62" s="9" t="s">
        <v>201</v>
      </c>
      <c r="S62" s="9">
        <v>3.0099999999999998E-2</v>
      </c>
      <c r="T62" s="9" t="s">
        <v>30</v>
      </c>
      <c r="U62" s="9">
        <v>0.06</v>
      </c>
      <c r="V62" s="9" t="s">
        <v>201</v>
      </c>
      <c r="W62" s="9"/>
      <c r="X62" s="1" t="s">
        <v>987</v>
      </c>
      <c r="Y62" s="1">
        <f t="shared" si="3"/>
        <v>0.79599072701138396</v>
      </c>
      <c r="Z62" s="1">
        <f t="shared" si="4"/>
        <v>1.2218487496163564</v>
      </c>
      <c r="AA62" s="1" t="s">
        <v>202</v>
      </c>
      <c r="AB62" s="1" t="s">
        <v>7621</v>
      </c>
      <c r="AC62" s="1" t="s">
        <v>1450</v>
      </c>
    </row>
    <row r="63" spans="1:29" ht="13" x14ac:dyDescent="0.2">
      <c r="A63" s="1" t="s">
        <v>106</v>
      </c>
      <c r="B63" s="1" t="s">
        <v>107</v>
      </c>
      <c r="C63" s="1">
        <v>547</v>
      </c>
      <c r="D63" s="1">
        <v>1.89</v>
      </c>
      <c r="E63" s="1">
        <v>2.15</v>
      </c>
      <c r="F63" s="1">
        <v>27.930000424385099</v>
      </c>
      <c r="G63" s="1">
        <v>4.2970001697540301</v>
      </c>
      <c r="H63" s="1">
        <v>4.2970001697540301</v>
      </c>
      <c r="I63" s="1">
        <v>5</v>
      </c>
      <c r="J63" s="17">
        <v>1.3182567358017001</v>
      </c>
      <c r="K63" s="17">
        <v>1.58489322662354</v>
      </c>
      <c r="L63" s="17">
        <v>1.87068212032318</v>
      </c>
      <c r="M63" s="17">
        <v>2.2908675670623802</v>
      </c>
      <c r="N63" s="3">
        <f t="shared" si="0"/>
        <v>1.7661749124527</v>
      </c>
      <c r="O63" s="3">
        <f t="shared" si="1"/>
        <v>1.7277876734733599</v>
      </c>
      <c r="P63" s="3">
        <f t="shared" si="2"/>
        <v>0.41622024654008127</v>
      </c>
      <c r="Q63" s="9">
        <v>0.111</v>
      </c>
      <c r="R63" s="9" t="s">
        <v>201</v>
      </c>
      <c r="S63" s="9">
        <v>1.7299999999999999E-2</v>
      </c>
      <c r="T63" s="9" t="s">
        <v>30</v>
      </c>
      <c r="U63" s="9">
        <v>3.4700000000000002E-2</v>
      </c>
      <c r="V63" s="9" t="s">
        <v>30</v>
      </c>
      <c r="W63" s="9"/>
      <c r="X63" s="1" t="s">
        <v>106</v>
      </c>
      <c r="Y63" s="1">
        <f t="shared" si="3"/>
        <v>0.78892593668649258</v>
      </c>
      <c r="Z63" s="1">
        <f t="shared" si="4"/>
        <v>1.4596705252091262</v>
      </c>
      <c r="AA63" s="1" t="s">
        <v>202</v>
      </c>
      <c r="AB63" s="1" t="s">
        <v>7608</v>
      </c>
      <c r="AC63" s="1" t="s">
        <v>1134</v>
      </c>
    </row>
    <row r="64" spans="1:29" ht="13" x14ac:dyDescent="0.2">
      <c r="A64" s="1" t="s">
        <v>1099</v>
      </c>
      <c r="B64" s="1" t="s">
        <v>1100</v>
      </c>
      <c r="C64" s="1">
        <v>265</v>
      </c>
      <c r="D64" s="1">
        <v>9.4</v>
      </c>
      <c r="E64" s="1">
        <v>9.56</v>
      </c>
      <c r="F64" s="1">
        <v>57.590001821517902</v>
      </c>
      <c r="G64" s="1">
        <v>51.270002126693697</v>
      </c>
      <c r="H64" s="1">
        <v>39.869999885559103</v>
      </c>
      <c r="I64" s="1">
        <v>7</v>
      </c>
      <c r="J64" s="17">
        <v>1.77010893821716</v>
      </c>
      <c r="K64" s="17">
        <v>4.2854852676391602</v>
      </c>
      <c r="L64" s="17">
        <v>0.63095736503601096</v>
      </c>
      <c r="M64" s="17">
        <v>1.67494285106659</v>
      </c>
      <c r="N64" s="3">
        <f t="shared" si="0"/>
        <v>2.0903736054897299</v>
      </c>
      <c r="O64" s="3">
        <f t="shared" si="1"/>
        <v>1.7225258946418749</v>
      </c>
      <c r="P64" s="3">
        <f t="shared" si="2"/>
        <v>1.5517262581856266</v>
      </c>
      <c r="Q64" s="9">
        <v>0.38329999999999997</v>
      </c>
      <c r="R64" s="9" t="s">
        <v>201</v>
      </c>
      <c r="S64" s="9">
        <v>0.18709999999999999</v>
      </c>
      <c r="T64" s="9" t="s">
        <v>201</v>
      </c>
      <c r="U64" s="9">
        <v>0.25459999999999999</v>
      </c>
      <c r="V64" s="9" t="s">
        <v>201</v>
      </c>
      <c r="W64" s="9"/>
      <c r="X64" s="1" t="s">
        <v>1099</v>
      </c>
      <c r="Y64" s="1">
        <f t="shared" si="3"/>
        <v>0.78452567105184012</v>
      </c>
      <c r="Z64" s="1">
        <f t="shared" si="4"/>
        <v>0.59414160068236344</v>
      </c>
      <c r="AA64" s="1" t="s">
        <v>202</v>
      </c>
      <c r="AB64" s="1" t="s">
        <v>7346</v>
      </c>
      <c r="AC64" s="1" t="s">
        <v>1155</v>
      </c>
    </row>
    <row r="65" spans="1:29" ht="13" x14ac:dyDescent="0.2">
      <c r="A65" s="1" t="s">
        <v>539</v>
      </c>
      <c r="B65" s="1" t="s">
        <v>540</v>
      </c>
      <c r="C65" s="1">
        <v>456</v>
      </c>
      <c r="D65" s="1">
        <v>2.91</v>
      </c>
      <c r="E65" s="1">
        <v>3.06</v>
      </c>
      <c r="F65" s="1">
        <v>14.390000700950599</v>
      </c>
      <c r="G65" s="1">
        <v>5.85400015115738</v>
      </c>
      <c r="H65" s="1">
        <v>4.3900001794099799</v>
      </c>
      <c r="I65" s="1">
        <v>2</v>
      </c>
      <c r="J65" s="17">
        <v>1.16949939727783</v>
      </c>
      <c r="K65" s="17">
        <v>1.3803842067718499</v>
      </c>
      <c r="L65" s="17">
        <v>2.0511622428893999</v>
      </c>
      <c r="M65" s="17">
        <v>2.3768403530120898</v>
      </c>
      <c r="N65" s="3">
        <f t="shared" si="0"/>
        <v>1.7444715499877925</v>
      </c>
      <c r="O65" s="3">
        <f t="shared" si="1"/>
        <v>1.7157732248306248</v>
      </c>
      <c r="P65" s="3">
        <f t="shared" si="2"/>
        <v>0.56483096410425304</v>
      </c>
      <c r="Q65" s="9">
        <v>0.21360000000000001</v>
      </c>
      <c r="R65" s="9" t="s">
        <v>201</v>
      </c>
      <c r="S65" s="9">
        <v>4.0800000000000003E-2</v>
      </c>
      <c r="T65" s="9" t="s">
        <v>30</v>
      </c>
      <c r="U65" s="9">
        <v>7.7899999999999997E-2</v>
      </c>
      <c r="V65" s="9" t="s">
        <v>201</v>
      </c>
      <c r="W65" s="9"/>
      <c r="X65" s="1" t="s">
        <v>539</v>
      </c>
      <c r="Y65" s="1">
        <f t="shared" si="3"/>
        <v>0.77885888323821861</v>
      </c>
      <c r="Z65" s="1">
        <f t="shared" si="4"/>
        <v>1.1084625423274355</v>
      </c>
      <c r="AA65" s="1" t="s">
        <v>202</v>
      </c>
      <c r="AB65" s="1" t="s">
        <v>7540</v>
      </c>
      <c r="AC65" s="1" t="s">
        <v>1155</v>
      </c>
    </row>
    <row r="66" spans="1:29" ht="13" x14ac:dyDescent="0.2">
      <c r="A66" s="1" t="s">
        <v>265</v>
      </c>
      <c r="B66" s="1" t="s">
        <v>266</v>
      </c>
      <c r="C66" s="1">
        <v>520</v>
      </c>
      <c r="D66" s="1">
        <v>2.04</v>
      </c>
      <c r="E66" s="1">
        <v>2.23</v>
      </c>
      <c r="F66" s="1">
        <v>50.330001115799</v>
      </c>
      <c r="G66" s="1">
        <v>23.839999735355399</v>
      </c>
      <c r="H66" s="1">
        <v>16.560000181198099</v>
      </c>
      <c r="I66" s="1">
        <v>4</v>
      </c>
      <c r="J66" s="17">
        <v>1.52756607532501</v>
      </c>
      <c r="K66" s="17">
        <v>0.86297851800918601</v>
      </c>
      <c r="L66" s="17">
        <v>2.9648313522338898</v>
      </c>
      <c r="M66" s="17">
        <v>1.87068212032318</v>
      </c>
      <c r="N66" s="3">
        <f t="shared" si="0"/>
        <v>1.8065145164728167</v>
      </c>
      <c r="O66" s="3">
        <f t="shared" si="1"/>
        <v>1.6991240978240949</v>
      </c>
      <c r="P66" s="3">
        <f t="shared" si="2"/>
        <v>0.87823455230877634</v>
      </c>
      <c r="Q66" s="9">
        <v>0.33229999999999998</v>
      </c>
      <c r="R66" s="9" t="s">
        <v>201</v>
      </c>
      <c r="S66" s="9">
        <v>9.9199999999999997E-2</v>
      </c>
      <c r="T66" s="9" t="s">
        <v>201</v>
      </c>
      <c r="U66" s="9">
        <v>0.1636</v>
      </c>
      <c r="V66" s="9" t="s">
        <v>201</v>
      </c>
      <c r="W66" s="9"/>
      <c r="X66" s="1" t="s">
        <v>265</v>
      </c>
      <c r="Y66" s="1">
        <f t="shared" si="3"/>
        <v>0.76479122555168311</v>
      </c>
      <c r="Z66" s="1">
        <f t="shared" si="4"/>
        <v>0.78621670066469584</v>
      </c>
      <c r="AA66" s="1" t="s">
        <v>202</v>
      </c>
      <c r="AB66" s="1" t="s">
        <v>7480</v>
      </c>
      <c r="AC66" s="1" t="s">
        <v>1356</v>
      </c>
    </row>
    <row r="67" spans="1:29" ht="13" x14ac:dyDescent="0.2">
      <c r="A67" s="1" t="s">
        <v>1073</v>
      </c>
      <c r="B67" s="1" t="s">
        <v>1074</v>
      </c>
      <c r="C67" s="1">
        <v>50</v>
      </c>
      <c r="D67" s="1">
        <v>32.81</v>
      </c>
      <c r="E67" s="1">
        <v>35.04</v>
      </c>
      <c r="F67" s="1">
        <v>60.750001668930103</v>
      </c>
      <c r="G67" s="1">
        <v>44.7100013494492</v>
      </c>
      <c r="H67" s="1">
        <v>44.7100013494492</v>
      </c>
      <c r="I67" s="1">
        <v>33</v>
      </c>
      <c r="J67" s="17">
        <v>1.70608234405518</v>
      </c>
      <c r="K67" s="17">
        <v>1.3061709403991699</v>
      </c>
      <c r="L67" s="17">
        <v>2.1086280345916699</v>
      </c>
      <c r="M67" s="17">
        <v>1.69044089317322</v>
      </c>
      <c r="N67" s="3">
        <f t="shared" ref="N67:N130" si="5">AVERAGE(J67:M67)</f>
        <v>1.70283055305481</v>
      </c>
      <c r="O67" s="3">
        <f t="shared" ref="O67:O130" si="6">MEDIAN(J67:M67)</f>
        <v>1.6982616186141999</v>
      </c>
      <c r="P67" s="3">
        <f t="shared" ref="P67:P130" si="7">STDEV(J67:M67)</f>
        <v>0.32770643476057998</v>
      </c>
      <c r="Q67" s="9">
        <v>9.0999999999999998E-2</v>
      </c>
      <c r="R67" s="9" t="s">
        <v>201</v>
      </c>
      <c r="S67" s="9">
        <v>1.0699999999999999E-2</v>
      </c>
      <c r="T67" s="9" t="s">
        <v>30</v>
      </c>
      <c r="U67" s="9">
        <v>2.3300000000000001E-2</v>
      </c>
      <c r="V67" s="9" t="s">
        <v>30</v>
      </c>
      <c r="W67" s="9"/>
      <c r="X67" s="1" t="s">
        <v>1073</v>
      </c>
      <c r="Y67" s="1">
        <f t="shared" si="3"/>
        <v>0.76405872438191857</v>
      </c>
      <c r="Z67" s="1">
        <f t="shared" si="4"/>
        <v>1.6326440789739809</v>
      </c>
      <c r="AA67" s="1" t="s">
        <v>202</v>
      </c>
      <c r="AB67" s="1" t="s">
        <v>7361</v>
      </c>
      <c r="AC67" s="1" t="s">
        <v>1450</v>
      </c>
    </row>
    <row r="68" spans="1:29" ht="13" x14ac:dyDescent="0.2">
      <c r="A68" s="1" t="s">
        <v>82</v>
      </c>
      <c r="B68" s="1" t="s">
        <v>83</v>
      </c>
      <c r="C68" s="1">
        <v>232</v>
      </c>
      <c r="D68" s="1">
        <v>11.05</v>
      </c>
      <c r="E68" s="1">
        <v>11.41</v>
      </c>
      <c r="F68" s="1">
        <v>43.239998817443798</v>
      </c>
      <c r="G68" s="1">
        <v>32.060000300407403</v>
      </c>
      <c r="H68" s="1">
        <v>21.760000288486498</v>
      </c>
      <c r="I68" s="1">
        <v>8</v>
      </c>
      <c r="J68" s="17">
        <v>1.2133888006210301</v>
      </c>
      <c r="K68" s="17">
        <v>1.4060475826263401</v>
      </c>
      <c r="L68" s="17">
        <v>1.94088590145111</v>
      </c>
      <c r="M68" s="17">
        <v>2.3768403530120898</v>
      </c>
      <c r="N68" s="3">
        <f t="shared" si="5"/>
        <v>1.7342906594276424</v>
      </c>
      <c r="O68" s="3">
        <f t="shared" si="6"/>
        <v>1.673466742038725</v>
      </c>
      <c r="P68" s="3">
        <f t="shared" si="7"/>
        <v>0.52745741272901903</v>
      </c>
      <c r="Q68" s="9">
        <v>0.19819999999999999</v>
      </c>
      <c r="R68" s="9" t="s">
        <v>201</v>
      </c>
      <c r="S68" s="9">
        <v>3.5299999999999998E-2</v>
      </c>
      <c r="T68" s="9" t="s">
        <v>30</v>
      </c>
      <c r="U68" s="9">
        <v>6.8699999999999997E-2</v>
      </c>
      <c r="V68" s="9" t="s">
        <v>201</v>
      </c>
      <c r="W68" s="9"/>
      <c r="X68" s="1" t="s">
        <v>82</v>
      </c>
      <c r="Y68" s="1">
        <f t="shared" ref="Y68:Y131" si="8">LOG(O68, 2)</f>
        <v>0.74283987963359766</v>
      </c>
      <c r="Z68" s="1">
        <f t="shared" ref="Z68:Z131" si="9">-LOG10(U68)</f>
        <v>1.1630432629404497</v>
      </c>
      <c r="AA68" s="1" t="s">
        <v>202</v>
      </c>
      <c r="AB68" s="1" t="s">
        <v>7433</v>
      </c>
      <c r="AC68" s="1" t="s">
        <v>1148</v>
      </c>
    </row>
    <row r="69" spans="1:29" ht="13" x14ac:dyDescent="0.2">
      <c r="A69" s="1" t="s">
        <v>531</v>
      </c>
      <c r="B69" s="1" t="s">
        <v>532</v>
      </c>
      <c r="C69" s="1">
        <v>363</v>
      </c>
      <c r="D69" s="1">
        <v>5.22</v>
      </c>
      <c r="E69" s="1">
        <v>5.32</v>
      </c>
      <c r="F69" s="1">
        <v>35.760000348091097</v>
      </c>
      <c r="G69" s="1">
        <v>28.479999303817699</v>
      </c>
      <c r="H69" s="1">
        <v>13.940000534057599</v>
      </c>
      <c r="I69" s="1">
        <v>3</v>
      </c>
      <c r="J69" s="17">
        <v>1.2246161699295</v>
      </c>
      <c r="K69" s="17">
        <v>1.77010893821716</v>
      </c>
      <c r="L69" s="17">
        <v>1.5559656620025599</v>
      </c>
      <c r="M69" s="17">
        <v>2.18776154518127</v>
      </c>
      <c r="N69" s="3">
        <f t="shared" si="5"/>
        <v>1.6846130788326226</v>
      </c>
      <c r="O69" s="3">
        <f t="shared" si="6"/>
        <v>1.66303730010986</v>
      </c>
      <c r="P69" s="3">
        <f t="shared" si="7"/>
        <v>0.40357371702427564</v>
      </c>
      <c r="Q69" s="9">
        <v>0.1527</v>
      </c>
      <c r="R69" s="9" t="s">
        <v>201</v>
      </c>
      <c r="S69" s="9">
        <v>0.02</v>
      </c>
      <c r="T69" s="9" t="s">
        <v>30</v>
      </c>
      <c r="U69" s="9">
        <v>4.2700000000000002E-2</v>
      </c>
      <c r="V69" s="9" t="s">
        <v>30</v>
      </c>
      <c r="W69" s="9"/>
      <c r="X69" s="1" t="s">
        <v>531</v>
      </c>
      <c r="Y69" s="1">
        <f t="shared" si="8"/>
        <v>0.73382052706176359</v>
      </c>
      <c r="Z69" s="1">
        <f t="shared" si="9"/>
        <v>1.3695721249749762</v>
      </c>
      <c r="AA69" s="1" t="s">
        <v>202</v>
      </c>
      <c r="AB69" s="1" t="s">
        <v>7783</v>
      </c>
      <c r="AC69" s="1" t="s">
        <v>1148</v>
      </c>
    </row>
    <row r="70" spans="1:29" ht="13" x14ac:dyDescent="0.2">
      <c r="A70" s="1" t="s">
        <v>68</v>
      </c>
      <c r="B70" s="1" t="s">
        <v>69</v>
      </c>
      <c r="C70" s="1">
        <v>314</v>
      </c>
      <c r="D70" s="1">
        <v>7.18</v>
      </c>
      <c r="E70" s="1">
        <v>8.68</v>
      </c>
      <c r="F70" s="1">
        <v>36.120000481605501</v>
      </c>
      <c r="G70" s="1">
        <v>21.670000255107901</v>
      </c>
      <c r="H70" s="1">
        <v>19.009999930858601</v>
      </c>
      <c r="I70" s="1">
        <v>7</v>
      </c>
      <c r="J70" s="17">
        <v>1.1168632507324201</v>
      </c>
      <c r="K70" s="17">
        <v>1.9769695997238199</v>
      </c>
      <c r="L70" s="17">
        <v>1.33045446872711</v>
      </c>
      <c r="M70" s="17">
        <v>2.7289776802063002</v>
      </c>
      <c r="N70" s="3">
        <f t="shared" si="5"/>
        <v>1.7883162498474126</v>
      </c>
      <c r="O70" s="3">
        <f t="shared" si="6"/>
        <v>1.653712034225465</v>
      </c>
      <c r="P70" s="3">
        <f t="shared" si="7"/>
        <v>0.72592941659080312</v>
      </c>
      <c r="Q70" s="9">
        <v>0.2712</v>
      </c>
      <c r="R70" s="9" t="s">
        <v>201</v>
      </c>
      <c r="S70" s="9">
        <v>6.7400000000000002E-2</v>
      </c>
      <c r="T70" s="9" t="s">
        <v>201</v>
      </c>
      <c r="U70" s="9">
        <v>0.1182</v>
      </c>
      <c r="V70" s="9" t="s">
        <v>201</v>
      </c>
      <c r="W70" s="9"/>
      <c r="X70" s="1" t="s">
        <v>68</v>
      </c>
      <c r="Y70" s="1">
        <f t="shared" si="8"/>
        <v>0.72570803561906772</v>
      </c>
      <c r="Z70" s="1">
        <f t="shared" si="9"/>
        <v>0.92738252345476346</v>
      </c>
      <c r="AA70" s="1" t="s">
        <v>202</v>
      </c>
      <c r="AB70" s="1" t="s">
        <v>8227</v>
      </c>
      <c r="AC70" s="1" t="s">
        <v>1231</v>
      </c>
    </row>
    <row r="71" spans="1:29" ht="13" x14ac:dyDescent="0.2">
      <c r="A71" s="1" t="s">
        <v>120</v>
      </c>
      <c r="B71" s="1" t="s">
        <v>121</v>
      </c>
      <c r="C71" s="1">
        <v>233</v>
      </c>
      <c r="D71" s="1">
        <v>11.03</v>
      </c>
      <c r="E71" s="1">
        <v>11.31</v>
      </c>
      <c r="F71" s="1">
        <v>45.719999074935899</v>
      </c>
      <c r="G71" s="1">
        <v>26.550000905990601</v>
      </c>
      <c r="H71" s="1">
        <v>24.480000138282801</v>
      </c>
      <c r="I71" s="1">
        <v>7</v>
      </c>
      <c r="J71" s="17">
        <v>1.94088590145111</v>
      </c>
      <c r="K71" s="17">
        <v>1.6292960643768299</v>
      </c>
      <c r="L71" s="17">
        <v>1.5995579957962001</v>
      </c>
      <c r="M71" s="17">
        <v>1.1587773561477701</v>
      </c>
      <c r="N71" s="3">
        <f t="shared" si="5"/>
        <v>1.5821293294429775</v>
      </c>
      <c r="O71" s="3">
        <f t="shared" si="6"/>
        <v>1.6144270300865151</v>
      </c>
      <c r="P71" s="3">
        <f t="shared" si="7"/>
        <v>0.32169428061807653</v>
      </c>
      <c r="Q71" s="9">
        <v>0.1777</v>
      </c>
      <c r="R71" s="9" t="s">
        <v>201</v>
      </c>
      <c r="S71" s="9">
        <v>1.49E-2</v>
      </c>
      <c r="T71" s="9" t="s">
        <v>30</v>
      </c>
      <c r="U71" s="9">
        <v>3.6299999999999999E-2</v>
      </c>
      <c r="V71" s="9" t="s">
        <v>30</v>
      </c>
      <c r="W71" s="9"/>
      <c r="X71" s="1" t="s">
        <v>120</v>
      </c>
      <c r="Y71" s="1">
        <f t="shared" si="8"/>
        <v>0.69102223456515555</v>
      </c>
      <c r="Z71" s="1">
        <f t="shared" si="9"/>
        <v>1.4400933749638876</v>
      </c>
      <c r="AA71" s="1" t="s">
        <v>202</v>
      </c>
      <c r="AB71" s="1" t="s">
        <v>7461</v>
      </c>
      <c r="AC71" s="1" t="s">
        <v>1202</v>
      </c>
    </row>
    <row r="72" spans="1:29" ht="13" x14ac:dyDescent="0.2">
      <c r="A72" s="1" t="s">
        <v>873</v>
      </c>
      <c r="B72" s="1" t="s">
        <v>874</v>
      </c>
      <c r="C72" s="1">
        <v>539</v>
      </c>
      <c r="D72" s="1">
        <v>1.99</v>
      </c>
      <c r="E72" s="1">
        <v>2.2999999999999998</v>
      </c>
      <c r="F72" s="1">
        <v>31.589999794960001</v>
      </c>
      <c r="G72" s="1">
        <v>9.0910002589225805</v>
      </c>
      <c r="H72" s="1">
        <v>2.7270000427961301</v>
      </c>
      <c r="I72" s="1">
        <v>2</v>
      </c>
      <c r="J72" s="17">
        <v>1.5995579957962001</v>
      </c>
      <c r="K72" s="17">
        <v>1.33045446872711</v>
      </c>
      <c r="L72" s="17">
        <v>1.8365383148193399</v>
      </c>
      <c r="M72" s="17">
        <v>1.6292960643768299</v>
      </c>
      <c r="N72" s="3">
        <f t="shared" si="5"/>
        <v>1.5989617109298699</v>
      </c>
      <c r="O72" s="3">
        <f t="shared" si="6"/>
        <v>1.6144270300865151</v>
      </c>
      <c r="P72" s="3">
        <f t="shared" si="7"/>
        <v>0.20773325073731247</v>
      </c>
      <c r="Q72" s="9">
        <v>6.3600000000000004E-2</v>
      </c>
      <c r="R72" s="9" t="s">
        <v>201</v>
      </c>
      <c r="S72" s="9">
        <v>4.1000000000000003E-3</v>
      </c>
      <c r="T72" s="9" t="s">
        <v>30</v>
      </c>
      <c r="U72" s="9">
        <v>1.04E-2</v>
      </c>
      <c r="V72" s="9" t="s">
        <v>30</v>
      </c>
      <c r="W72" s="9"/>
      <c r="X72" s="1" t="s">
        <v>873</v>
      </c>
      <c r="Y72" s="1">
        <f t="shared" si="8"/>
        <v>0.69102223456515555</v>
      </c>
      <c r="Z72" s="1">
        <f t="shared" si="9"/>
        <v>1.9829666607012197</v>
      </c>
      <c r="AA72" s="1" t="s">
        <v>202</v>
      </c>
      <c r="AB72" s="1" t="s">
        <v>7755</v>
      </c>
      <c r="AC72" s="1" t="s">
        <v>1220</v>
      </c>
    </row>
    <row r="73" spans="1:29" ht="13" x14ac:dyDescent="0.2">
      <c r="A73" s="1" t="s">
        <v>1091</v>
      </c>
      <c r="B73" s="1" t="s">
        <v>1092</v>
      </c>
      <c r="C73" s="1">
        <v>373</v>
      </c>
      <c r="D73" s="1">
        <v>4.96</v>
      </c>
      <c r="E73" s="1">
        <v>5.48</v>
      </c>
      <c r="F73" s="1">
        <v>45.879998803138697</v>
      </c>
      <c r="G73" s="1">
        <v>16.4800003170967</v>
      </c>
      <c r="H73" s="1">
        <v>11.6099998354912</v>
      </c>
      <c r="I73" s="1">
        <v>7</v>
      </c>
      <c r="J73" s="17">
        <v>2.2490546703338601</v>
      </c>
      <c r="K73" s="17">
        <v>1.3803842067718499</v>
      </c>
      <c r="L73" s="17">
        <v>1.80301773548126</v>
      </c>
      <c r="M73" s="17">
        <v>1.3931567668914799</v>
      </c>
      <c r="N73" s="3">
        <f t="shared" si="5"/>
        <v>1.7064033448696123</v>
      </c>
      <c r="O73" s="3">
        <f t="shared" si="6"/>
        <v>1.59808725118637</v>
      </c>
      <c r="P73" s="3">
        <f t="shared" si="7"/>
        <v>0.41158907441054432</v>
      </c>
      <c r="Q73" s="9">
        <v>0.14280000000000001</v>
      </c>
      <c r="R73" s="9" t="s">
        <v>201</v>
      </c>
      <c r="S73" s="9">
        <v>1.9800000000000002E-2</v>
      </c>
      <c r="T73" s="9" t="s">
        <v>30</v>
      </c>
      <c r="U73" s="9">
        <v>4.1500000000000002E-2</v>
      </c>
      <c r="V73" s="9" t="s">
        <v>30</v>
      </c>
      <c r="W73" s="9"/>
      <c r="X73" s="1" t="s">
        <v>1091</v>
      </c>
      <c r="Y73" s="1">
        <f t="shared" si="8"/>
        <v>0.67634617761354898</v>
      </c>
      <c r="Z73" s="1">
        <f t="shared" si="9"/>
        <v>1.3819519032879073</v>
      </c>
      <c r="AA73" s="1" t="s">
        <v>202</v>
      </c>
      <c r="AB73" s="1" t="s">
        <v>7518</v>
      </c>
      <c r="AC73" s="1" t="s">
        <v>1202</v>
      </c>
    </row>
    <row r="74" spans="1:29" ht="13" x14ac:dyDescent="0.2">
      <c r="A74" s="1" t="s">
        <v>461</v>
      </c>
      <c r="B74" s="1" t="s">
        <v>462</v>
      </c>
      <c r="C74" s="1">
        <v>270</v>
      </c>
      <c r="D74" s="1">
        <v>9.24</v>
      </c>
      <c r="E74" s="1">
        <v>10.9</v>
      </c>
      <c r="F74" s="1">
        <v>40.239998698234601</v>
      </c>
      <c r="G74" s="1">
        <v>25.529998540878299</v>
      </c>
      <c r="H74" s="1">
        <v>15.6200006604195</v>
      </c>
      <c r="I74" s="1">
        <v>11</v>
      </c>
      <c r="J74" s="17">
        <v>1.07646524906158</v>
      </c>
      <c r="K74" s="17">
        <v>1.3931567668914799</v>
      </c>
      <c r="L74" s="17">
        <v>1.7864875793457</v>
      </c>
      <c r="M74" s="17">
        <v>2.4888572692871098</v>
      </c>
      <c r="N74" s="3">
        <f t="shared" si="5"/>
        <v>1.6862417161464673</v>
      </c>
      <c r="O74" s="3">
        <f t="shared" si="6"/>
        <v>1.58982217311859</v>
      </c>
      <c r="P74" s="3">
        <f t="shared" si="7"/>
        <v>0.60881499284050267</v>
      </c>
      <c r="Q74" s="9">
        <v>0.29399999999999998</v>
      </c>
      <c r="R74" s="9" t="s">
        <v>201</v>
      </c>
      <c r="S74" s="9">
        <v>5.7099999999999998E-2</v>
      </c>
      <c r="T74" s="9" t="s">
        <v>201</v>
      </c>
      <c r="U74" s="9">
        <v>0.1095</v>
      </c>
      <c r="V74" s="9" t="s">
        <v>201</v>
      </c>
      <c r="W74" s="9"/>
      <c r="X74" s="1" t="s">
        <v>461</v>
      </c>
      <c r="Y74" s="1">
        <f t="shared" si="8"/>
        <v>0.66886540431001185</v>
      </c>
      <c r="Z74" s="1">
        <f t="shared" si="9"/>
        <v>0.96058588082386287</v>
      </c>
      <c r="AA74" s="1" t="s">
        <v>202</v>
      </c>
      <c r="AB74" s="1" t="s">
        <v>8123</v>
      </c>
      <c r="AC74" s="1" t="s">
        <v>1220</v>
      </c>
    </row>
    <row r="75" spans="1:29" ht="13" x14ac:dyDescent="0.2">
      <c r="A75" s="1" t="s">
        <v>815</v>
      </c>
      <c r="B75" s="1" t="s">
        <v>816</v>
      </c>
      <c r="C75" s="1">
        <v>245</v>
      </c>
      <c r="D75" s="1">
        <v>10.27</v>
      </c>
      <c r="E75" s="1">
        <v>11.04</v>
      </c>
      <c r="F75" s="1">
        <v>84.210002422332806</v>
      </c>
      <c r="G75" s="1">
        <v>44.499999284744298</v>
      </c>
      <c r="H75" s="1">
        <v>32.060000300407403</v>
      </c>
      <c r="I75" s="1">
        <v>8</v>
      </c>
      <c r="J75" s="17">
        <v>1.87068212032318</v>
      </c>
      <c r="K75" s="17">
        <v>0.92896640300750699</v>
      </c>
      <c r="L75" s="17">
        <v>2.18776154518127</v>
      </c>
      <c r="M75" s="17">
        <v>1.3061709403991699</v>
      </c>
      <c r="N75" s="3">
        <f t="shared" si="5"/>
        <v>1.5733952522277819</v>
      </c>
      <c r="O75" s="3">
        <f t="shared" si="6"/>
        <v>1.5884265303611751</v>
      </c>
      <c r="P75" s="3">
        <f t="shared" si="7"/>
        <v>0.56347812687480647</v>
      </c>
      <c r="Q75" s="9">
        <v>0.40339999999999998</v>
      </c>
      <c r="R75" s="9" t="s">
        <v>201</v>
      </c>
      <c r="S75" s="9">
        <v>6.4899999999999999E-2</v>
      </c>
      <c r="T75" s="9" t="s">
        <v>201</v>
      </c>
      <c r="U75" s="9">
        <v>0.13469999999999999</v>
      </c>
      <c r="V75" s="9" t="s">
        <v>201</v>
      </c>
      <c r="W75" s="9"/>
      <c r="X75" s="1" t="s">
        <v>815</v>
      </c>
      <c r="Y75" s="1">
        <f t="shared" si="8"/>
        <v>0.66759836248777171</v>
      </c>
      <c r="Z75" s="1">
        <f t="shared" si="9"/>
        <v>0.87063240427701438</v>
      </c>
      <c r="AA75" s="1" t="s">
        <v>202</v>
      </c>
      <c r="AB75" s="1" t="s">
        <v>7635</v>
      </c>
      <c r="AC75" s="1" t="s">
        <v>1202</v>
      </c>
    </row>
    <row r="76" spans="1:29" ht="13" x14ac:dyDescent="0.2">
      <c r="A76" s="1" t="s">
        <v>70</v>
      </c>
      <c r="B76" s="1" t="s">
        <v>71</v>
      </c>
      <c r="C76" s="1">
        <v>188</v>
      </c>
      <c r="D76" s="1">
        <v>13.43</v>
      </c>
      <c r="E76" s="1">
        <v>13.78</v>
      </c>
      <c r="F76" s="1">
        <v>65.899997949600206</v>
      </c>
      <c r="G76" s="1">
        <v>52.490001916885397</v>
      </c>
      <c r="H76" s="1">
        <v>36.399999260902398</v>
      </c>
      <c r="I76" s="1">
        <v>15</v>
      </c>
      <c r="J76" s="17">
        <v>1.7378008365631099</v>
      </c>
      <c r="K76" s="17">
        <v>1.70608234405518</v>
      </c>
      <c r="L76" s="17">
        <v>1.4588142633438099</v>
      </c>
      <c r="M76" s="17">
        <v>1.3182567358017001</v>
      </c>
      <c r="N76" s="3">
        <f t="shared" si="5"/>
        <v>1.55523854494095</v>
      </c>
      <c r="O76" s="3">
        <f t="shared" si="6"/>
        <v>1.582448303699495</v>
      </c>
      <c r="P76" s="3">
        <f t="shared" si="7"/>
        <v>0.20127995594692122</v>
      </c>
      <c r="Q76" s="9">
        <v>8.5000000000000006E-2</v>
      </c>
      <c r="R76" s="9" t="s">
        <v>201</v>
      </c>
      <c r="S76" s="9">
        <v>4.4000000000000003E-3</v>
      </c>
      <c r="T76" s="9" t="s">
        <v>30</v>
      </c>
      <c r="U76" s="9">
        <v>1.17E-2</v>
      </c>
      <c r="V76" s="9" t="s">
        <v>30</v>
      </c>
      <c r="W76" s="9"/>
      <c r="X76" s="1" t="s">
        <v>70</v>
      </c>
      <c r="Y76" s="1">
        <f t="shared" si="8"/>
        <v>0.66215836966018804</v>
      </c>
      <c r="Z76" s="1">
        <f t="shared" si="9"/>
        <v>1.9318141382538383</v>
      </c>
      <c r="AA76" s="1" t="s">
        <v>202</v>
      </c>
      <c r="AB76" s="1" t="s">
        <v>8034</v>
      </c>
      <c r="AC76" s="1" t="s">
        <v>1148</v>
      </c>
    </row>
    <row r="77" spans="1:29" ht="13" x14ac:dyDescent="0.2">
      <c r="A77" s="1" t="s">
        <v>1051</v>
      </c>
      <c r="B77" s="1" t="s">
        <v>1052</v>
      </c>
      <c r="C77" s="1">
        <v>236</v>
      </c>
      <c r="D77" s="1">
        <v>10.9</v>
      </c>
      <c r="E77" s="1">
        <v>11.34</v>
      </c>
      <c r="F77" s="1">
        <v>56.5199971199036</v>
      </c>
      <c r="G77" s="1">
        <v>29.7699987888336</v>
      </c>
      <c r="H77" s="1">
        <v>16.050000488758101</v>
      </c>
      <c r="I77" s="1">
        <v>8</v>
      </c>
      <c r="J77" s="17">
        <v>1.0280163288116499</v>
      </c>
      <c r="K77" s="17">
        <v>0.96382904052734397</v>
      </c>
      <c r="L77" s="17">
        <v>2.1281390190124498</v>
      </c>
      <c r="M77" s="17">
        <v>2.18776154518127</v>
      </c>
      <c r="N77" s="3">
        <f t="shared" si="5"/>
        <v>1.5769364833831785</v>
      </c>
      <c r="O77" s="3">
        <f t="shared" si="6"/>
        <v>1.5780776739120499</v>
      </c>
      <c r="P77" s="3">
        <f t="shared" si="7"/>
        <v>0.6718495774067369</v>
      </c>
      <c r="Q77" s="9">
        <v>0.47010000000000002</v>
      </c>
      <c r="R77" s="9" t="s">
        <v>201</v>
      </c>
      <c r="S77" s="9">
        <v>9.5500000000000002E-2</v>
      </c>
      <c r="T77" s="9" t="s">
        <v>201</v>
      </c>
      <c r="U77" s="9">
        <v>0.18440000000000001</v>
      </c>
      <c r="V77" s="9" t="s">
        <v>201</v>
      </c>
      <c r="W77" s="9"/>
      <c r="X77" s="1" t="s">
        <v>1051</v>
      </c>
      <c r="Y77" s="1">
        <f t="shared" si="8"/>
        <v>0.65816821739817233</v>
      </c>
      <c r="Z77" s="1">
        <f t="shared" si="9"/>
        <v>0.7342390832823894</v>
      </c>
      <c r="AA77" s="1" t="s">
        <v>202</v>
      </c>
      <c r="AB77" s="1" t="s">
        <v>7678</v>
      </c>
      <c r="AC77" s="1" t="s">
        <v>1134</v>
      </c>
    </row>
    <row r="78" spans="1:29" ht="13" x14ac:dyDescent="0.2">
      <c r="A78" s="1" t="s">
        <v>519</v>
      </c>
      <c r="B78" s="1" t="s">
        <v>520</v>
      </c>
      <c r="C78" s="1">
        <v>379</v>
      </c>
      <c r="D78" s="1">
        <v>4.8</v>
      </c>
      <c r="E78" s="1">
        <v>5.08</v>
      </c>
      <c r="F78" s="1">
        <v>58.170002698898301</v>
      </c>
      <c r="G78" s="1">
        <v>14.0900000929832</v>
      </c>
      <c r="H78" s="1">
        <v>6.0400001704692796</v>
      </c>
      <c r="I78" s="1">
        <v>3</v>
      </c>
      <c r="J78" s="17">
        <v>1.12719750404358</v>
      </c>
      <c r="K78" s="17">
        <v>2.8840315341949498</v>
      </c>
      <c r="L78" s="17">
        <v>0.81658238172531095</v>
      </c>
      <c r="M78" s="17">
        <v>2.0137243270874001</v>
      </c>
      <c r="N78" s="3">
        <f t="shared" si="5"/>
        <v>1.7103839367628102</v>
      </c>
      <c r="O78" s="3">
        <f t="shared" si="6"/>
        <v>1.5704609155654901</v>
      </c>
      <c r="P78" s="3">
        <f t="shared" si="7"/>
        <v>0.93246120749618733</v>
      </c>
      <c r="Q78" s="9">
        <v>0.44359999999999999</v>
      </c>
      <c r="R78" s="9" t="s">
        <v>201</v>
      </c>
      <c r="S78" s="9">
        <v>0.1368</v>
      </c>
      <c r="T78" s="9" t="s">
        <v>201</v>
      </c>
      <c r="U78" s="9">
        <v>0.22500000000000001</v>
      </c>
      <c r="V78" s="9" t="s">
        <v>201</v>
      </c>
      <c r="W78" s="9"/>
      <c r="X78" s="1" t="s">
        <v>519</v>
      </c>
      <c r="Y78" s="1">
        <f t="shared" si="8"/>
        <v>0.65118803874187059</v>
      </c>
      <c r="Z78" s="1">
        <f t="shared" si="9"/>
        <v>0.64781748188863753</v>
      </c>
      <c r="AA78" s="1" t="s">
        <v>202</v>
      </c>
      <c r="AB78" s="1" t="s">
        <v>8265</v>
      </c>
      <c r="AC78" s="1" t="s">
        <v>1310</v>
      </c>
    </row>
    <row r="79" spans="1:29" ht="13" x14ac:dyDescent="0.2">
      <c r="A79" s="1" t="s">
        <v>84</v>
      </c>
      <c r="B79" s="1" t="s">
        <v>85</v>
      </c>
      <c r="C79" s="1">
        <v>237</v>
      </c>
      <c r="D79" s="1">
        <v>10.88</v>
      </c>
      <c r="E79" s="1">
        <v>11.3</v>
      </c>
      <c r="F79" s="1">
        <v>35.080000758171103</v>
      </c>
      <c r="G79" s="1">
        <v>24.590000510215798</v>
      </c>
      <c r="H79" s="1">
        <v>19.059999287128399</v>
      </c>
      <c r="I79" s="1">
        <v>9</v>
      </c>
      <c r="J79" s="17">
        <v>2.5118863582611102</v>
      </c>
      <c r="K79" s="17">
        <v>1.33045446872711</v>
      </c>
      <c r="L79" s="17">
        <v>1.80301773548126</v>
      </c>
      <c r="M79" s="17">
        <v>0.99083197116851796</v>
      </c>
      <c r="N79" s="3">
        <f t="shared" si="5"/>
        <v>1.6590476334094997</v>
      </c>
      <c r="O79" s="3">
        <f t="shared" si="6"/>
        <v>1.566736102104185</v>
      </c>
      <c r="P79" s="3">
        <f t="shared" si="7"/>
        <v>0.65892511462158676</v>
      </c>
      <c r="Q79" s="9">
        <v>0.35549999999999998</v>
      </c>
      <c r="R79" s="9" t="s">
        <v>201</v>
      </c>
      <c r="S79" s="9">
        <v>7.3700000000000002E-2</v>
      </c>
      <c r="T79" s="9" t="s">
        <v>201</v>
      </c>
      <c r="U79" s="9">
        <v>0.13930000000000001</v>
      </c>
      <c r="V79" s="9" t="s">
        <v>201</v>
      </c>
      <c r="W79" s="9"/>
      <c r="X79" s="1" t="s">
        <v>84</v>
      </c>
      <c r="Y79" s="1">
        <f t="shared" si="8"/>
        <v>0.64776219560627923</v>
      </c>
      <c r="Z79" s="1">
        <f t="shared" si="9"/>
        <v>0.85604888357603648</v>
      </c>
      <c r="AA79" s="1" t="s">
        <v>202</v>
      </c>
      <c r="AB79" s="1" t="s">
        <v>7728</v>
      </c>
      <c r="AC79" s="1" t="s">
        <v>1155</v>
      </c>
    </row>
    <row r="80" spans="1:29" ht="13" x14ac:dyDescent="0.2">
      <c r="A80" s="1" t="s">
        <v>713</v>
      </c>
      <c r="B80" s="1" t="s">
        <v>714</v>
      </c>
      <c r="C80" s="1">
        <v>83</v>
      </c>
      <c r="D80" s="1">
        <v>25.11</v>
      </c>
      <c r="E80" s="1">
        <v>27.12</v>
      </c>
      <c r="F80" s="1">
        <v>39.100000262260401</v>
      </c>
      <c r="G80" s="1">
        <v>34.589999914169297</v>
      </c>
      <c r="H80" s="1">
        <v>27.320000529289199</v>
      </c>
      <c r="I80" s="1">
        <v>21</v>
      </c>
      <c r="J80" s="17">
        <v>1.12719750404358</v>
      </c>
      <c r="K80" s="17">
        <v>1.47231245040894</v>
      </c>
      <c r="L80" s="17">
        <v>1.5559656620025599</v>
      </c>
      <c r="M80" s="17">
        <v>1.9769695997238199</v>
      </c>
      <c r="N80" s="3">
        <f t="shared" si="5"/>
        <v>1.5331113040447248</v>
      </c>
      <c r="O80" s="3">
        <f t="shared" si="6"/>
        <v>1.51413905620575</v>
      </c>
      <c r="P80" s="3">
        <f t="shared" si="7"/>
        <v>0.34928260857344551</v>
      </c>
      <c r="Q80" s="9">
        <v>0.2742</v>
      </c>
      <c r="R80" s="9" t="s">
        <v>201</v>
      </c>
      <c r="S80" s="9">
        <v>2.2100000000000002E-2</v>
      </c>
      <c r="T80" s="9" t="s">
        <v>30</v>
      </c>
      <c r="U80" s="9">
        <v>5.5300000000000002E-2</v>
      </c>
      <c r="V80" s="9" t="s">
        <v>201</v>
      </c>
      <c r="W80" s="9"/>
      <c r="X80" s="1" t="s">
        <v>713</v>
      </c>
      <c r="Y80" s="1">
        <f t="shared" si="8"/>
        <v>0.59849770630517662</v>
      </c>
      <c r="Z80" s="1">
        <f t="shared" si="9"/>
        <v>1.2572748686953017</v>
      </c>
      <c r="AA80" s="1" t="s">
        <v>202</v>
      </c>
      <c r="AB80" s="1" t="s">
        <v>7306</v>
      </c>
      <c r="AC80" s="1" t="s">
        <v>1155</v>
      </c>
    </row>
    <row r="81" spans="1:29" ht="13" x14ac:dyDescent="0.2">
      <c r="A81" s="1" t="s">
        <v>1071</v>
      </c>
      <c r="B81" s="1" t="s">
        <v>1072</v>
      </c>
      <c r="C81" s="1">
        <v>364</v>
      </c>
      <c r="D81" s="1">
        <v>5.21</v>
      </c>
      <c r="E81" s="1">
        <v>5.51</v>
      </c>
      <c r="F81" s="1">
        <v>39.950001239776597</v>
      </c>
      <c r="G81" s="1">
        <v>16.130000352859501</v>
      </c>
      <c r="H81" s="1">
        <v>7.6920002698898298</v>
      </c>
      <c r="I81" s="1">
        <v>4</v>
      </c>
      <c r="J81" s="17">
        <v>1.8197008371353101</v>
      </c>
      <c r="K81" s="17">
        <v>2.5351285934448198</v>
      </c>
      <c r="L81" s="17">
        <v>0.73790425062179599</v>
      </c>
      <c r="M81" s="17">
        <v>1.20226442813873</v>
      </c>
      <c r="N81" s="3">
        <f t="shared" si="5"/>
        <v>1.573749527335164</v>
      </c>
      <c r="O81" s="3">
        <f t="shared" si="6"/>
        <v>1.5109826326370199</v>
      </c>
      <c r="P81" s="3">
        <f t="shared" si="7"/>
        <v>0.77918338899887407</v>
      </c>
      <c r="Q81" s="9">
        <v>0.53290000000000004</v>
      </c>
      <c r="R81" s="9" t="s">
        <v>201</v>
      </c>
      <c r="S81" s="9">
        <v>0.13089999999999999</v>
      </c>
      <c r="T81" s="9" t="s">
        <v>201</v>
      </c>
      <c r="U81" s="9">
        <v>0.23719999999999999</v>
      </c>
      <c r="V81" s="9" t="s">
        <v>201</v>
      </c>
      <c r="W81" s="9"/>
      <c r="X81" s="1" t="s">
        <v>1071</v>
      </c>
      <c r="Y81" s="1">
        <f t="shared" si="8"/>
        <v>0.59548707813845292</v>
      </c>
      <c r="Z81" s="1">
        <f t="shared" si="9"/>
        <v>0.62488531530777502</v>
      </c>
      <c r="AA81" s="1" t="s">
        <v>202</v>
      </c>
      <c r="AB81" s="1" t="s">
        <v>7995</v>
      </c>
      <c r="AC81" s="1" t="s">
        <v>1450</v>
      </c>
    </row>
    <row r="82" spans="1:29" ht="13" x14ac:dyDescent="0.2">
      <c r="A82" s="1" t="s">
        <v>1063</v>
      </c>
      <c r="B82" s="1" t="s">
        <v>1064</v>
      </c>
      <c r="C82" s="1">
        <v>506</v>
      </c>
      <c r="D82" s="1">
        <v>2.12</v>
      </c>
      <c r="E82" s="1">
        <v>2.1800000000000002</v>
      </c>
      <c r="F82" s="1">
        <v>29.929998517036399</v>
      </c>
      <c r="G82" s="1">
        <v>7.5659997761249498</v>
      </c>
      <c r="H82" s="1">
        <v>3.6180000752210599</v>
      </c>
      <c r="I82" s="1">
        <v>2</v>
      </c>
      <c r="J82" s="17">
        <v>2.3550493717193599</v>
      </c>
      <c r="K82" s="17">
        <v>3.8370723724365199</v>
      </c>
      <c r="L82" s="17">
        <v>0.53951060771942105</v>
      </c>
      <c r="M82" s="17">
        <v>0.64268773794174205</v>
      </c>
      <c r="N82" s="3">
        <f t="shared" si="5"/>
        <v>1.8435800224542609</v>
      </c>
      <c r="O82" s="3">
        <f t="shared" si="6"/>
        <v>1.4988685548305511</v>
      </c>
      <c r="P82" s="3">
        <f t="shared" si="7"/>
        <v>1.5682635792625355</v>
      </c>
      <c r="Q82" s="9">
        <v>0.53800000000000003</v>
      </c>
      <c r="R82" s="9" t="s">
        <v>201</v>
      </c>
      <c r="S82" s="9">
        <v>0.26419999999999999</v>
      </c>
      <c r="T82" s="9" t="s">
        <v>201</v>
      </c>
      <c r="U82" s="9">
        <v>0.36080000000000001</v>
      </c>
      <c r="V82" s="9" t="s">
        <v>201</v>
      </c>
      <c r="W82" s="9"/>
      <c r="X82" s="1" t="s">
        <v>1063</v>
      </c>
      <c r="Y82" s="1">
        <f t="shared" si="8"/>
        <v>0.58387386987081402</v>
      </c>
      <c r="Z82" s="1">
        <f t="shared" si="9"/>
        <v>0.44273347113009587</v>
      </c>
      <c r="AA82" s="1" t="s">
        <v>202</v>
      </c>
      <c r="AB82" s="1" t="s">
        <v>8183</v>
      </c>
      <c r="AC82" s="1" t="s">
        <v>1220</v>
      </c>
    </row>
    <row r="83" spans="1:29" ht="13" x14ac:dyDescent="0.2">
      <c r="A83" s="1" t="s">
        <v>849</v>
      </c>
      <c r="B83" s="1" t="s">
        <v>850</v>
      </c>
      <c r="C83" s="1">
        <v>348</v>
      </c>
      <c r="D83" s="1">
        <v>5.75</v>
      </c>
      <c r="E83" s="1">
        <v>5.89</v>
      </c>
      <c r="F83" s="1">
        <v>29.1299998760223</v>
      </c>
      <c r="G83" s="1">
        <v>21.259999275207502</v>
      </c>
      <c r="H83" s="1">
        <v>11.8100002408028</v>
      </c>
      <c r="I83" s="1">
        <v>5</v>
      </c>
      <c r="J83" s="17">
        <v>1.52756607532501</v>
      </c>
      <c r="K83" s="17">
        <v>1.87068212032318</v>
      </c>
      <c r="L83" s="17">
        <v>1.1168632507324201</v>
      </c>
      <c r="M83" s="17">
        <v>1.4588142633438099</v>
      </c>
      <c r="N83" s="3">
        <f t="shared" si="5"/>
        <v>1.493481427431105</v>
      </c>
      <c r="O83" s="3">
        <f t="shared" si="6"/>
        <v>1.4931901693344098</v>
      </c>
      <c r="P83" s="3">
        <f t="shared" si="7"/>
        <v>0.30902275494749026</v>
      </c>
      <c r="Q83" s="9">
        <v>0.29920000000000002</v>
      </c>
      <c r="R83" s="9" t="s">
        <v>201</v>
      </c>
      <c r="S83" s="9">
        <v>1.84E-2</v>
      </c>
      <c r="T83" s="9" t="s">
        <v>30</v>
      </c>
      <c r="U83" s="9">
        <v>4.9599999999999998E-2</v>
      </c>
      <c r="V83" s="9" t="s">
        <v>30</v>
      </c>
      <c r="W83" s="9"/>
      <c r="X83" s="1" t="s">
        <v>849</v>
      </c>
      <c r="Y83" s="1">
        <f t="shared" si="8"/>
        <v>0.57839791556236508</v>
      </c>
      <c r="Z83" s="1">
        <f t="shared" si="9"/>
        <v>1.3045183235098026</v>
      </c>
      <c r="AA83" s="1" t="s">
        <v>202</v>
      </c>
      <c r="AB83" s="1" t="s">
        <v>7744</v>
      </c>
      <c r="AC83" s="1" t="s">
        <v>1134</v>
      </c>
    </row>
    <row r="84" spans="1:29" ht="13" x14ac:dyDescent="0.2">
      <c r="A84" s="1" t="s">
        <v>145</v>
      </c>
      <c r="B84" s="1" t="s">
        <v>146</v>
      </c>
      <c r="C84" s="1">
        <v>205</v>
      </c>
      <c r="D84" s="1">
        <v>12.19</v>
      </c>
      <c r="E84" s="1">
        <v>13.66</v>
      </c>
      <c r="F84" s="1">
        <v>100</v>
      </c>
      <c r="G84" s="1">
        <v>78.130000829696698</v>
      </c>
      <c r="H84" s="1">
        <v>78.130000829696698</v>
      </c>
      <c r="I84" s="1">
        <v>10</v>
      </c>
      <c r="J84" s="17">
        <v>1.3931567668914799</v>
      </c>
      <c r="K84" s="17">
        <v>2.3550493717193599</v>
      </c>
      <c r="L84" s="17">
        <v>0.89536476135253895</v>
      </c>
      <c r="M84" s="17">
        <v>1.57036280632019</v>
      </c>
      <c r="N84" s="3">
        <f t="shared" si="5"/>
        <v>1.5534834265708923</v>
      </c>
      <c r="O84" s="3">
        <f t="shared" si="6"/>
        <v>1.481759786605835</v>
      </c>
      <c r="P84" s="3">
        <f t="shared" si="7"/>
        <v>0.60597516263601137</v>
      </c>
      <c r="Q84" s="9">
        <v>0.4642</v>
      </c>
      <c r="R84" s="9" t="s">
        <v>201</v>
      </c>
      <c r="S84" s="9">
        <v>8.1199999999999994E-2</v>
      </c>
      <c r="T84" s="9" t="s">
        <v>201</v>
      </c>
      <c r="U84" s="9">
        <v>0.16520000000000001</v>
      </c>
      <c r="V84" s="9" t="s">
        <v>201</v>
      </c>
      <c r="W84" s="9"/>
      <c r="X84" s="1" t="s">
        <v>145</v>
      </c>
      <c r="Y84" s="1">
        <f t="shared" si="8"/>
        <v>0.5673115861311897</v>
      </c>
      <c r="Z84" s="1">
        <f t="shared" si="9"/>
        <v>0.78198995701563656</v>
      </c>
      <c r="AA84" s="1" t="s">
        <v>202</v>
      </c>
      <c r="AB84" s="1" t="s">
        <v>7312</v>
      </c>
      <c r="AC84" s="1" t="s">
        <v>1140</v>
      </c>
    </row>
    <row r="85" spans="1:29" ht="13" x14ac:dyDescent="0.2">
      <c r="A85" s="1" t="s">
        <v>223</v>
      </c>
      <c r="B85" s="1" t="s">
        <v>224</v>
      </c>
      <c r="C85" s="1">
        <v>378</v>
      </c>
      <c r="D85" s="1">
        <v>4.8099999999999996</v>
      </c>
      <c r="E85" s="1">
        <v>5.66</v>
      </c>
      <c r="F85" s="1">
        <v>31.159999966621399</v>
      </c>
      <c r="G85" s="1">
        <v>17.520000040531201</v>
      </c>
      <c r="H85" s="1">
        <v>11.8100002408028</v>
      </c>
      <c r="I85" s="1">
        <v>7</v>
      </c>
      <c r="J85" s="17">
        <v>2.4888572692871098</v>
      </c>
      <c r="K85" s="17">
        <v>1.3551894426345801</v>
      </c>
      <c r="L85" s="17">
        <v>1.5995579957962001</v>
      </c>
      <c r="M85" s="17">
        <v>0.751622915267944</v>
      </c>
      <c r="N85" s="3">
        <f t="shared" si="5"/>
        <v>1.5488069057464586</v>
      </c>
      <c r="O85" s="3">
        <f t="shared" si="6"/>
        <v>1.47737371921539</v>
      </c>
      <c r="P85" s="3">
        <f t="shared" si="7"/>
        <v>0.72093929375301125</v>
      </c>
      <c r="Q85" s="9">
        <v>0.53969999999999996</v>
      </c>
      <c r="R85" s="9" t="s">
        <v>201</v>
      </c>
      <c r="S85" s="9">
        <v>0.1193</v>
      </c>
      <c r="T85" s="9" t="s">
        <v>201</v>
      </c>
      <c r="U85" s="9">
        <v>0.2253</v>
      </c>
      <c r="V85" s="9" t="s">
        <v>201</v>
      </c>
      <c r="W85" s="9"/>
      <c r="X85" s="1" t="s">
        <v>223</v>
      </c>
      <c r="Y85" s="1">
        <f t="shared" si="8"/>
        <v>0.56303481910145325</v>
      </c>
      <c r="Z85" s="1">
        <f t="shared" si="9"/>
        <v>0.6472388082761692</v>
      </c>
      <c r="AA85" s="1" t="s">
        <v>202</v>
      </c>
      <c r="AB85" s="1" t="s">
        <v>7352</v>
      </c>
      <c r="AC85" s="1" t="s">
        <v>1450</v>
      </c>
    </row>
    <row r="86" spans="1:29" ht="13" x14ac:dyDescent="0.2">
      <c r="A86" s="1" t="s">
        <v>90</v>
      </c>
      <c r="B86" s="1" t="s">
        <v>91</v>
      </c>
      <c r="C86" s="1">
        <v>10</v>
      </c>
      <c r="D86" s="1">
        <v>65.91</v>
      </c>
      <c r="E86" s="1">
        <v>66.06</v>
      </c>
      <c r="F86" s="1">
        <v>79.170000553131104</v>
      </c>
      <c r="G86" s="1">
        <v>69.080001115799007</v>
      </c>
      <c r="H86" s="1">
        <v>63.819998502731302</v>
      </c>
      <c r="I86" s="1">
        <v>62</v>
      </c>
      <c r="J86" s="17">
        <v>1.70608234405518</v>
      </c>
      <c r="K86" s="17">
        <v>1.20226442813873</v>
      </c>
      <c r="L86" s="17">
        <v>1.7538805007934599</v>
      </c>
      <c r="M86" s="17">
        <v>1.2359474897384599</v>
      </c>
      <c r="N86" s="3">
        <f t="shared" si="5"/>
        <v>1.4745436906814575</v>
      </c>
      <c r="O86" s="3">
        <f t="shared" si="6"/>
        <v>1.4710149168968201</v>
      </c>
      <c r="P86" s="3">
        <f t="shared" si="7"/>
        <v>0.29591853913135641</v>
      </c>
      <c r="Q86" s="9">
        <v>0.32319999999999999</v>
      </c>
      <c r="R86" s="9" t="s">
        <v>201</v>
      </c>
      <c r="S86" s="9">
        <v>1.7500000000000002E-2</v>
      </c>
      <c r="T86" s="9" t="s">
        <v>30</v>
      </c>
      <c r="U86" s="9">
        <v>4.9099999999999998E-2</v>
      </c>
      <c r="V86" s="9" t="s">
        <v>30</v>
      </c>
      <c r="W86" s="9"/>
      <c r="X86" s="1" t="s">
        <v>90</v>
      </c>
      <c r="Y86" s="1">
        <f t="shared" si="8"/>
        <v>0.55681187638468899</v>
      </c>
      <c r="Z86" s="1">
        <f t="shared" si="9"/>
        <v>1.3089185078770316</v>
      </c>
      <c r="AA86" s="1" t="s">
        <v>202</v>
      </c>
      <c r="AB86" s="1" t="s">
        <v>7674</v>
      </c>
      <c r="AC86" s="1" t="s">
        <v>1155</v>
      </c>
    </row>
    <row r="87" spans="1:29" ht="13" x14ac:dyDescent="0.2">
      <c r="A87" s="1" t="s">
        <v>867</v>
      </c>
      <c r="B87" s="1" t="s">
        <v>868</v>
      </c>
      <c r="C87" s="1">
        <v>195</v>
      </c>
      <c r="D87" s="1">
        <v>12.92</v>
      </c>
      <c r="E87" s="1">
        <v>13.34</v>
      </c>
      <c r="F87" s="1">
        <v>30.450001358985901</v>
      </c>
      <c r="G87" s="1">
        <v>13.9799997210503</v>
      </c>
      <c r="H87" s="1">
        <v>11.479999870061899</v>
      </c>
      <c r="I87" s="1">
        <v>9</v>
      </c>
      <c r="J87" s="17">
        <v>1.3931567668914799</v>
      </c>
      <c r="K87" s="17">
        <v>1.14815366268158</v>
      </c>
      <c r="L87" s="17">
        <v>1.77010893821716</v>
      </c>
      <c r="M87" s="17">
        <v>1.5417004823684699</v>
      </c>
      <c r="N87" s="3">
        <f t="shared" si="5"/>
        <v>1.4632799625396726</v>
      </c>
      <c r="O87" s="3">
        <f t="shared" si="6"/>
        <v>1.4674286246299748</v>
      </c>
      <c r="P87" s="3">
        <f t="shared" si="7"/>
        <v>0.26109745669365103</v>
      </c>
      <c r="Q87" s="9">
        <v>0.29970000000000002</v>
      </c>
      <c r="R87" s="9" t="s">
        <v>201</v>
      </c>
      <c r="S87" s="9">
        <v>1.2999999999999999E-2</v>
      </c>
      <c r="T87" s="9" t="s">
        <v>30</v>
      </c>
      <c r="U87" s="9">
        <v>3.8100000000000002E-2</v>
      </c>
      <c r="V87" s="9" t="s">
        <v>30</v>
      </c>
      <c r="W87" s="9"/>
      <c r="X87" s="1" t="s">
        <v>867</v>
      </c>
      <c r="Y87" s="1">
        <f t="shared" si="8"/>
        <v>0.55329033270730399</v>
      </c>
      <c r="Z87" s="1">
        <f t="shared" si="9"/>
        <v>1.4190750243243806</v>
      </c>
      <c r="AA87" s="1" t="s">
        <v>202</v>
      </c>
      <c r="AB87" s="1" t="s">
        <v>7684</v>
      </c>
      <c r="AC87" s="1" t="s">
        <v>1155</v>
      </c>
    </row>
    <row r="88" spans="1:29" ht="13" x14ac:dyDescent="0.2">
      <c r="A88" s="1" t="s">
        <v>128</v>
      </c>
      <c r="B88" s="1" t="s">
        <v>129</v>
      </c>
      <c r="C88" s="1">
        <v>37</v>
      </c>
      <c r="D88" s="1">
        <v>36.630000000000003</v>
      </c>
      <c r="E88" s="1">
        <v>38.35</v>
      </c>
      <c r="F88" s="1">
        <v>98.509997129440293</v>
      </c>
      <c r="G88" s="1">
        <v>98.509997129440293</v>
      </c>
      <c r="H88" s="1">
        <v>92.540001869201703</v>
      </c>
      <c r="I88" s="1">
        <v>34</v>
      </c>
      <c r="J88" s="17">
        <v>0.84722739458084095</v>
      </c>
      <c r="K88" s="17">
        <v>2.07014131546021</v>
      </c>
      <c r="L88" s="17">
        <v>0.86297851800918601</v>
      </c>
      <c r="M88" s="17">
        <v>2.0511622428893999</v>
      </c>
      <c r="N88" s="3">
        <f t="shared" si="5"/>
        <v>1.4578773677349093</v>
      </c>
      <c r="O88" s="3">
        <f t="shared" si="6"/>
        <v>1.4570703804492928</v>
      </c>
      <c r="P88" s="3">
        <f t="shared" si="7"/>
        <v>0.69609676431975598</v>
      </c>
      <c r="Q88" s="9">
        <v>0.68089999999999995</v>
      </c>
      <c r="R88" s="9" t="s">
        <v>201</v>
      </c>
      <c r="S88" s="9">
        <v>0.14219999999999999</v>
      </c>
      <c r="T88" s="9" t="s">
        <v>201</v>
      </c>
      <c r="U88" s="9">
        <v>0.27979999999999999</v>
      </c>
      <c r="V88" s="9" t="s">
        <v>201</v>
      </c>
      <c r="W88" s="9"/>
      <c r="X88" s="1" t="s">
        <v>128</v>
      </c>
      <c r="Y88" s="1">
        <f t="shared" si="8"/>
        <v>0.54307056516691554</v>
      </c>
      <c r="Z88" s="1">
        <f t="shared" si="9"/>
        <v>0.55315228984419118</v>
      </c>
      <c r="AA88" s="1" t="s">
        <v>202</v>
      </c>
      <c r="AB88" s="1" t="s">
        <v>7312</v>
      </c>
      <c r="AC88" s="1" t="s">
        <v>1140</v>
      </c>
    </row>
    <row r="89" spans="1:29" ht="13" x14ac:dyDescent="0.2">
      <c r="A89" s="1" t="s">
        <v>78</v>
      </c>
      <c r="B89" s="1" t="s">
        <v>79</v>
      </c>
      <c r="C89" s="1">
        <v>102</v>
      </c>
      <c r="D89" s="1">
        <v>21.73</v>
      </c>
      <c r="E89" s="1">
        <v>21.99</v>
      </c>
      <c r="F89" s="1">
        <v>55.409997701644897</v>
      </c>
      <c r="G89" s="1">
        <v>33.779999613761902</v>
      </c>
      <c r="H89" s="1">
        <v>25.619998574256901</v>
      </c>
      <c r="I89" s="1">
        <v>12</v>
      </c>
      <c r="J89" s="17">
        <v>2.3550493717193599</v>
      </c>
      <c r="K89" s="17">
        <v>1.6292960643768299</v>
      </c>
      <c r="L89" s="17">
        <v>1.2823306322097801</v>
      </c>
      <c r="M89" s="17">
        <v>0.95499259233474698</v>
      </c>
      <c r="N89" s="3">
        <f t="shared" si="5"/>
        <v>1.5554171651601791</v>
      </c>
      <c r="O89" s="3">
        <f t="shared" si="6"/>
        <v>1.4558133482933049</v>
      </c>
      <c r="P89" s="3">
        <f t="shared" si="7"/>
        <v>0.59998768866470442</v>
      </c>
      <c r="Q89" s="9">
        <v>0.45710000000000001</v>
      </c>
      <c r="R89" s="9" t="s">
        <v>201</v>
      </c>
      <c r="S89" s="9">
        <v>7.8899999999999998E-2</v>
      </c>
      <c r="T89" s="9" t="s">
        <v>201</v>
      </c>
      <c r="U89" s="9">
        <v>0.16120000000000001</v>
      </c>
      <c r="V89" s="9" t="s">
        <v>201</v>
      </c>
      <c r="W89" s="9"/>
      <c r="X89" s="1" t="s">
        <v>78</v>
      </c>
      <c r="Y89" s="1">
        <f t="shared" si="8"/>
        <v>0.54182539760161719</v>
      </c>
      <c r="Z89" s="1">
        <f t="shared" si="9"/>
        <v>0.79263496253092813</v>
      </c>
      <c r="AA89" s="1" t="s">
        <v>202</v>
      </c>
      <c r="AB89" s="1" t="s">
        <v>7572</v>
      </c>
      <c r="AC89" s="1" t="s">
        <v>1310</v>
      </c>
    </row>
    <row r="90" spans="1:29" ht="13" x14ac:dyDescent="0.2">
      <c r="A90" s="1" t="s">
        <v>923</v>
      </c>
      <c r="B90" s="1" t="s">
        <v>924</v>
      </c>
      <c r="C90" s="1">
        <v>353</v>
      </c>
      <c r="D90" s="1">
        <v>5.56</v>
      </c>
      <c r="E90" s="1">
        <v>6.26</v>
      </c>
      <c r="F90" s="1">
        <v>36.000001430511503</v>
      </c>
      <c r="G90" s="1">
        <v>10.360000282526</v>
      </c>
      <c r="H90" s="1">
        <v>4.1919998824596396</v>
      </c>
      <c r="I90" s="1">
        <v>5</v>
      </c>
      <c r="J90" s="17">
        <v>1.67494285106659</v>
      </c>
      <c r="K90" s="17">
        <v>1.05681753158569</v>
      </c>
      <c r="L90" s="17">
        <v>2.0511622428893999</v>
      </c>
      <c r="M90" s="17">
        <v>1.2359474897384599</v>
      </c>
      <c r="N90" s="3">
        <f t="shared" si="5"/>
        <v>1.504717528820035</v>
      </c>
      <c r="O90" s="3">
        <f t="shared" si="6"/>
        <v>1.4554451704025251</v>
      </c>
      <c r="P90" s="3">
        <f t="shared" si="7"/>
        <v>0.44737390301578539</v>
      </c>
      <c r="Q90" s="9">
        <v>0.42759999999999998</v>
      </c>
      <c r="R90" s="9" t="s">
        <v>201</v>
      </c>
      <c r="S90" s="9">
        <v>4.6100000000000002E-2</v>
      </c>
      <c r="T90" s="9" t="s">
        <v>30</v>
      </c>
      <c r="U90" s="9">
        <v>0.10929999999999999</v>
      </c>
      <c r="V90" s="9" t="s">
        <v>201</v>
      </c>
      <c r="W90" s="9"/>
      <c r="X90" s="1" t="s">
        <v>923</v>
      </c>
      <c r="Y90" s="1">
        <f t="shared" si="8"/>
        <v>0.54146049121036843</v>
      </c>
      <c r="Z90" s="1">
        <f t="shared" si="9"/>
        <v>0.96137983805029725</v>
      </c>
      <c r="AA90" s="1" t="s">
        <v>202</v>
      </c>
      <c r="AB90" s="1" t="s">
        <v>8084</v>
      </c>
      <c r="AC90" s="1" t="s">
        <v>1310</v>
      </c>
    </row>
    <row r="91" spans="1:29" ht="13" x14ac:dyDescent="0.2">
      <c r="A91" s="1" t="s">
        <v>1083</v>
      </c>
      <c r="B91" s="1" t="s">
        <v>1084</v>
      </c>
      <c r="C91" s="1">
        <v>260</v>
      </c>
      <c r="D91" s="1">
        <v>9.7100000000000009</v>
      </c>
      <c r="E91" s="1">
        <v>9.8699999999999992</v>
      </c>
      <c r="F91" s="1">
        <v>33.410000801086397</v>
      </c>
      <c r="G91" s="1">
        <v>18.219999969005599</v>
      </c>
      <c r="H91" s="1">
        <v>11.0600002110004</v>
      </c>
      <c r="I91" s="1">
        <v>5</v>
      </c>
      <c r="J91" s="17">
        <v>2.26986479759216</v>
      </c>
      <c r="K91" s="17">
        <v>1.61435854434967</v>
      </c>
      <c r="L91" s="17">
        <v>1.27057409286499</v>
      </c>
      <c r="M91" s="17">
        <v>1.0280163288116499</v>
      </c>
      <c r="N91" s="3">
        <f t="shared" si="5"/>
        <v>1.5457034409046175</v>
      </c>
      <c r="O91" s="3">
        <f t="shared" si="6"/>
        <v>1.4424663186073299</v>
      </c>
      <c r="P91" s="3">
        <f t="shared" si="7"/>
        <v>0.53938832576924844</v>
      </c>
      <c r="Q91" s="9">
        <v>0.4294</v>
      </c>
      <c r="R91" s="9" t="s">
        <v>201</v>
      </c>
      <c r="S91" s="9">
        <v>6.3600000000000004E-2</v>
      </c>
      <c r="T91" s="9" t="s">
        <v>201</v>
      </c>
      <c r="U91" s="9">
        <v>0.13619999999999999</v>
      </c>
      <c r="V91" s="9" t="s">
        <v>201</v>
      </c>
      <c r="W91" s="9"/>
      <c r="X91" s="1" t="s">
        <v>1083</v>
      </c>
      <c r="Y91" s="1">
        <f t="shared" si="8"/>
        <v>0.5285376325307376</v>
      </c>
      <c r="Z91" s="1">
        <f t="shared" si="9"/>
        <v>0.86582289242323374</v>
      </c>
      <c r="AA91" s="1" t="s">
        <v>202</v>
      </c>
      <c r="AB91" s="1" t="s">
        <v>8086</v>
      </c>
      <c r="AC91" s="1" t="s">
        <v>1810</v>
      </c>
    </row>
    <row r="92" spans="1:29" ht="13" x14ac:dyDescent="0.2">
      <c r="A92" s="1" t="s">
        <v>537</v>
      </c>
      <c r="B92" s="1" t="s">
        <v>538</v>
      </c>
      <c r="C92" s="1">
        <v>124</v>
      </c>
      <c r="D92" s="1">
        <v>17.760000000000002</v>
      </c>
      <c r="E92" s="1">
        <v>18.29</v>
      </c>
      <c r="F92" s="1">
        <v>38.730001449584996</v>
      </c>
      <c r="G92" s="1">
        <v>19.750000536441799</v>
      </c>
      <c r="H92" s="1">
        <v>13.269999623298601</v>
      </c>
      <c r="I92" s="1">
        <v>13</v>
      </c>
      <c r="J92" s="17">
        <v>1.1803206205368</v>
      </c>
      <c r="K92" s="17">
        <v>1.1376272439956701</v>
      </c>
      <c r="L92" s="17">
        <v>1.80301773548126</v>
      </c>
      <c r="M92" s="17">
        <v>1.67494285106659</v>
      </c>
      <c r="N92" s="3">
        <f t="shared" si="5"/>
        <v>1.4489771127700799</v>
      </c>
      <c r="O92" s="3">
        <f t="shared" si="6"/>
        <v>1.427631735801695</v>
      </c>
      <c r="P92" s="3">
        <f t="shared" si="7"/>
        <v>0.33937213056787724</v>
      </c>
      <c r="Q92" s="9">
        <v>0.4446</v>
      </c>
      <c r="R92" s="9" t="s">
        <v>201</v>
      </c>
      <c r="S92" s="9">
        <v>2.7900000000000001E-2</v>
      </c>
      <c r="T92" s="9" t="s">
        <v>30</v>
      </c>
      <c r="U92" s="9">
        <v>7.7299999999999994E-2</v>
      </c>
      <c r="V92" s="9" t="s">
        <v>201</v>
      </c>
      <c r="W92" s="9"/>
      <c r="X92" s="1" t="s">
        <v>537</v>
      </c>
      <c r="Y92" s="1">
        <f t="shared" si="8"/>
        <v>0.51362387751023897</v>
      </c>
      <c r="Z92" s="1">
        <f t="shared" si="9"/>
        <v>1.111820506081675</v>
      </c>
      <c r="AA92" s="1" t="s">
        <v>202</v>
      </c>
      <c r="AB92" s="1" t="s">
        <v>7756</v>
      </c>
      <c r="AC92" s="1" t="s">
        <v>1148</v>
      </c>
    </row>
    <row r="93" spans="1:29" ht="13" x14ac:dyDescent="0.2">
      <c r="A93" s="1" t="s">
        <v>915</v>
      </c>
      <c r="B93" s="1" t="s">
        <v>916</v>
      </c>
      <c r="C93" s="1">
        <v>369</v>
      </c>
      <c r="D93" s="1">
        <v>5.12</v>
      </c>
      <c r="E93" s="1">
        <v>5.3</v>
      </c>
      <c r="F93" s="1">
        <v>30.430001020431501</v>
      </c>
      <c r="G93" s="1">
        <v>12.370000034570699</v>
      </c>
      <c r="H93" s="1">
        <v>10.029999911785101</v>
      </c>
      <c r="I93" s="1">
        <v>4</v>
      </c>
      <c r="J93" s="17">
        <v>1.2589254379272501</v>
      </c>
      <c r="K93" s="17">
        <v>1.33045446872711</v>
      </c>
      <c r="L93" s="17">
        <v>1.4859356880187999</v>
      </c>
      <c r="M93" s="17">
        <v>1.61435854434967</v>
      </c>
      <c r="N93" s="3">
        <f t="shared" si="5"/>
        <v>1.4224185347557077</v>
      </c>
      <c r="O93" s="3">
        <f t="shared" si="6"/>
        <v>1.4081950783729549</v>
      </c>
      <c r="P93" s="3">
        <f t="shared" si="7"/>
        <v>0.15923020880960284</v>
      </c>
      <c r="Q93" s="9">
        <v>0.22170000000000001</v>
      </c>
      <c r="R93" s="9" t="s">
        <v>201</v>
      </c>
      <c r="S93" s="9">
        <v>3.8E-3</v>
      </c>
      <c r="T93" s="9" t="s">
        <v>30</v>
      </c>
      <c r="U93" s="9">
        <v>1.3100000000000001E-2</v>
      </c>
      <c r="V93" s="9" t="s">
        <v>30</v>
      </c>
      <c r="W93" s="9"/>
      <c r="X93" s="1" t="s">
        <v>915</v>
      </c>
      <c r="Y93" s="1">
        <f t="shared" si="8"/>
        <v>0.49384720549963562</v>
      </c>
      <c r="Z93" s="1">
        <f t="shared" si="9"/>
        <v>1.8827287043442358</v>
      </c>
      <c r="AA93" s="1" t="s">
        <v>202</v>
      </c>
      <c r="AB93" s="1" t="s">
        <v>7785</v>
      </c>
      <c r="AC93" s="1" t="s">
        <v>1148</v>
      </c>
    </row>
    <row r="94" spans="1:29" ht="13" x14ac:dyDescent="0.2">
      <c r="A94" s="1" t="s">
        <v>693</v>
      </c>
      <c r="B94" s="1" t="s">
        <v>694</v>
      </c>
      <c r="C94" s="1">
        <v>327</v>
      </c>
      <c r="D94" s="1">
        <v>6.59</v>
      </c>
      <c r="E94" s="1">
        <v>6.71</v>
      </c>
      <c r="F94" s="1">
        <v>32.4600011110306</v>
      </c>
      <c r="G94" s="1">
        <v>17.049999535083799</v>
      </c>
      <c r="H94" s="1">
        <v>12.7900004386902</v>
      </c>
      <c r="I94" s="1">
        <v>5</v>
      </c>
      <c r="J94" s="17">
        <v>1.9054607152938801</v>
      </c>
      <c r="K94" s="17">
        <v>1.4321879148483301</v>
      </c>
      <c r="L94" s="17">
        <v>1.3803842067718499</v>
      </c>
      <c r="M94" s="17">
        <v>0.96382904052734397</v>
      </c>
      <c r="N94" s="3">
        <f t="shared" si="5"/>
        <v>1.4204654693603509</v>
      </c>
      <c r="O94" s="3">
        <f t="shared" si="6"/>
        <v>1.40628606081009</v>
      </c>
      <c r="P94" s="3">
        <f t="shared" si="7"/>
        <v>0.38534882035821083</v>
      </c>
      <c r="Q94" s="9">
        <v>0.57620000000000005</v>
      </c>
      <c r="R94" s="9" t="s">
        <v>201</v>
      </c>
      <c r="S94" s="9">
        <v>4.3099999999999999E-2</v>
      </c>
      <c r="T94" s="9" t="s">
        <v>30</v>
      </c>
      <c r="U94" s="9">
        <v>0.1171</v>
      </c>
      <c r="V94" s="9" t="s">
        <v>201</v>
      </c>
      <c r="W94" s="9"/>
      <c r="X94" s="1" t="s">
        <v>693</v>
      </c>
      <c r="Y94" s="1">
        <f t="shared" si="8"/>
        <v>0.49189009123446192</v>
      </c>
      <c r="Z94" s="1">
        <f t="shared" si="9"/>
        <v>0.93144310492763693</v>
      </c>
      <c r="AA94" s="1" t="s">
        <v>202</v>
      </c>
      <c r="AB94" s="1" t="s">
        <v>7718</v>
      </c>
      <c r="AC94" s="1" t="s">
        <v>1148</v>
      </c>
    </row>
    <row r="95" spans="1:29" ht="13" x14ac:dyDescent="0.2">
      <c r="A95" s="1" t="s">
        <v>1101</v>
      </c>
      <c r="B95" s="1" t="s">
        <v>1102</v>
      </c>
      <c r="C95" s="1">
        <v>374</v>
      </c>
      <c r="D95" s="1">
        <v>4.96</v>
      </c>
      <c r="E95" s="1">
        <v>5.17</v>
      </c>
      <c r="F95" s="1">
        <v>27.649998664856</v>
      </c>
      <c r="G95" s="1">
        <v>7.3729999363422403</v>
      </c>
      <c r="H95" s="1">
        <v>7.3729999363422403</v>
      </c>
      <c r="I95" s="1">
        <v>4</v>
      </c>
      <c r="J95" s="17">
        <v>1.87068212032318</v>
      </c>
      <c r="K95" s="17">
        <v>4.1304750442504901</v>
      </c>
      <c r="L95" s="17">
        <v>0.35974934697151201</v>
      </c>
      <c r="M95" s="17">
        <v>0.93756198883056596</v>
      </c>
      <c r="N95" s="3">
        <f t="shared" si="5"/>
        <v>1.8246171250939369</v>
      </c>
      <c r="O95" s="3">
        <f t="shared" si="6"/>
        <v>1.4041220545768729</v>
      </c>
      <c r="P95" s="3">
        <f t="shared" si="7"/>
        <v>1.6584940105685257</v>
      </c>
      <c r="Q95" s="9">
        <v>0.57189999999999996</v>
      </c>
      <c r="R95" s="9" t="s">
        <v>201</v>
      </c>
      <c r="S95" s="9">
        <v>0.2928</v>
      </c>
      <c r="T95" s="9" t="s">
        <v>201</v>
      </c>
      <c r="U95" s="9">
        <v>0.39329999999999998</v>
      </c>
      <c r="V95" s="9" t="s">
        <v>201</v>
      </c>
      <c r="W95" s="9"/>
      <c r="X95" s="1" t="s">
        <v>1101</v>
      </c>
      <c r="Y95" s="1">
        <f t="shared" si="8"/>
        <v>0.4896683486618944</v>
      </c>
      <c r="Z95" s="1">
        <f t="shared" si="9"/>
        <v>0.40527605359025332</v>
      </c>
      <c r="AA95" s="1" t="s">
        <v>202</v>
      </c>
      <c r="AB95" s="1" t="s">
        <v>7822</v>
      </c>
      <c r="AC95" s="1" t="s">
        <v>1194</v>
      </c>
    </row>
    <row r="96" spans="1:29" ht="13" x14ac:dyDescent="0.2">
      <c r="A96" s="1" t="s">
        <v>116</v>
      </c>
      <c r="B96" s="1" t="s">
        <v>117</v>
      </c>
      <c r="C96" s="1">
        <v>197</v>
      </c>
      <c r="D96" s="1">
        <v>12.78</v>
      </c>
      <c r="E96" s="1">
        <v>13.93</v>
      </c>
      <c r="F96" s="1">
        <v>58.749997615814202</v>
      </c>
      <c r="G96" s="1">
        <v>23.739999532699599</v>
      </c>
      <c r="H96" s="1">
        <v>23.739999532699599</v>
      </c>
      <c r="I96" s="1">
        <v>9</v>
      </c>
      <c r="J96" s="17">
        <v>1.4859356880187999</v>
      </c>
      <c r="K96" s="17">
        <v>1.2473834753036499</v>
      </c>
      <c r="L96" s="17">
        <v>1.9230917692184399</v>
      </c>
      <c r="M96" s="17">
        <v>1.3182567358017001</v>
      </c>
      <c r="N96" s="3">
        <f t="shared" si="5"/>
        <v>1.4936669170856476</v>
      </c>
      <c r="O96" s="3">
        <f t="shared" si="6"/>
        <v>1.40209621191025</v>
      </c>
      <c r="P96" s="3">
        <f t="shared" si="7"/>
        <v>0.3032544261431353</v>
      </c>
      <c r="Q96" s="9">
        <v>0.29139999999999999</v>
      </c>
      <c r="R96" s="9" t="s">
        <v>201</v>
      </c>
      <c r="S96" s="9">
        <v>1.7399999999999999E-2</v>
      </c>
      <c r="T96" s="9" t="s">
        <v>30</v>
      </c>
      <c r="U96" s="9">
        <v>4.7300000000000002E-2</v>
      </c>
      <c r="V96" s="9" t="s">
        <v>30</v>
      </c>
      <c r="W96" s="9"/>
      <c r="X96" s="1" t="s">
        <v>116</v>
      </c>
      <c r="Y96" s="1">
        <f t="shared" si="8"/>
        <v>0.48758535054917757</v>
      </c>
      <c r="Z96" s="1">
        <f t="shared" si="9"/>
        <v>1.3251388592621884</v>
      </c>
      <c r="AA96" s="1" t="s">
        <v>202</v>
      </c>
      <c r="AB96" s="1" t="s">
        <v>7453</v>
      </c>
      <c r="AC96" s="1" t="s">
        <v>1202</v>
      </c>
    </row>
    <row r="97" spans="1:29" ht="13" x14ac:dyDescent="0.2">
      <c r="A97" s="1" t="s">
        <v>207</v>
      </c>
      <c r="B97" s="1" t="s">
        <v>208</v>
      </c>
      <c r="C97" s="1">
        <v>140</v>
      </c>
      <c r="D97" s="1">
        <v>16.440000000000001</v>
      </c>
      <c r="E97" s="1">
        <v>16.62</v>
      </c>
      <c r="F97" s="1">
        <v>46.450001001357997</v>
      </c>
      <c r="G97" s="1">
        <v>31.119999289512599</v>
      </c>
      <c r="H97" s="1">
        <v>18.760000169277198</v>
      </c>
      <c r="I97" s="1">
        <v>8</v>
      </c>
      <c r="J97" s="17">
        <v>2.0892961025238002</v>
      </c>
      <c r="K97" s="17">
        <v>1.6595869064331099</v>
      </c>
      <c r="L97" s="17">
        <v>1.1376272439956701</v>
      </c>
      <c r="M97" s="17">
        <v>0.95499259233474698</v>
      </c>
      <c r="N97" s="3">
        <f t="shared" si="5"/>
        <v>1.4603757113218319</v>
      </c>
      <c r="O97" s="3">
        <f t="shared" si="6"/>
        <v>1.39860707521439</v>
      </c>
      <c r="P97" s="3">
        <f t="shared" si="7"/>
        <v>0.51471824941605981</v>
      </c>
      <c r="Q97" s="9">
        <v>0.57730000000000004</v>
      </c>
      <c r="R97" s="9" t="s">
        <v>201</v>
      </c>
      <c r="S97" s="9">
        <v>7.4700000000000003E-2</v>
      </c>
      <c r="T97" s="9" t="s">
        <v>201</v>
      </c>
      <c r="U97" s="9">
        <v>0.1716</v>
      </c>
      <c r="V97" s="9" t="s">
        <v>201</v>
      </c>
      <c r="W97" s="9"/>
      <c r="X97" s="1" t="s">
        <v>207</v>
      </c>
      <c r="Y97" s="1">
        <f t="shared" si="8"/>
        <v>0.48399070856376142</v>
      </c>
      <c r="Z97" s="1">
        <f t="shared" si="9"/>
        <v>0.76548271648731336</v>
      </c>
      <c r="AA97" s="1" t="s">
        <v>202</v>
      </c>
      <c r="AB97" s="1" t="s">
        <v>7939</v>
      </c>
      <c r="AC97" s="1" t="s">
        <v>1155</v>
      </c>
    </row>
    <row r="98" spans="1:29" ht="13" x14ac:dyDescent="0.2">
      <c r="A98" s="1" t="s">
        <v>485</v>
      </c>
      <c r="B98" s="1" t="s">
        <v>486</v>
      </c>
      <c r="C98" s="1">
        <v>59</v>
      </c>
      <c r="D98" s="1">
        <v>30.47</v>
      </c>
      <c r="E98" s="1">
        <v>31.4</v>
      </c>
      <c r="F98" s="1">
        <v>61.159998178482098</v>
      </c>
      <c r="G98" s="1">
        <v>47.440001368522601</v>
      </c>
      <c r="H98" s="1">
        <v>39.070001244544997</v>
      </c>
      <c r="I98" s="1">
        <v>21</v>
      </c>
      <c r="J98" s="17">
        <v>1.3677288293838501</v>
      </c>
      <c r="K98" s="17">
        <v>1.5417004823684699</v>
      </c>
      <c r="L98" s="17">
        <v>1.2823306322097801</v>
      </c>
      <c r="M98" s="17">
        <v>1.4190574884414699</v>
      </c>
      <c r="N98" s="3">
        <f t="shared" si="5"/>
        <v>1.4027043581008927</v>
      </c>
      <c r="O98" s="3">
        <f t="shared" si="6"/>
        <v>1.39339315891266</v>
      </c>
      <c r="P98" s="3">
        <f t="shared" si="7"/>
        <v>0.10847498778872032</v>
      </c>
      <c r="Q98" s="9">
        <v>0.15459999999999999</v>
      </c>
      <c r="R98" s="9" t="s">
        <v>201</v>
      </c>
      <c r="S98" s="9">
        <v>1.2999999999999999E-3</v>
      </c>
      <c r="T98" s="9" t="s">
        <v>30</v>
      </c>
      <c r="U98" s="9">
        <v>5.1000000000000004E-3</v>
      </c>
      <c r="V98" s="9" t="s">
        <v>30</v>
      </c>
      <c r="W98" s="9"/>
      <c r="X98" s="1" t="s">
        <v>485</v>
      </c>
      <c r="Y98" s="1">
        <f t="shared" si="8"/>
        <v>0.47860238527905746</v>
      </c>
      <c r="Z98" s="1">
        <f t="shared" si="9"/>
        <v>2.2924298239020637</v>
      </c>
      <c r="AA98" s="1" t="s">
        <v>202</v>
      </c>
      <c r="AB98" s="1" t="s">
        <v>7395</v>
      </c>
      <c r="AC98" s="1" t="s">
        <v>1202</v>
      </c>
    </row>
    <row r="99" spans="1:29" ht="13" x14ac:dyDescent="0.2">
      <c r="A99" s="1" t="s">
        <v>879</v>
      </c>
      <c r="B99" s="1" t="s">
        <v>880</v>
      </c>
      <c r="C99" s="1">
        <v>13</v>
      </c>
      <c r="D99" s="1">
        <v>57.62</v>
      </c>
      <c r="E99" s="1">
        <v>58.35</v>
      </c>
      <c r="F99" s="1">
        <v>80.180001258850098</v>
      </c>
      <c r="G99" s="1">
        <v>69.120001792907701</v>
      </c>
      <c r="H99" s="1">
        <v>66.589999198913603</v>
      </c>
      <c r="I99" s="1">
        <v>91</v>
      </c>
      <c r="J99" s="17">
        <v>1.1376272439956701</v>
      </c>
      <c r="K99" s="17">
        <v>1.2246161699295</v>
      </c>
      <c r="L99" s="17">
        <v>1.5559656620025599</v>
      </c>
      <c r="M99" s="17">
        <v>1.70608234405518</v>
      </c>
      <c r="N99" s="3">
        <f t="shared" si="5"/>
        <v>1.4060728549957275</v>
      </c>
      <c r="O99" s="3">
        <f t="shared" si="6"/>
        <v>1.3902909159660299</v>
      </c>
      <c r="P99" s="3">
        <f t="shared" si="7"/>
        <v>0.26923541231824016</v>
      </c>
      <c r="Q99" s="9">
        <v>0.48820000000000002</v>
      </c>
      <c r="R99" s="9" t="s">
        <v>201</v>
      </c>
      <c r="S99" s="9">
        <v>1.7899999999999999E-2</v>
      </c>
      <c r="T99" s="9" t="s">
        <v>30</v>
      </c>
      <c r="U99" s="9">
        <v>5.6899999999999999E-2</v>
      </c>
      <c r="V99" s="9" t="s">
        <v>201</v>
      </c>
      <c r="W99" s="9"/>
      <c r="X99" s="1" t="s">
        <v>879</v>
      </c>
      <c r="Y99" s="1">
        <f t="shared" si="8"/>
        <v>0.47538679597567385</v>
      </c>
      <c r="Z99" s="1">
        <f t="shared" si="9"/>
        <v>1.2448877336049289</v>
      </c>
      <c r="AA99" s="1" t="s">
        <v>202</v>
      </c>
      <c r="AB99" s="1" t="s">
        <v>7795</v>
      </c>
      <c r="AC99" s="1" t="s">
        <v>1450</v>
      </c>
    </row>
    <row r="100" spans="1:29" ht="13" x14ac:dyDescent="0.2">
      <c r="A100" s="1" t="s">
        <v>959</v>
      </c>
      <c r="B100" s="1" t="s">
        <v>960</v>
      </c>
      <c r="C100" s="1">
        <v>95</v>
      </c>
      <c r="D100" s="1">
        <v>22.41</v>
      </c>
      <c r="E100" s="1">
        <v>24.87</v>
      </c>
      <c r="F100" s="1">
        <v>32.4299991130829</v>
      </c>
      <c r="G100" s="1">
        <v>27.570000290870698</v>
      </c>
      <c r="H100" s="1">
        <v>23.420000076293899</v>
      </c>
      <c r="I100" s="1">
        <v>18</v>
      </c>
      <c r="J100" s="17">
        <v>1.2823306322097801</v>
      </c>
      <c r="K100" s="17">
        <v>1.47231245040894</v>
      </c>
      <c r="L100" s="17">
        <v>1.33045446872711</v>
      </c>
      <c r="M100" s="17">
        <v>1.44543981552124</v>
      </c>
      <c r="N100" s="3">
        <f t="shared" si="5"/>
        <v>1.3826343417167677</v>
      </c>
      <c r="O100" s="3">
        <f t="shared" si="6"/>
        <v>1.3879471421241751</v>
      </c>
      <c r="P100" s="3">
        <f t="shared" si="7"/>
        <v>9.0866686239582675E-2</v>
      </c>
      <c r="Q100" s="9">
        <v>0.16650000000000001</v>
      </c>
      <c r="R100" s="9" t="s">
        <v>201</v>
      </c>
      <c r="S100" s="9">
        <v>8.9999999999999998E-4</v>
      </c>
      <c r="T100" s="9" t="s">
        <v>30</v>
      </c>
      <c r="U100" s="9">
        <v>3.5000000000000001E-3</v>
      </c>
      <c r="V100" s="9" t="s">
        <v>30</v>
      </c>
      <c r="W100" s="9"/>
      <c r="X100" s="1" t="s">
        <v>959</v>
      </c>
      <c r="Y100" s="1">
        <f t="shared" si="8"/>
        <v>0.47295262609528943</v>
      </c>
      <c r="Z100" s="1">
        <f t="shared" si="9"/>
        <v>2.4559319556497243</v>
      </c>
      <c r="AA100" s="1" t="s">
        <v>202</v>
      </c>
      <c r="AB100" s="1" t="s">
        <v>7347</v>
      </c>
      <c r="AC100" s="1" t="s">
        <v>1134</v>
      </c>
    </row>
    <row r="101" spans="1:29" ht="13" x14ac:dyDescent="0.2">
      <c r="A101" s="1" t="s">
        <v>581</v>
      </c>
      <c r="B101" s="1" t="s">
        <v>582</v>
      </c>
      <c r="C101" s="1">
        <v>402</v>
      </c>
      <c r="D101" s="1">
        <v>4.2</v>
      </c>
      <c r="E101" s="1">
        <v>4.2300000000000004</v>
      </c>
      <c r="F101" s="1">
        <v>43.070000410079999</v>
      </c>
      <c r="G101" s="1">
        <v>21.8999996781349</v>
      </c>
      <c r="H101" s="1">
        <v>18.250000476837201</v>
      </c>
      <c r="I101" s="1">
        <v>2</v>
      </c>
      <c r="J101" s="17">
        <v>1.87068212032318</v>
      </c>
      <c r="K101" s="17">
        <v>1.52756607532501</v>
      </c>
      <c r="L101" s="17">
        <v>1.2246161699295</v>
      </c>
      <c r="M101" s="17">
        <v>1.0280163288116499</v>
      </c>
      <c r="N101" s="3">
        <f t="shared" si="5"/>
        <v>1.4127201735973349</v>
      </c>
      <c r="O101" s="3">
        <f t="shared" si="6"/>
        <v>1.376091122627255</v>
      </c>
      <c r="P101" s="3">
        <f t="shared" si="7"/>
        <v>0.36801217832264127</v>
      </c>
      <c r="Q101" s="9">
        <v>0.58350000000000002</v>
      </c>
      <c r="R101" s="9" t="s">
        <v>201</v>
      </c>
      <c r="S101" s="9">
        <v>3.9600000000000003E-2</v>
      </c>
      <c r="T101" s="9" t="s">
        <v>30</v>
      </c>
      <c r="U101" s="9">
        <v>0.11070000000000001</v>
      </c>
      <c r="V101" s="9" t="s">
        <v>201</v>
      </c>
      <c r="W101" s="9"/>
      <c r="X101" s="1" t="s">
        <v>581</v>
      </c>
      <c r="Y101" s="1">
        <f t="shared" si="8"/>
        <v>0.46057600623895478</v>
      </c>
      <c r="Z101" s="1">
        <f t="shared" si="9"/>
        <v>0.95585237912127718</v>
      </c>
      <c r="AA101" s="1" t="s">
        <v>202</v>
      </c>
      <c r="AB101" s="1" t="s">
        <v>7357</v>
      </c>
      <c r="AC101" s="1" t="s">
        <v>1185</v>
      </c>
    </row>
    <row r="102" spans="1:29" ht="13" x14ac:dyDescent="0.2">
      <c r="A102" s="1" t="s">
        <v>653</v>
      </c>
      <c r="B102" s="1" t="s">
        <v>654</v>
      </c>
      <c r="C102" s="1">
        <v>489</v>
      </c>
      <c r="D102" s="1">
        <v>2.2400000000000002</v>
      </c>
      <c r="E102" s="1">
        <v>3.01</v>
      </c>
      <c r="F102" s="1">
        <v>30.180001258850101</v>
      </c>
      <c r="G102" s="1">
        <v>13.449999690055799</v>
      </c>
      <c r="H102" s="1">
        <v>5.0909999758005098</v>
      </c>
      <c r="I102" s="1">
        <v>2</v>
      </c>
      <c r="J102" s="17">
        <v>1.4190574884414699</v>
      </c>
      <c r="K102" s="17">
        <v>0.92044955492019698</v>
      </c>
      <c r="L102" s="17">
        <v>2.0511622428893999</v>
      </c>
      <c r="M102" s="17">
        <v>1.33045446872711</v>
      </c>
      <c r="N102" s="3">
        <f t="shared" si="5"/>
        <v>1.4302809387445441</v>
      </c>
      <c r="O102" s="3">
        <f t="shared" si="6"/>
        <v>1.37475597858429</v>
      </c>
      <c r="P102" s="3">
        <f t="shared" si="7"/>
        <v>0.46744444365853516</v>
      </c>
      <c r="Q102" s="9">
        <v>0.61609999999999998</v>
      </c>
      <c r="R102" s="9" t="s">
        <v>201</v>
      </c>
      <c r="S102" s="9">
        <v>6.6299999999999998E-2</v>
      </c>
      <c r="T102" s="9" t="s">
        <v>201</v>
      </c>
      <c r="U102" s="9">
        <v>0.16289999999999999</v>
      </c>
      <c r="V102" s="9" t="s">
        <v>201</v>
      </c>
      <c r="W102" s="9"/>
      <c r="X102" s="1" t="s">
        <v>653</v>
      </c>
      <c r="Y102" s="1">
        <f t="shared" si="8"/>
        <v>0.45917556065252951</v>
      </c>
      <c r="Z102" s="1">
        <f t="shared" si="9"/>
        <v>0.78807891569149069</v>
      </c>
      <c r="AA102" s="1" t="s">
        <v>202</v>
      </c>
      <c r="AB102" s="1" t="s">
        <v>8193</v>
      </c>
      <c r="AC102" s="1" t="s">
        <v>1310</v>
      </c>
    </row>
    <row r="103" spans="1:29" ht="13" x14ac:dyDescent="0.2">
      <c r="A103" s="1" t="s">
        <v>381</v>
      </c>
      <c r="B103" s="1" t="s">
        <v>382</v>
      </c>
      <c r="C103" s="1">
        <v>182</v>
      </c>
      <c r="D103" s="1">
        <v>13.86</v>
      </c>
      <c r="E103" s="1">
        <v>14.11</v>
      </c>
      <c r="F103" s="1">
        <v>52.469998598098798</v>
      </c>
      <c r="G103" s="1">
        <v>32.1399986743927</v>
      </c>
      <c r="H103" s="1">
        <v>27.469998598098801</v>
      </c>
      <c r="I103" s="1">
        <v>9</v>
      </c>
      <c r="J103" s="17">
        <v>0.99083197116851796</v>
      </c>
      <c r="K103" s="17">
        <v>1.70608234405518</v>
      </c>
      <c r="L103" s="17">
        <v>1.0280163288116499</v>
      </c>
      <c r="M103" s="17">
        <v>1.72186863422394</v>
      </c>
      <c r="N103" s="3">
        <f t="shared" si="5"/>
        <v>1.361699819564822</v>
      </c>
      <c r="O103" s="3">
        <f t="shared" si="6"/>
        <v>1.3670493364334151</v>
      </c>
      <c r="P103" s="3">
        <f t="shared" si="7"/>
        <v>0.40710708304762266</v>
      </c>
      <c r="Q103" s="9">
        <v>0.78159999999999996</v>
      </c>
      <c r="R103" s="9" t="s">
        <v>201</v>
      </c>
      <c r="S103" s="9">
        <v>6.2E-2</v>
      </c>
      <c r="T103" s="9" t="s">
        <v>201</v>
      </c>
      <c r="U103" s="9">
        <v>0.17369999999999999</v>
      </c>
      <c r="V103" s="9" t="s">
        <v>201</v>
      </c>
      <c r="W103" s="9"/>
      <c r="X103" s="1" t="s">
        <v>381</v>
      </c>
      <c r="Y103" s="1">
        <f t="shared" si="8"/>
        <v>0.45106531034954778</v>
      </c>
      <c r="Z103" s="1">
        <f t="shared" si="9"/>
        <v>0.76020018155290137</v>
      </c>
      <c r="AA103" s="1" t="s">
        <v>202</v>
      </c>
      <c r="AB103" s="1" t="s">
        <v>8179</v>
      </c>
      <c r="AC103" s="1" t="s">
        <v>1155</v>
      </c>
    </row>
    <row r="104" spans="1:29" ht="13" x14ac:dyDescent="0.2">
      <c r="A104" s="1" t="s">
        <v>133</v>
      </c>
      <c r="B104" s="1" t="s">
        <v>134</v>
      </c>
      <c r="C104" s="1">
        <v>20</v>
      </c>
      <c r="D104" s="1">
        <v>49.66</v>
      </c>
      <c r="E104" s="1">
        <v>49.98</v>
      </c>
      <c r="F104" s="1">
        <v>78.380000591278105</v>
      </c>
      <c r="G104" s="1">
        <v>69.730001688003497</v>
      </c>
      <c r="H104" s="1">
        <v>67.5700008869171</v>
      </c>
      <c r="I104" s="1">
        <v>44</v>
      </c>
      <c r="J104" s="17">
        <v>0.69823241233825695</v>
      </c>
      <c r="K104" s="17">
        <v>1.61435854434967</v>
      </c>
      <c r="L104" s="17">
        <v>1.08642566204071</v>
      </c>
      <c r="M104" s="17">
        <v>2.6302680969238299</v>
      </c>
      <c r="N104" s="3">
        <f t="shared" si="5"/>
        <v>1.5073211789131167</v>
      </c>
      <c r="O104" s="3">
        <f t="shared" si="6"/>
        <v>1.35039210319519</v>
      </c>
      <c r="P104" s="3">
        <f t="shared" si="7"/>
        <v>0.8375051137336964</v>
      </c>
      <c r="Q104" s="9">
        <v>0.65449999999999997</v>
      </c>
      <c r="R104" s="9" t="s">
        <v>201</v>
      </c>
      <c r="S104" s="9">
        <v>0.1762</v>
      </c>
      <c r="T104" s="9" t="s">
        <v>201</v>
      </c>
      <c r="U104" s="9">
        <v>0.31240000000000001</v>
      </c>
      <c r="V104" s="9" t="s">
        <v>201</v>
      </c>
      <c r="W104" s="9"/>
      <c r="X104" s="1" t="s">
        <v>133</v>
      </c>
      <c r="Y104" s="1">
        <f t="shared" si="8"/>
        <v>0.43337837260971357</v>
      </c>
      <c r="Z104" s="1">
        <f t="shared" si="9"/>
        <v>0.50528897479473722</v>
      </c>
      <c r="AA104" s="1" t="s">
        <v>202</v>
      </c>
      <c r="AB104" s="1" t="s">
        <v>7417</v>
      </c>
      <c r="AC104" s="1" t="s">
        <v>1350</v>
      </c>
    </row>
    <row r="105" spans="1:29" ht="13" x14ac:dyDescent="0.2">
      <c r="A105" s="1" t="s">
        <v>329</v>
      </c>
      <c r="B105" s="1" t="s">
        <v>330</v>
      </c>
      <c r="C105" s="1">
        <v>164</v>
      </c>
      <c r="D105" s="1">
        <v>15.1</v>
      </c>
      <c r="E105" s="1">
        <v>15.42</v>
      </c>
      <c r="F105" s="1">
        <v>44.310000538826003</v>
      </c>
      <c r="G105" s="1">
        <v>24.500000476837201</v>
      </c>
      <c r="H105" s="1">
        <v>19.059999287128399</v>
      </c>
      <c r="I105" s="1">
        <v>9</v>
      </c>
      <c r="J105" s="17">
        <v>1.10662376880646</v>
      </c>
      <c r="K105" s="17">
        <v>1.3061709403991699</v>
      </c>
      <c r="L105" s="17">
        <v>1.3803842067718499</v>
      </c>
      <c r="M105" s="17">
        <v>1.61435854434967</v>
      </c>
      <c r="N105" s="3">
        <f t="shared" si="5"/>
        <v>1.3518843650817876</v>
      </c>
      <c r="O105" s="3">
        <f t="shared" si="6"/>
        <v>1.3432775735855098</v>
      </c>
      <c r="P105" s="3">
        <f t="shared" si="7"/>
        <v>0.20971998238941411</v>
      </c>
      <c r="Q105" s="9">
        <v>0.65469999999999995</v>
      </c>
      <c r="R105" s="9" t="s">
        <v>201</v>
      </c>
      <c r="S105" s="9">
        <v>1.15E-2</v>
      </c>
      <c r="T105" s="9" t="s">
        <v>30</v>
      </c>
      <c r="U105" s="9">
        <v>4.3900000000000002E-2</v>
      </c>
      <c r="V105" s="9" t="s">
        <v>30</v>
      </c>
      <c r="W105" s="9"/>
      <c r="X105" s="1" t="s">
        <v>329</v>
      </c>
      <c r="Y105" s="1">
        <f t="shared" si="8"/>
        <v>0.42575745268622522</v>
      </c>
      <c r="Z105" s="1">
        <f t="shared" si="9"/>
        <v>1.3575354797578787</v>
      </c>
      <c r="AA105" s="1" t="s">
        <v>202</v>
      </c>
      <c r="AB105" s="1" t="s">
        <v>8242</v>
      </c>
      <c r="AC105" s="1" t="s">
        <v>1155</v>
      </c>
    </row>
    <row r="106" spans="1:29" ht="13" x14ac:dyDescent="0.2">
      <c r="A106" s="1" t="s">
        <v>195</v>
      </c>
      <c r="B106" s="1" t="s">
        <v>196</v>
      </c>
      <c r="C106" s="1">
        <v>282</v>
      </c>
      <c r="D106" s="1">
        <v>8.49</v>
      </c>
      <c r="E106" s="1">
        <v>10.93</v>
      </c>
      <c r="F106" s="1">
        <v>41.6999995708466</v>
      </c>
      <c r="G106" s="1">
        <v>20.2399998903275</v>
      </c>
      <c r="H106" s="1">
        <v>14.5699992775917</v>
      </c>
      <c r="I106" s="1">
        <v>6</v>
      </c>
      <c r="J106" s="17">
        <v>1.5559656620025599</v>
      </c>
      <c r="K106" s="17">
        <v>1.29419589042664</v>
      </c>
      <c r="L106" s="17">
        <v>1.3803842067718499</v>
      </c>
      <c r="M106" s="17">
        <v>1.14815366268158</v>
      </c>
      <c r="N106" s="3">
        <f t="shared" si="5"/>
        <v>1.3446748554706573</v>
      </c>
      <c r="O106" s="3">
        <f t="shared" si="6"/>
        <v>1.3372900485992449</v>
      </c>
      <c r="P106" s="3">
        <f t="shared" si="7"/>
        <v>0.17037964258522981</v>
      </c>
      <c r="Q106" s="9">
        <v>0.63629999999999998</v>
      </c>
      <c r="R106" s="9" t="s">
        <v>201</v>
      </c>
      <c r="S106" s="9">
        <v>6.6E-3</v>
      </c>
      <c r="T106" s="9" t="s">
        <v>30</v>
      </c>
      <c r="U106" s="9">
        <v>2.7199999999999998E-2</v>
      </c>
      <c r="V106" s="9" t="s">
        <v>30</v>
      </c>
      <c r="W106" s="9"/>
      <c r="X106" s="1" t="s">
        <v>195</v>
      </c>
      <c r="Y106" s="1">
        <f t="shared" si="8"/>
        <v>0.41931240955459109</v>
      </c>
      <c r="Z106" s="1">
        <f t="shared" si="9"/>
        <v>1.5654310959658013</v>
      </c>
      <c r="AA106" s="1" t="s">
        <v>202</v>
      </c>
      <c r="AB106" s="1" t="s">
        <v>7349</v>
      </c>
      <c r="AC106" s="1" t="s">
        <v>1155</v>
      </c>
    </row>
    <row r="107" spans="1:29" ht="13" x14ac:dyDescent="0.2">
      <c r="A107" s="1" t="s">
        <v>419</v>
      </c>
      <c r="B107" s="1" t="s">
        <v>420</v>
      </c>
      <c r="C107" s="1">
        <v>459</v>
      </c>
      <c r="D107" s="1">
        <v>2.78</v>
      </c>
      <c r="E107" s="1">
        <v>2.92</v>
      </c>
      <c r="F107" s="1">
        <v>33.579999208450303</v>
      </c>
      <c r="G107" s="1">
        <v>14.959999918937701</v>
      </c>
      <c r="H107" s="1">
        <v>4.7449998557567596</v>
      </c>
      <c r="I107" s="1">
        <v>2</v>
      </c>
      <c r="J107" s="17">
        <v>1.3931567668914799</v>
      </c>
      <c r="K107" s="17">
        <v>1.5135612487793</v>
      </c>
      <c r="L107" s="17">
        <v>1.1803206205368</v>
      </c>
      <c r="M107" s="17">
        <v>1.27057409286499</v>
      </c>
      <c r="N107" s="3">
        <f t="shared" si="5"/>
        <v>1.3394031822681425</v>
      </c>
      <c r="O107" s="3">
        <f t="shared" si="6"/>
        <v>1.3318654298782349</v>
      </c>
      <c r="P107" s="3">
        <f t="shared" si="7"/>
        <v>0.14521843889561295</v>
      </c>
      <c r="Q107" s="9">
        <v>0.62509999999999999</v>
      </c>
      <c r="R107" s="9" t="s">
        <v>201</v>
      </c>
      <c r="S107" s="9">
        <v>4.3E-3</v>
      </c>
      <c r="T107" s="9" t="s">
        <v>30</v>
      </c>
      <c r="U107" s="9">
        <v>1.8499999999999999E-2</v>
      </c>
      <c r="V107" s="9" t="s">
        <v>30</v>
      </c>
      <c r="W107" s="9"/>
      <c r="X107" s="1" t="s">
        <v>419</v>
      </c>
      <c r="Y107" s="1">
        <f t="shared" si="8"/>
        <v>0.41344832155706146</v>
      </c>
      <c r="Z107" s="1">
        <f t="shared" si="9"/>
        <v>1.7328282715969863</v>
      </c>
      <c r="AA107" s="1" t="s">
        <v>202</v>
      </c>
      <c r="AB107" s="1" t="s">
        <v>8306</v>
      </c>
      <c r="AC107" s="1" t="s">
        <v>1202</v>
      </c>
    </row>
    <row r="108" spans="1:29" ht="13" x14ac:dyDescent="0.2">
      <c r="A108" s="1" t="s">
        <v>155</v>
      </c>
      <c r="B108" s="1" t="s">
        <v>156</v>
      </c>
      <c r="C108" s="1">
        <v>123</v>
      </c>
      <c r="D108" s="1">
        <v>18</v>
      </c>
      <c r="E108" s="1">
        <v>18.62</v>
      </c>
      <c r="F108" s="1">
        <v>49.200001358985901</v>
      </c>
      <c r="G108" s="1">
        <v>41.490000486373901</v>
      </c>
      <c r="H108" s="1">
        <v>39.100000262260401</v>
      </c>
      <c r="I108" s="1">
        <v>17</v>
      </c>
      <c r="J108" s="17">
        <v>1.08642566204071</v>
      </c>
      <c r="K108" s="17">
        <v>1.20226442813873</v>
      </c>
      <c r="L108" s="17">
        <v>1.4588142633438099</v>
      </c>
      <c r="M108" s="17">
        <v>1.6443717479705799</v>
      </c>
      <c r="N108" s="3">
        <f t="shared" si="5"/>
        <v>1.3479690253734575</v>
      </c>
      <c r="O108" s="3">
        <f t="shared" si="6"/>
        <v>1.33053934574127</v>
      </c>
      <c r="P108" s="3">
        <f t="shared" si="7"/>
        <v>0.25151275733212841</v>
      </c>
      <c r="Q108" s="9">
        <v>0.72829999999999995</v>
      </c>
      <c r="R108" s="9" t="s">
        <v>201</v>
      </c>
      <c r="S108" s="9">
        <v>1.9300000000000001E-2</v>
      </c>
      <c r="T108" s="9" t="s">
        <v>30</v>
      </c>
      <c r="U108" s="9">
        <v>6.9699999999999998E-2</v>
      </c>
      <c r="V108" s="9" t="s">
        <v>201</v>
      </c>
      <c r="W108" s="9"/>
      <c r="X108" s="1" t="s">
        <v>155</v>
      </c>
      <c r="Y108" s="1">
        <f t="shared" si="8"/>
        <v>0.41201117331880388</v>
      </c>
      <c r="Z108" s="1">
        <f t="shared" si="9"/>
        <v>1.1567672219019907</v>
      </c>
      <c r="AA108" s="1" t="s">
        <v>202</v>
      </c>
      <c r="AB108" s="1" t="s">
        <v>7693</v>
      </c>
      <c r="AC108" s="1" t="s">
        <v>1155</v>
      </c>
    </row>
    <row r="109" spans="1:29" ht="13" x14ac:dyDescent="0.2">
      <c r="A109" s="1" t="s">
        <v>641</v>
      </c>
      <c r="B109" s="1" t="s">
        <v>642</v>
      </c>
      <c r="C109" s="1">
        <v>167</v>
      </c>
      <c r="D109" s="1">
        <v>14.92</v>
      </c>
      <c r="E109" s="1">
        <v>16.64</v>
      </c>
      <c r="F109" s="1">
        <v>55.599999427795403</v>
      </c>
      <c r="G109" s="1">
        <v>26.4699995517731</v>
      </c>
      <c r="H109" s="1">
        <v>16.869999468326601</v>
      </c>
      <c r="I109" s="1">
        <v>11</v>
      </c>
      <c r="J109" s="17">
        <v>1.0185914039611801</v>
      </c>
      <c r="K109" s="17">
        <v>1.05681753158569</v>
      </c>
      <c r="L109" s="17">
        <v>1.58489322662354</v>
      </c>
      <c r="M109" s="17">
        <v>1.6443717479705799</v>
      </c>
      <c r="N109" s="3">
        <f t="shared" si="5"/>
        <v>1.3261684775352476</v>
      </c>
      <c r="O109" s="3">
        <f t="shared" si="6"/>
        <v>1.3208553791046151</v>
      </c>
      <c r="P109" s="3">
        <f t="shared" si="7"/>
        <v>0.33433785575813868</v>
      </c>
      <c r="Q109" s="9">
        <v>0.88549999999999995</v>
      </c>
      <c r="R109" s="9" t="s">
        <v>201</v>
      </c>
      <c r="S109" s="9">
        <v>4.4699999999999997E-2</v>
      </c>
      <c r="T109" s="9" t="s">
        <v>30</v>
      </c>
      <c r="U109" s="9">
        <v>0.14610000000000001</v>
      </c>
      <c r="V109" s="9" t="s">
        <v>201</v>
      </c>
      <c r="W109" s="9"/>
      <c r="X109" s="1" t="s">
        <v>641</v>
      </c>
      <c r="Y109" s="1">
        <f t="shared" si="8"/>
        <v>0.40147251407118567</v>
      </c>
      <c r="Z109" s="1">
        <f t="shared" si="9"/>
        <v>0.83534978406570326</v>
      </c>
      <c r="AA109" s="1" t="s">
        <v>202</v>
      </c>
      <c r="AB109" s="1" t="s">
        <v>7468</v>
      </c>
      <c r="AC109" s="1" t="s">
        <v>1148</v>
      </c>
    </row>
    <row r="110" spans="1:29" ht="13" x14ac:dyDescent="0.2">
      <c r="A110" s="1" t="s">
        <v>863</v>
      </c>
      <c r="B110" s="1" t="s">
        <v>864</v>
      </c>
      <c r="C110" s="1">
        <v>252</v>
      </c>
      <c r="D110" s="1">
        <v>10.06</v>
      </c>
      <c r="E110" s="1">
        <v>10.49</v>
      </c>
      <c r="F110" s="1">
        <v>35.339999198913603</v>
      </c>
      <c r="G110" s="1">
        <v>20.290000736713399</v>
      </c>
      <c r="H110" s="1">
        <v>8.3990000188350695</v>
      </c>
      <c r="I110" s="1">
        <v>7</v>
      </c>
      <c r="J110" s="17">
        <v>1.49968481063843</v>
      </c>
      <c r="K110" s="17">
        <v>1.70608234405518</v>
      </c>
      <c r="L110" s="17">
        <v>1.0280163288116499</v>
      </c>
      <c r="M110" s="17">
        <v>1.1376272439956701</v>
      </c>
      <c r="N110" s="3">
        <f t="shared" si="5"/>
        <v>1.3428526818752324</v>
      </c>
      <c r="O110" s="3">
        <f t="shared" si="6"/>
        <v>1.31865602731705</v>
      </c>
      <c r="P110" s="3">
        <f t="shared" si="7"/>
        <v>0.31505106129165283</v>
      </c>
      <c r="Q110" s="9">
        <v>0.80320000000000003</v>
      </c>
      <c r="R110" s="9" t="s">
        <v>201</v>
      </c>
      <c r="S110" s="9">
        <v>3.5700000000000003E-2</v>
      </c>
      <c r="T110" s="9" t="s">
        <v>30</v>
      </c>
      <c r="U110" s="9">
        <v>0.1177</v>
      </c>
      <c r="V110" s="9" t="s">
        <v>201</v>
      </c>
      <c r="W110" s="9"/>
      <c r="X110" s="1" t="s">
        <v>863</v>
      </c>
      <c r="Y110" s="1">
        <f t="shared" si="8"/>
        <v>0.39906828528573735</v>
      </c>
      <c r="Z110" s="1">
        <f t="shared" si="9"/>
        <v>0.92922353715656536</v>
      </c>
      <c r="AA110" s="1" t="s">
        <v>202</v>
      </c>
      <c r="AB110" s="1" t="s">
        <v>7350</v>
      </c>
      <c r="AC110" s="1" t="s">
        <v>1194</v>
      </c>
    </row>
    <row r="111" spans="1:29" ht="13" x14ac:dyDescent="0.2">
      <c r="A111" s="1" t="s">
        <v>983</v>
      </c>
      <c r="B111" s="1" t="s">
        <v>984</v>
      </c>
      <c r="C111" s="1">
        <v>139</v>
      </c>
      <c r="D111" s="1">
        <v>16.440000000000001</v>
      </c>
      <c r="E111" s="1">
        <v>18.850000000000001</v>
      </c>
      <c r="F111" s="1">
        <v>81.620001792907701</v>
      </c>
      <c r="G111" s="1">
        <v>49.729999899864197</v>
      </c>
      <c r="H111" s="1">
        <v>38.3799999952316</v>
      </c>
      <c r="I111" s="1">
        <v>11</v>
      </c>
      <c r="J111" s="17">
        <v>0.75857758522033703</v>
      </c>
      <c r="K111" s="17">
        <v>0.84722739458084095</v>
      </c>
      <c r="L111" s="17">
        <v>1.7864875793457</v>
      </c>
      <c r="M111" s="17">
        <v>1.9054607152938801</v>
      </c>
      <c r="N111" s="3">
        <f t="shared" si="5"/>
        <v>1.3244383186101896</v>
      </c>
      <c r="O111" s="3">
        <f t="shared" si="6"/>
        <v>1.3168574869632705</v>
      </c>
      <c r="P111" s="3">
        <f t="shared" si="7"/>
        <v>0.60525619379998574</v>
      </c>
      <c r="Q111" s="9">
        <v>0.94069999999999998</v>
      </c>
      <c r="R111" s="9" t="s">
        <v>201</v>
      </c>
      <c r="S111" s="9">
        <v>0.16389999999999999</v>
      </c>
      <c r="T111" s="9" t="s">
        <v>201</v>
      </c>
      <c r="U111" s="9">
        <v>0.36230000000000001</v>
      </c>
      <c r="V111" s="9" t="s">
        <v>201</v>
      </c>
      <c r="W111" s="9"/>
      <c r="X111" s="1" t="s">
        <v>983</v>
      </c>
      <c r="Y111" s="1">
        <f t="shared" si="8"/>
        <v>0.39709922260556407</v>
      </c>
      <c r="Z111" s="1">
        <f t="shared" si="9"/>
        <v>0.44093166596546318</v>
      </c>
      <c r="AA111" s="1" t="s">
        <v>202</v>
      </c>
      <c r="AB111" s="1" t="s">
        <v>7677</v>
      </c>
      <c r="AC111" s="1" t="s">
        <v>1148</v>
      </c>
    </row>
    <row r="112" spans="1:29" ht="13" x14ac:dyDescent="0.2">
      <c r="A112" s="1" t="s">
        <v>1019</v>
      </c>
      <c r="B112" s="1" t="s">
        <v>1020</v>
      </c>
      <c r="C112" s="1">
        <v>184</v>
      </c>
      <c r="D112" s="1">
        <v>13.73</v>
      </c>
      <c r="E112" s="1">
        <v>13.96</v>
      </c>
      <c r="F112" s="1">
        <v>54.989999532699599</v>
      </c>
      <c r="G112" s="1">
        <v>25.339999794960001</v>
      </c>
      <c r="H112" s="1">
        <v>19.6799993515015</v>
      </c>
      <c r="I112" s="1">
        <v>8</v>
      </c>
      <c r="J112" s="17">
        <v>0.92044955492019698</v>
      </c>
      <c r="K112" s="17">
        <v>1.0471285581588701</v>
      </c>
      <c r="L112" s="17">
        <v>1.58489322662354</v>
      </c>
      <c r="M112" s="17">
        <v>1.7378008365631099</v>
      </c>
      <c r="N112" s="3">
        <f t="shared" si="5"/>
        <v>1.3225680440664291</v>
      </c>
      <c r="O112" s="3">
        <f t="shared" si="6"/>
        <v>1.3160108923912051</v>
      </c>
      <c r="P112" s="3">
        <f t="shared" si="7"/>
        <v>0.39949925451681928</v>
      </c>
      <c r="Q112" s="9">
        <v>0.91720000000000002</v>
      </c>
      <c r="R112" s="9" t="s">
        <v>201</v>
      </c>
      <c r="S112" s="9">
        <v>6.9599999999999995E-2</v>
      </c>
      <c r="T112" s="9" t="s">
        <v>201</v>
      </c>
      <c r="U112" s="9">
        <v>0.20480000000000001</v>
      </c>
      <c r="V112" s="9" t="s">
        <v>201</v>
      </c>
      <c r="W112" s="9"/>
      <c r="X112" s="1" t="s">
        <v>1019</v>
      </c>
      <c r="Y112" s="1">
        <f t="shared" si="8"/>
        <v>0.39617143005624117</v>
      </c>
      <c r="Z112" s="1">
        <f t="shared" si="9"/>
        <v>0.68867004769620688</v>
      </c>
      <c r="AA112" s="1" t="s">
        <v>202</v>
      </c>
      <c r="AB112" s="1" t="s">
        <v>7440</v>
      </c>
      <c r="AC112" s="1" t="s">
        <v>1148</v>
      </c>
    </row>
    <row r="113" spans="1:29" ht="13" x14ac:dyDescent="0.2">
      <c r="A113" s="1" t="s">
        <v>951</v>
      </c>
      <c r="B113" s="1" t="s">
        <v>952</v>
      </c>
      <c r="C113" s="1">
        <v>93</v>
      </c>
      <c r="D113" s="1">
        <v>22.72</v>
      </c>
      <c r="E113" s="1">
        <v>23.5</v>
      </c>
      <c r="F113" s="1">
        <v>40.110000967979403</v>
      </c>
      <c r="G113" s="1">
        <v>23.720000684261301</v>
      </c>
      <c r="H113" s="1">
        <v>14.040000736713401</v>
      </c>
      <c r="I113" s="1">
        <v>17</v>
      </c>
      <c r="J113" s="17">
        <v>1.16949939727783</v>
      </c>
      <c r="K113" s="17">
        <v>1.29419589042664</v>
      </c>
      <c r="L113" s="17">
        <v>1.33045446872711</v>
      </c>
      <c r="M113" s="17">
        <v>1.3931567668914799</v>
      </c>
      <c r="N113" s="3">
        <f t="shared" si="5"/>
        <v>1.296826630830765</v>
      </c>
      <c r="O113" s="3">
        <f t="shared" si="6"/>
        <v>1.3123251795768751</v>
      </c>
      <c r="P113" s="3">
        <f t="shared" si="7"/>
        <v>9.4215129348345208E-2</v>
      </c>
      <c r="Q113" s="9">
        <v>0.95050000000000001</v>
      </c>
      <c r="R113" s="9" t="s">
        <v>201</v>
      </c>
      <c r="S113" s="9">
        <v>1.5E-3</v>
      </c>
      <c r="T113" s="9" t="s">
        <v>30</v>
      </c>
      <c r="U113" s="9">
        <v>8.0999999999999996E-3</v>
      </c>
      <c r="V113" s="9" t="s">
        <v>30</v>
      </c>
      <c r="W113" s="9"/>
      <c r="X113" s="1" t="s">
        <v>951</v>
      </c>
      <c r="Y113" s="1">
        <f t="shared" si="8"/>
        <v>0.39212524803141047</v>
      </c>
      <c r="Z113" s="1">
        <f t="shared" si="9"/>
        <v>2.0915149811213505</v>
      </c>
      <c r="AA113" s="1" t="s">
        <v>202</v>
      </c>
      <c r="AB113" s="1" t="s">
        <v>7838</v>
      </c>
      <c r="AC113" s="1" t="s">
        <v>1213</v>
      </c>
    </row>
    <row r="114" spans="1:29" ht="13" x14ac:dyDescent="0.2">
      <c r="A114" s="1" t="s">
        <v>1037</v>
      </c>
      <c r="B114" s="1" t="s">
        <v>1038</v>
      </c>
      <c r="C114" s="1">
        <v>191</v>
      </c>
      <c r="D114" s="1">
        <v>13.13</v>
      </c>
      <c r="E114" s="1">
        <v>14.48</v>
      </c>
      <c r="F114" s="1">
        <v>32.1700006723404</v>
      </c>
      <c r="G114" s="1">
        <v>17.129999399185198</v>
      </c>
      <c r="H114" s="1">
        <v>11.710000038146999</v>
      </c>
      <c r="I114" s="1">
        <v>9</v>
      </c>
      <c r="J114" s="17">
        <v>1.0280163288116499</v>
      </c>
      <c r="K114" s="17">
        <v>1.2589254379272501</v>
      </c>
      <c r="L114" s="17">
        <v>1.3551894426345801</v>
      </c>
      <c r="M114" s="17">
        <v>1.69044089317322</v>
      </c>
      <c r="N114" s="3">
        <f t="shared" si="5"/>
        <v>1.3331430256366752</v>
      </c>
      <c r="O114" s="3">
        <f t="shared" si="6"/>
        <v>1.3070574402809152</v>
      </c>
      <c r="P114" s="3">
        <f t="shared" si="7"/>
        <v>0.27492930126935194</v>
      </c>
      <c r="Q114" s="9">
        <v>0.82499999999999996</v>
      </c>
      <c r="R114" s="9" t="s">
        <v>201</v>
      </c>
      <c r="S114" s="9">
        <v>2.6200000000000001E-2</v>
      </c>
      <c r="T114" s="9" t="s">
        <v>30</v>
      </c>
      <c r="U114" s="9">
        <v>9.3899999999999997E-2</v>
      </c>
      <c r="V114" s="9" t="s">
        <v>201</v>
      </c>
      <c r="W114" s="9"/>
      <c r="X114" s="1" t="s">
        <v>1037</v>
      </c>
      <c r="Y114" s="1">
        <f t="shared" si="8"/>
        <v>0.38632254357214496</v>
      </c>
      <c r="Z114" s="1">
        <f t="shared" si="9"/>
        <v>1.0273344077338891</v>
      </c>
      <c r="AA114" s="1" t="s">
        <v>202</v>
      </c>
      <c r="AB114" s="1" t="s">
        <v>7594</v>
      </c>
      <c r="AC114" s="1" t="s">
        <v>1155</v>
      </c>
    </row>
    <row r="115" spans="1:29" ht="13" x14ac:dyDescent="0.2">
      <c r="A115" s="1" t="s">
        <v>437</v>
      </c>
      <c r="B115" s="1" t="s">
        <v>438</v>
      </c>
      <c r="C115" s="1">
        <v>463</v>
      </c>
      <c r="D115" s="1">
        <v>2.72</v>
      </c>
      <c r="E115" s="1">
        <v>2.96</v>
      </c>
      <c r="F115" s="1">
        <v>83.520001173019395</v>
      </c>
      <c r="G115" s="1">
        <v>49.4500011205673</v>
      </c>
      <c r="H115" s="1">
        <v>26.370000839233398</v>
      </c>
      <c r="I115" s="1">
        <v>3</v>
      </c>
      <c r="J115" s="17">
        <v>1.05681753158569</v>
      </c>
      <c r="K115" s="17">
        <v>1.4321879148483301</v>
      </c>
      <c r="L115" s="17">
        <v>1.1803206205368</v>
      </c>
      <c r="M115" s="17">
        <v>1.58489322662354</v>
      </c>
      <c r="N115" s="3">
        <f t="shared" si="5"/>
        <v>1.3135548233985901</v>
      </c>
      <c r="O115" s="3">
        <f t="shared" si="6"/>
        <v>1.306254267692565</v>
      </c>
      <c r="P115" s="3">
        <f t="shared" si="7"/>
        <v>0.23900050855679925</v>
      </c>
      <c r="Q115" s="9">
        <v>0.91690000000000005</v>
      </c>
      <c r="R115" s="9" t="s">
        <v>201</v>
      </c>
      <c r="S115" s="9">
        <v>1.9800000000000002E-2</v>
      </c>
      <c r="T115" s="9" t="s">
        <v>30</v>
      </c>
      <c r="U115" s="9">
        <v>7.8700000000000006E-2</v>
      </c>
      <c r="V115" s="9" t="s">
        <v>201</v>
      </c>
      <c r="W115" s="9"/>
      <c r="X115" s="1" t="s">
        <v>437</v>
      </c>
      <c r="Y115" s="1">
        <f t="shared" si="8"/>
        <v>0.3854357506624902</v>
      </c>
      <c r="Z115" s="1">
        <f t="shared" si="9"/>
        <v>1.1040252676409354</v>
      </c>
      <c r="AA115" s="1" t="s">
        <v>202</v>
      </c>
      <c r="AB115" s="1" t="s">
        <v>7312</v>
      </c>
      <c r="AC115" s="1" t="s">
        <v>1148</v>
      </c>
    </row>
    <row r="116" spans="1:29" ht="13" x14ac:dyDescent="0.2">
      <c r="A116" s="1" t="s">
        <v>643</v>
      </c>
      <c r="B116" s="1" t="s">
        <v>644</v>
      </c>
      <c r="C116" s="1">
        <v>430</v>
      </c>
      <c r="D116" s="1">
        <v>3.62</v>
      </c>
      <c r="E116" s="1">
        <v>6.27</v>
      </c>
      <c r="F116" s="1">
        <v>38.490000367164598</v>
      </c>
      <c r="G116" s="1">
        <v>18.179999291896799</v>
      </c>
      <c r="H116" s="1">
        <v>12.189999967813501</v>
      </c>
      <c r="I116" s="1">
        <v>13</v>
      </c>
      <c r="J116" s="17">
        <v>1.7378008365631099</v>
      </c>
      <c r="K116" s="17">
        <v>1.70608234405518</v>
      </c>
      <c r="L116" s="17">
        <v>0.86297851800918601</v>
      </c>
      <c r="M116" s="17">
        <v>0.89536476135253895</v>
      </c>
      <c r="N116" s="3">
        <f t="shared" si="5"/>
        <v>1.3005566149950036</v>
      </c>
      <c r="O116" s="3">
        <f t="shared" si="6"/>
        <v>1.3007235527038594</v>
      </c>
      <c r="P116" s="3">
        <f t="shared" si="7"/>
        <v>0.48692526991467372</v>
      </c>
      <c r="Q116" s="9">
        <v>0.99829999999999997</v>
      </c>
      <c r="R116" s="9" t="s">
        <v>201</v>
      </c>
      <c r="S116" s="9">
        <v>0.1171</v>
      </c>
      <c r="T116" s="9" t="s">
        <v>201</v>
      </c>
      <c r="U116" s="9">
        <v>0.3049</v>
      </c>
      <c r="V116" s="9" t="s">
        <v>201</v>
      </c>
      <c r="W116" s="9"/>
      <c r="X116" s="1" t="s">
        <v>643</v>
      </c>
      <c r="Y116" s="1">
        <f t="shared" si="8"/>
        <v>0.3793143736448869</v>
      </c>
      <c r="Z116" s="1">
        <f t="shared" si="9"/>
        <v>0.51584257563461933</v>
      </c>
      <c r="AA116" s="1" t="s">
        <v>202</v>
      </c>
      <c r="AB116" s="1" t="s">
        <v>7608</v>
      </c>
      <c r="AC116" s="1" t="s">
        <v>1134</v>
      </c>
    </row>
    <row r="117" spans="1:29" ht="13" x14ac:dyDescent="0.2">
      <c r="A117" s="1" t="s">
        <v>153</v>
      </c>
      <c r="B117" s="1" t="s">
        <v>154</v>
      </c>
      <c r="C117" s="1">
        <v>294</v>
      </c>
      <c r="D117" s="1">
        <v>7.83</v>
      </c>
      <c r="E117" s="1">
        <v>7.97</v>
      </c>
      <c r="F117" s="1">
        <v>35.879999399185202</v>
      </c>
      <c r="G117" s="1">
        <v>17.649999260902401</v>
      </c>
      <c r="H117" s="1">
        <v>14.7100001573563</v>
      </c>
      <c r="I117" s="1">
        <v>9</v>
      </c>
      <c r="J117" s="17">
        <v>0.86297851800918601</v>
      </c>
      <c r="K117" s="17">
        <v>1.2246161699295</v>
      </c>
      <c r="L117" s="17">
        <v>1.3677288293838501</v>
      </c>
      <c r="M117" s="17">
        <v>1.8535315990448</v>
      </c>
      <c r="N117" s="3">
        <f t="shared" si="5"/>
        <v>1.3272137790918339</v>
      </c>
      <c r="O117" s="3">
        <f t="shared" si="6"/>
        <v>1.296172499656675</v>
      </c>
      <c r="P117" s="3">
        <f t="shared" si="7"/>
        <v>0.41015954779350178</v>
      </c>
      <c r="Q117" s="9">
        <v>0.90280000000000005</v>
      </c>
      <c r="R117" s="9" t="s">
        <v>201</v>
      </c>
      <c r="S117" s="9">
        <v>7.2499999999999995E-2</v>
      </c>
      <c r="T117" s="9" t="s">
        <v>201</v>
      </c>
      <c r="U117" s="9">
        <v>0.2089</v>
      </c>
      <c r="V117" s="9" t="s">
        <v>201</v>
      </c>
      <c r="X117" s="1" t="s">
        <v>153</v>
      </c>
      <c r="Y117" s="1">
        <f t="shared" si="8"/>
        <v>0.37425773044366911</v>
      </c>
      <c r="Z117" s="1">
        <f t="shared" si="9"/>
        <v>0.68006156001969142</v>
      </c>
      <c r="AA117" s="1" t="s">
        <v>202</v>
      </c>
      <c r="AB117" s="1" t="s">
        <v>7690</v>
      </c>
      <c r="AC117" s="1" t="s">
        <v>1155</v>
      </c>
    </row>
    <row r="118" spans="1:29" ht="13" x14ac:dyDescent="0.2">
      <c r="A118" s="1" t="s">
        <v>789</v>
      </c>
      <c r="B118" s="1" t="s">
        <v>790</v>
      </c>
      <c r="C118" s="1">
        <v>238</v>
      </c>
      <c r="D118" s="1">
        <v>10.86</v>
      </c>
      <c r="E118" s="1">
        <v>12.02</v>
      </c>
      <c r="F118" s="1">
        <v>48.129999637603802</v>
      </c>
      <c r="G118" s="1">
        <v>37.760001420974703</v>
      </c>
      <c r="H118" s="1">
        <v>21.989999711513502</v>
      </c>
      <c r="I118" s="1">
        <v>7</v>
      </c>
      <c r="J118" s="17">
        <v>1.0185914039611801</v>
      </c>
      <c r="K118" s="17">
        <v>1.1168632507324201</v>
      </c>
      <c r="L118" s="17">
        <v>1.47231245040894</v>
      </c>
      <c r="M118" s="17">
        <v>1.6595869064331099</v>
      </c>
      <c r="N118" s="3">
        <f t="shared" si="5"/>
        <v>1.3168385028839125</v>
      </c>
      <c r="O118" s="3">
        <f t="shared" si="6"/>
        <v>1.29458785057068</v>
      </c>
      <c r="P118" s="3">
        <f t="shared" si="7"/>
        <v>0.30032762664764229</v>
      </c>
      <c r="Q118" s="9">
        <v>0.91779999999999995</v>
      </c>
      <c r="R118" s="9" t="s">
        <v>201</v>
      </c>
      <c r="S118" s="9">
        <v>3.56E-2</v>
      </c>
      <c r="T118" s="9" t="s">
        <v>30</v>
      </c>
      <c r="U118" s="9">
        <v>0.12540000000000001</v>
      </c>
      <c r="V118" s="9" t="s">
        <v>201</v>
      </c>
      <c r="X118" s="1" t="s">
        <v>789</v>
      </c>
      <c r="Y118" s="1">
        <f t="shared" si="8"/>
        <v>0.37249286966616479</v>
      </c>
      <c r="Z118" s="1">
        <f t="shared" si="9"/>
        <v>0.90170246350530237</v>
      </c>
      <c r="AA118" s="1" t="s">
        <v>202</v>
      </c>
      <c r="AB118" s="1" t="s">
        <v>7312</v>
      </c>
      <c r="AC118" s="1" t="s">
        <v>1356</v>
      </c>
    </row>
    <row r="119" spans="1:29" ht="13" x14ac:dyDescent="0.2">
      <c r="A119" s="1" t="s">
        <v>687</v>
      </c>
      <c r="B119" s="1" t="s">
        <v>688</v>
      </c>
      <c r="C119" s="1">
        <v>558</v>
      </c>
      <c r="D119" s="1">
        <v>1.7</v>
      </c>
      <c r="E119" s="1">
        <v>3.2</v>
      </c>
      <c r="F119" s="1">
        <v>38.209998607635498</v>
      </c>
      <c r="G119" s="1">
        <v>5.7110000401735297</v>
      </c>
      <c r="H119" s="1">
        <v>2.1810000762343398</v>
      </c>
      <c r="I119" s="1">
        <v>3</v>
      </c>
      <c r="J119" s="17">
        <v>1.3677288293838501</v>
      </c>
      <c r="K119" s="17">
        <v>1.27057409286499</v>
      </c>
      <c r="L119" s="17">
        <v>1.3182567358017001</v>
      </c>
      <c r="M119" s="17">
        <v>1.20226442813873</v>
      </c>
      <c r="N119" s="3">
        <f t="shared" si="5"/>
        <v>1.2897060215473177</v>
      </c>
      <c r="O119" s="3">
        <f t="shared" si="6"/>
        <v>1.2944154143333451</v>
      </c>
      <c r="P119" s="3">
        <f t="shared" si="7"/>
        <v>7.0509490567039493E-2</v>
      </c>
      <c r="Q119" s="9">
        <v>0.7893</v>
      </c>
      <c r="R119" s="9" t="s">
        <v>201</v>
      </c>
      <c r="S119" s="9">
        <v>6.9999999999999999E-4</v>
      </c>
      <c r="T119" s="9" t="s">
        <v>30</v>
      </c>
      <c r="U119" s="9">
        <v>3.8E-3</v>
      </c>
      <c r="V119" s="9" t="s">
        <v>30</v>
      </c>
      <c r="X119" s="1" t="s">
        <v>687</v>
      </c>
      <c r="Y119" s="1">
        <f t="shared" si="8"/>
        <v>0.37230069307974417</v>
      </c>
      <c r="Z119" s="1">
        <f t="shared" si="9"/>
        <v>2.4202164033831899</v>
      </c>
      <c r="AA119" s="1" t="s">
        <v>202</v>
      </c>
      <c r="AB119" s="1" t="s">
        <v>7602</v>
      </c>
      <c r="AC119" s="1" t="s">
        <v>1140</v>
      </c>
    </row>
    <row r="120" spans="1:29" ht="13" x14ac:dyDescent="0.2">
      <c r="A120" s="1" t="s">
        <v>421</v>
      </c>
      <c r="B120" s="1" t="s">
        <v>422</v>
      </c>
      <c r="C120" s="1">
        <v>228</v>
      </c>
      <c r="D120" s="1">
        <v>11.21</v>
      </c>
      <c r="E120" s="1">
        <v>11.59</v>
      </c>
      <c r="F120" s="1">
        <v>71.189999580383301</v>
      </c>
      <c r="G120" s="1">
        <v>30.0399988889694</v>
      </c>
      <c r="H120" s="1">
        <v>22.220000624656699</v>
      </c>
      <c r="I120" s="1">
        <v>7</v>
      </c>
      <c r="J120" s="17">
        <v>0.76559662818908703</v>
      </c>
      <c r="K120" s="17">
        <v>1.6443717479705799</v>
      </c>
      <c r="L120" s="17">
        <v>0.92896640300750699</v>
      </c>
      <c r="M120" s="17">
        <v>1.7864875793457</v>
      </c>
      <c r="N120" s="3">
        <f t="shared" si="5"/>
        <v>1.2813555896282185</v>
      </c>
      <c r="O120" s="3">
        <f t="shared" si="6"/>
        <v>1.2866690754890435</v>
      </c>
      <c r="P120" s="3">
        <f t="shared" si="7"/>
        <v>0.50896119806443851</v>
      </c>
      <c r="Q120" s="9">
        <v>0.94620000000000004</v>
      </c>
      <c r="R120" s="9" t="s">
        <v>201</v>
      </c>
      <c r="S120" s="9">
        <v>0.1376</v>
      </c>
      <c r="T120" s="9" t="s">
        <v>201</v>
      </c>
      <c r="U120" s="9">
        <v>0.34960000000000002</v>
      </c>
      <c r="V120" s="9" t="s">
        <v>201</v>
      </c>
      <c r="X120" s="1" t="s">
        <v>421</v>
      </c>
      <c r="Y120" s="1">
        <f t="shared" si="8"/>
        <v>0.36364104769928068</v>
      </c>
      <c r="Z120" s="1">
        <f t="shared" si="9"/>
        <v>0.45642857603763454</v>
      </c>
      <c r="AA120" s="1" t="s">
        <v>202</v>
      </c>
      <c r="AB120" s="1" t="s">
        <v>7622</v>
      </c>
      <c r="AC120" s="1" t="s">
        <v>1155</v>
      </c>
    </row>
    <row r="121" spans="1:29" ht="13" x14ac:dyDescent="0.2">
      <c r="A121" s="1" t="s">
        <v>1021</v>
      </c>
      <c r="B121" s="1" t="s">
        <v>1022</v>
      </c>
      <c r="C121" s="1">
        <v>15</v>
      </c>
      <c r="D121" s="1">
        <v>55.21</v>
      </c>
      <c r="E121" s="1">
        <v>55.46</v>
      </c>
      <c r="F121" s="1">
        <v>77.149999141693101</v>
      </c>
      <c r="G121" s="1">
        <v>62.260001897811897</v>
      </c>
      <c r="H121" s="1">
        <v>52.410000562667797</v>
      </c>
      <c r="I121" s="1">
        <v>47</v>
      </c>
      <c r="J121" s="17">
        <v>1.16949939727783</v>
      </c>
      <c r="K121" s="17">
        <v>0.90364944934845004</v>
      </c>
      <c r="L121" s="17">
        <v>1.9054607152938801</v>
      </c>
      <c r="M121" s="17">
        <v>1.3931567668914799</v>
      </c>
      <c r="N121" s="3">
        <f t="shared" si="5"/>
        <v>1.34294158220291</v>
      </c>
      <c r="O121" s="3">
        <f t="shared" si="6"/>
        <v>1.2813280820846549</v>
      </c>
      <c r="P121" s="3">
        <f t="shared" si="7"/>
        <v>0.42505258865467876</v>
      </c>
      <c r="Q121" s="9">
        <v>0.8528</v>
      </c>
      <c r="R121" s="9" t="s">
        <v>201</v>
      </c>
      <c r="S121" s="9">
        <v>7.3800000000000004E-2</v>
      </c>
      <c r="T121" s="9" t="s">
        <v>201</v>
      </c>
      <c r="U121" s="9">
        <v>0.20499999999999999</v>
      </c>
      <c r="V121" s="9" t="s">
        <v>201</v>
      </c>
      <c r="X121" s="1" t="s">
        <v>1021</v>
      </c>
      <c r="Y121" s="1">
        <f t="shared" si="8"/>
        <v>0.35763992282602924</v>
      </c>
      <c r="Z121" s="1">
        <f t="shared" si="9"/>
        <v>0.68824613894424569</v>
      </c>
      <c r="AA121" s="1" t="s">
        <v>202</v>
      </c>
      <c r="AB121" s="1" t="s">
        <v>8074</v>
      </c>
      <c r="AC121" s="1" t="s">
        <v>1213</v>
      </c>
    </row>
    <row r="122" spans="1:29" ht="13" x14ac:dyDescent="0.2">
      <c r="A122" s="1" t="s">
        <v>279</v>
      </c>
      <c r="B122" s="1" t="s">
        <v>280</v>
      </c>
      <c r="C122" s="1">
        <v>155</v>
      </c>
      <c r="D122" s="1">
        <v>15.55</v>
      </c>
      <c r="E122" s="1">
        <v>15.59</v>
      </c>
      <c r="F122" s="1">
        <v>68.970000743865995</v>
      </c>
      <c r="G122" s="1">
        <v>68.970000743865995</v>
      </c>
      <c r="H122" s="1">
        <v>68.970000743865995</v>
      </c>
      <c r="I122" s="1">
        <v>9</v>
      </c>
      <c r="J122" s="17">
        <v>1.0185914039611801</v>
      </c>
      <c r="K122" s="17">
        <v>1.3551894426345801</v>
      </c>
      <c r="L122" s="17">
        <v>1.1912419795989999</v>
      </c>
      <c r="M122" s="17">
        <v>1.61435854434967</v>
      </c>
      <c r="N122" s="3">
        <f t="shared" si="5"/>
        <v>1.2948453426361075</v>
      </c>
      <c r="O122" s="3">
        <f t="shared" si="6"/>
        <v>1.2732157111167899</v>
      </c>
      <c r="P122" s="3">
        <f t="shared" si="7"/>
        <v>0.25349555679201857</v>
      </c>
      <c r="Q122" s="9">
        <v>0.97009999999999996</v>
      </c>
      <c r="R122" s="9" t="s">
        <v>201</v>
      </c>
      <c r="S122" s="9">
        <v>2.5499999999999998E-2</v>
      </c>
      <c r="T122" s="9" t="s">
        <v>30</v>
      </c>
      <c r="U122" s="9">
        <v>0.10249999999999999</v>
      </c>
      <c r="V122" s="9" t="s">
        <v>201</v>
      </c>
      <c r="X122" s="1" t="s">
        <v>279</v>
      </c>
      <c r="Y122" s="1">
        <f t="shared" si="8"/>
        <v>0.34847686463943334</v>
      </c>
      <c r="Z122" s="1">
        <f t="shared" si="9"/>
        <v>0.98927613460822694</v>
      </c>
      <c r="AA122" s="1" t="s">
        <v>202</v>
      </c>
      <c r="AB122" s="1" t="s">
        <v>7312</v>
      </c>
      <c r="AC122" s="1" t="s">
        <v>1140</v>
      </c>
    </row>
    <row r="123" spans="1:29" ht="13" x14ac:dyDescent="0.2">
      <c r="A123" s="1" t="s">
        <v>1043</v>
      </c>
      <c r="B123" s="1" t="s">
        <v>1044</v>
      </c>
      <c r="C123" s="1">
        <v>550</v>
      </c>
      <c r="D123" s="1">
        <v>1.81</v>
      </c>
      <c r="E123" s="1">
        <v>2.2799999999999998</v>
      </c>
      <c r="F123" s="1">
        <v>44.810000061988802</v>
      </c>
      <c r="G123" s="1">
        <v>15.579999983310699</v>
      </c>
      <c r="H123" s="1">
        <v>8.4420002996921504</v>
      </c>
      <c r="I123" s="1">
        <v>2</v>
      </c>
      <c r="J123" s="17">
        <v>0.80167806148529097</v>
      </c>
      <c r="K123" s="17">
        <v>0.55975759029388406</v>
      </c>
      <c r="L123" s="17">
        <v>2.44343066215515</v>
      </c>
      <c r="M123" s="17">
        <v>1.7378008365631099</v>
      </c>
      <c r="N123" s="3">
        <f t="shared" si="5"/>
        <v>1.3856667876243587</v>
      </c>
      <c r="O123" s="3">
        <f t="shared" si="6"/>
        <v>1.2697394490242004</v>
      </c>
      <c r="P123" s="3">
        <f t="shared" si="7"/>
        <v>0.86910521748462499</v>
      </c>
      <c r="Q123" s="9">
        <v>0.85629999999999995</v>
      </c>
      <c r="R123" s="9" t="s">
        <v>201</v>
      </c>
      <c r="S123" s="9">
        <v>0.25109999999999999</v>
      </c>
      <c r="T123" s="9" t="s">
        <v>201</v>
      </c>
      <c r="U123" s="9">
        <v>0.44019999999999998</v>
      </c>
      <c r="V123" s="9" t="s">
        <v>201</v>
      </c>
      <c r="X123" s="1" t="s">
        <v>1043</v>
      </c>
      <c r="Y123" s="1">
        <f t="shared" si="8"/>
        <v>0.34453248584389712</v>
      </c>
      <c r="Z123" s="1">
        <f t="shared" si="9"/>
        <v>0.35634996178267087</v>
      </c>
      <c r="AA123" s="1" t="s">
        <v>202</v>
      </c>
      <c r="AB123" s="1" t="s">
        <v>7770</v>
      </c>
      <c r="AC123" s="1" t="s">
        <v>1393</v>
      </c>
    </row>
    <row r="124" spans="1:29" ht="13" x14ac:dyDescent="0.2">
      <c r="A124" s="1" t="s">
        <v>973</v>
      </c>
      <c r="B124" s="1" t="s">
        <v>974</v>
      </c>
      <c r="C124" s="1">
        <v>19</v>
      </c>
      <c r="D124" s="1">
        <v>49.83</v>
      </c>
      <c r="E124" s="1">
        <v>51.47</v>
      </c>
      <c r="F124" s="1">
        <v>83.480000495910602</v>
      </c>
      <c r="G124" s="1">
        <v>81.739997863769503</v>
      </c>
      <c r="H124" s="1">
        <v>66.960000991821303</v>
      </c>
      <c r="I124" s="1">
        <v>41</v>
      </c>
      <c r="J124" s="17">
        <v>1.33045446872711</v>
      </c>
      <c r="K124" s="17">
        <v>1.08642566204071</v>
      </c>
      <c r="L124" s="17">
        <v>1.5135612487793</v>
      </c>
      <c r="M124" s="17">
        <v>1.20226442813873</v>
      </c>
      <c r="N124" s="3">
        <f t="shared" si="5"/>
        <v>1.2831764519214626</v>
      </c>
      <c r="O124" s="3">
        <f t="shared" si="6"/>
        <v>1.2663594484329201</v>
      </c>
      <c r="P124" s="3">
        <f t="shared" si="7"/>
        <v>0.18309377780035618</v>
      </c>
      <c r="Q124" s="9">
        <v>0.8659</v>
      </c>
      <c r="R124" s="9" t="s">
        <v>201</v>
      </c>
      <c r="S124" s="9">
        <v>1.12E-2</v>
      </c>
      <c r="T124" s="9" t="s">
        <v>30</v>
      </c>
      <c r="U124" s="9">
        <v>5.3600000000000002E-2</v>
      </c>
      <c r="V124" s="9" t="s">
        <v>201</v>
      </c>
      <c r="X124" s="1" t="s">
        <v>973</v>
      </c>
      <c r="Y124" s="1">
        <f t="shared" si="8"/>
        <v>0.34068696311345714</v>
      </c>
      <c r="Z124" s="1">
        <f t="shared" si="9"/>
        <v>1.27083521030723</v>
      </c>
      <c r="AA124" s="1" t="s">
        <v>202</v>
      </c>
      <c r="AB124" s="1" t="s">
        <v>7828</v>
      </c>
      <c r="AC124" s="1" t="s">
        <v>1450</v>
      </c>
    </row>
    <row r="125" spans="1:29" ht="13" x14ac:dyDescent="0.2">
      <c r="A125" s="1" t="s">
        <v>839</v>
      </c>
      <c r="B125" s="1" t="s">
        <v>840</v>
      </c>
      <c r="C125" s="1">
        <v>472</v>
      </c>
      <c r="D125" s="1">
        <v>2.5499999999999998</v>
      </c>
      <c r="E125" s="1">
        <v>4.63</v>
      </c>
      <c r="F125" s="1">
        <v>50.389999151229901</v>
      </c>
      <c r="G125" s="1">
        <v>12.890000641346001</v>
      </c>
      <c r="H125" s="1">
        <v>5.0779998302459699</v>
      </c>
      <c r="I125" s="1">
        <v>2</v>
      </c>
      <c r="J125" s="17">
        <v>1.69044089317322</v>
      </c>
      <c r="K125" s="17">
        <v>1.3427649736404399</v>
      </c>
      <c r="L125" s="17">
        <v>1.1803206205368</v>
      </c>
      <c r="M125" s="17">
        <v>0.87096357345581099</v>
      </c>
      <c r="N125" s="3">
        <f t="shared" si="5"/>
        <v>1.2711225152015677</v>
      </c>
      <c r="O125" s="3">
        <f t="shared" si="6"/>
        <v>1.2615427970886199</v>
      </c>
      <c r="P125" s="3">
        <f t="shared" si="7"/>
        <v>0.34123926439266344</v>
      </c>
      <c r="Q125" s="9">
        <v>0.87639999999999996</v>
      </c>
      <c r="R125" s="9" t="s">
        <v>201</v>
      </c>
      <c r="S125" s="9">
        <v>6.0400000000000002E-2</v>
      </c>
      <c r="T125" s="9" t="s">
        <v>201</v>
      </c>
      <c r="U125" s="9">
        <v>0.21029999999999999</v>
      </c>
      <c r="V125" s="9" t="s">
        <v>201</v>
      </c>
      <c r="X125" s="1" t="s">
        <v>839</v>
      </c>
      <c r="Y125" s="1">
        <f t="shared" si="8"/>
        <v>0.33518914971508923</v>
      </c>
      <c r="Z125" s="1">
        <f t="shared" si="9"/>
        <v>0.67716072731367893</v>
      </c>
      <c r="AA125" s="1" t="s">
        <v>202</v>
      </c>
      <c r="AB125" s="1" t="s">
        <v>7893</v>
      </c>
      <c r="AC125" s="1" t="s">
        <v>1350</v>
      </c>
    </row>
    <row r="126" spans="1:29" ht="13" x14ac:dyDescent="0.2">
      <c r="A126" s="1" t="s">
        <v>545</v>
      </c>
      <c r="B126" s="1" t="s">
        <v>546</v>
      </c>
      <c r="C126" s="1">
        <v>494</v>
      </c>
      <c r="D126" s="1">
        <v>2.19</v>
      </c>
      <c r="E126" s="1">
        <v>3.82</v>
      </c>
      <c r="F126" s="1">
        <v>33.910000324249303</v>
      </c>
      <c r="G126" s="1">
        <v>31.299999356269801</v>
      </c>
      <c r="H126" s="1">
        <v>10.429999977350199</v>
      </c>
      <c r="I126" s="1">
        <v>2</v>
      </c>
      <c r="J126" s="17">
        <v>1.7378008365631099</v>
      </c>
      <c r="K126" s="17">
        <v>1.1912419795989999</v>
      </c>
      <c r="L126" s="17">
        <v>1.33045446872711</v>
      </c>
      <c r="M126" s="17">
        <v>0.91201084852218595</v>
      </c>
      <c r="N126" s="3">
        <f t="shared" si="5"/>
        <v>1.2928770333528514</v>
      </c>
      <c r="O126" s="3">
        <f t="shared" si="6"/>
        <v>1.260848224163055</v>
      </c>
      <c r="P126" s="3">
        <f t="shared" si="7"/>
        <v>0.34387884940843277</v>
      </c>
      <c r="Q126" s="9">
        <v>0.96960000000000002</v>
      </c>
      <c r="R126" s="9" t="s">
        <v>201</v>
      </c>
      <c r="S126" s="9">
        <v>5.5599999999999997E-2</v>
      </c>
      <c r="T126" s="9" t="s">
        <v>201</v>
      </c>
      <c r="U126" s="9">
        <v>0.187</v>
      </c>
      <c r="V126" s="9" t="s">
        <v>201</v>
      </c>
      <c r="X126" s="1" t="s">
        <v>545</v>
      </c>
      <c r="Y126" s="1">
        <f t="shared" si="8"/>
        <v>0.33439462029270173</v>
      </c>
      <c r="Z126" s="1">
        <f t="shared" si="9"/>
        <v>0.72815839346350109</v>
      </c>
      <c r="AA126" s="1" t="s">
        <v>202</v>
      </c>
      <c r="AB126" s="1" t="s">
        <v>7540</v>
      </c>
      <c r="AC126" s="1" t="s">
        <v>1140</v>
      </c>
    </row>
    <row r="127" spans="1:29" ht="13" x14ac:dyDescent="0.2">
      <c r="A127" s="1" t="s">
        <v>733</v>
      </c>
      <c r="B127" s="1" t="s">
        <v>734</v>
      </c>
      <c r="C127" s="1">
        <v>138</v>
      </c>
      <c r="D127" s="1">
        <v>16.489999999999998</v>
      </c>
      <c r="E127" s="1">
        <v>16.8</v>
      </c>
      <c r="F127" s="1">
        <v>30.770000815391501</v>
      </c>
      <c r="G127" s="1">
        <v>20.509999990463299</v>
      </c>
      <c r="H127" s="1">
        <v>14.1000002622604</v>
      </c>
      <c r="I127" s="1">
        <v>9</v>
      </c>
      <c r="J127" s="17">
        <v>1.10662376880646</v>
      </c>
      <c r="K127" s="17">
        <v>1.6595869064331099</v>
      </c>
      <c r="L127" s="17">
        <v>1.0092529058456401</v>
      </c>
      <c r="M127" s="17">
        <v>1.4060475826263401</v>
      </c>
      <c r="N127" s="3">
        <f t="shared" si="5"/>
        <v>1.2953777909278876</v>
      </c>
      <c r="O127" s="3">
        <f t="shared" si="6"/>
        <v>1.2563356757164001</v>
      </c>
      <c r="P127" s="3">
        <f t="shared" si="7"/>
        <v>0.29574291388637974</v>
      </c>
      <c r="Q127" s="9">
        <v>0.97699999999999998</v>
      </c>
      <c r="R127" s="9" t="s">
        <v>201</v>
      </c>
      <c r="S127" s="9">
        <v>3.7900000000000003E-2</v>
      </c>
      <c r="T127" s="9" t="s">
        <v>30</v>
      </c>
      <c r="U127" s="9">
        <v>0.13969999999999999</v>
      </c>
      <c r="V127" s="9" t="s">
        <v>201</v>
      </c>
      <c r="X127" s="1" t="s">
        <v>733</v>
      </c>
      <c r="Y127" s="1">
        <f t="shared" si="8"/>
        <v>0.32922198412559528</v>
      </c>
      <c r="Z127" s="1">
        <f t="shared" si="9"/>
        <v>0.85480359388581817</v>
      </c>
      <c r="AA127" s="1" t="s">
        <v>202</v>
      </c>
      <c r="AB127" s="1" t="s">
        <v>7996</v>
      </c>
      <c r="AC127" s="1" t="s">
        <v>1155</v>
      </c>
    </row>
    <row r="128" spans="1:29" ht="13" x14ac:dyDescent="0.2">
      <c r="A128" s="1" t="s">
        <v>957</v>
      </c>
      <c r="B128" s="1" t="s">
        <v>958</v>
      </c>
      <c r="C128" s="1">
        <v>322</v>
      </c>
      <c r="D128" s="1">
        <v>6.84</v>
      </c>
      <c r="E128" s="1">
        <v>7.71</v>
      </c>
      <c r="F128" s="1">
        <v>80.339998006820693</v>
      </c>
      <c r="G128" s="1">
        <v>38.760000467300401</v>
      </c>
      <c r="H128" s="1">
        <v>23.600000143051101</v>
      </c>
      <c r="I128" s="1">
        <v>4</v>
      </c>
      <c r="J128" s="17">
        <v>1.69044089317322</v>
      </c>
      <c r="K128" s="17">
        <v>1.06659615039825</v>
      </c>
      <c r="L128" s="17">
        <v>1.44543981552124</v>
      </c>
      <c r="M128" s="17">
        <v>1.0185914039611801</v>
      </c>
      <c r="N128" s="3">
        <f t="shared" si="5"/>
        <v>1.3052670657634724</v>
      </c>
      <c r="O128" s="3">
        <f t="shared" si="6"/>
        <v>1.2560179829597451</v>
      </c>
      <c r="P128" s="3">
        <f t="shared" si="7"/>
        <v>0.31997605014916602</v>
      </c>
      <c r="Q128" s="9">
        <v>0.9758</v>
      </c>
      <c r="R128" s="9" t="s">
        <v>201</v>
      </c>
      <c r="S128" s="9">
        <v>4.3999999999999997E-2</v>
      </c>
      <c r="T128" s="9" t="s">
        <v>30</v>
      </c>
      <c r="U128" s="9">
        <v>0.15240000000000001</v>
      </c>
      <c r="V128" s="9" t="s">
        <v>201</v>
      </c>
      <c r="X128" s="1" t="s">
        <v>957</v>
      </c>
      <c r="Y128" s="1">
        <f t="shared" si="8"/>
        <v>0.32885712007437962</v>
      </c>
      <c r="Z128" s="1">
        <f t="shared" si="9"/>
        <v>0.81701503299641831</v>
      </c>
      <c r="AA128" s="1" t="s">
        <v>202</v>
      </c>
      <c r="AB128" s="1" t="s">
        <v>7312</v>
      </c>
      <c r="AC128" s="1" t="s">
        <v>1140</v>
      </c>
    </row>
    <row r="129" spans="1:29" ht="13" x14ac:dyDescent="0.2">
      <c r="A129" s="1" t="s">
        <v>427</v>
      </c>
      <c r="B129" s="1" t="s">
        <v>428</v>
      </c>
      <c r="C129" s="1">
        <v>376</v>
      </c>
      <c r="D129" s="1">
        <v>4.87</v>
      </c>
      <c r="E129" s="1">
        <v>4.9800000000000004</v>
      </c>
      <c r="F129" s="1">
        <v>40.839999914169297</v>
      </c>
      <c r="G129" s="1">
        <v>14.1399994492531</v>
      </c>
      <c r="H129" s="1">
        <v>14.1399994492531</v>
      </c>
      <c r="I129" s="1">
        <v>3</v>
      </c>
      <c r="J129" s="17">
        <v>0.76559662818908703</v>
      </c>
      <c r="K129" s="17">
        <v>1.87068212032318</v>
      </c>
      <c r="L129" s="17">
        <v>0.70469307899475098</v>
      </c>
      <c r="M129" s="17">
        <v>1.7378008365631099</v>
      </c>
      <c r="N129" s="3">
        <f t="shared" si="5"/>
        <v>1.2696931660175319</v>
      </c>
      <c r="O129" s="3">
        <f t="shared" si="6"/>
        <v>1.2516987323760984</v>
      </c>
      <c r="P129" s="3">
        <f t="shared" si="7"/>
        <v>0.62012120648772628</v>
      </c>
      <c r="Q129" s="9">
        <v>0.92830000000000001</v>
      </c>
      <c r="R129" s="9" t="s">
        <v>201</v>
      </c>
      <c r="S129" s="9">
        <v>0.2049</v>
      </c>
      <c r="T129" s="9" t="s">
        <v>201</v>
      </c>
      <c r="U129" s="9">
        <v>0.44840000000000002</v>
      </c>
      <c r="V129" s="9" t="s">
        <v>201</v>
      </c>
      <c r="X129" s="1" t="s">
        <v>427</v>
      </c>
      <c r="Y129" s="1">
        <f t="shared" si="8"/>
        <v>0.32388736609755686</v>
      </c>
      <c r="Z129" s="1">
        <f t="shared" si="9"/>
        <v>0.34833439607706446</v>
      </c>
      <c r="AA129" s="1" t="s">
        <v>202</v>
      </c>
      <c r="AB129" s="1" t="s">
        <v>7517</v>
      </c>
      <c r="AC129" s="1" t="s">
        <v>1356</v>
      </c>
    </row>
    <row r="130" spans="1:29" ht="13" x14ac:dyDescent="0.2">
      <c r="A130" s="1" t="s">
        <v>34</v>
      </c>
      <c r="B130" s="1" t="s">
        <v>35</v>
      </c>
      <c r="C130" s="1">
        <v>196</v>
      </c>
      <c r="D130" s="1">
        <v>12.87</v>
      </c>
      <c r="E130" s="1">
        <v>13.63</v>
      </c>
      <c r="F130" s="1">
        <v>86.150002479553194</v>
      </c>
      <c r="G130" s="1">
        <v>53.079998493194601</v>
      </c>
      <c r="H130" s="1">
        <v>40.000000596046398</v>
      </c>
      <c r="I130" s="1">
        <v>11</v>
      </c>
      <c r="J130" s="17">
        <v>1.3677288293838501</v>
      </c>
      <c r="K130" s="17">
        <v>1.1803206205368</v>
      </c>
      <c r="L130" s="17">
        <v>1.3061709403991699</v>
      </c>
      <c r="M130" s="17">
        <v>1.0185914039611801</v>
      </c>
      <c r="N130" s="3">
        <f t="shared" si="5"/>
        <v>1.2182029485702499</v>
      </c>
      <c r="O130" s="3">
        <f t="shared" si="6"/>
        <v>1.2432457804679848</v>
      </c>
      <c r="P130" s="3">
        <f t="shared" si="7"/>
        <v>0.15424676780832958</v>
      </c>
      <c r="Q130" s="9">
        <v>0.36670000000000003</v>
      </c>
      <c r="R130" s="9" t="s">
        <v>201</v>
      </c>
      <c r="S130" s="9">
        <v>1.01E-2</v>
      </c>
      <c r="T130" s="9" t="s">
        <v>30</v>
      </c>
      <c r="U130" s="9">
        <v>6.6199999999999995E-2</v>
      </c>
      <c r="V130" s="9" t="s">
        <v>201</v>
      </c>
      <c r="X130" s="1" t="s">
        <v>34</v>
      </c>
      <c r="Y130" s="1">
        <f t="shared" si="8"/>
        <v>0.31411153469326392</v>
      </c>
      <c r="Z130" s="1">
        <f t="shared" si="9"/>
        <v>1.1791420105603001</v>
      </c>
      <c r="AA130" s="1" t="s">
        <v>202</v>
      </c>
      <c r="AB130" s="1" t="s">
        <v>7495</v>
      </c>
      <c r="AC130" s="1" t="s">
        <v>1148</v>
      </c>
    </row>
    <row r="131" spans="1:29" ht="13" x14ac:dyDescent="0.2">
      <c r="A131" s="1" t="s">
        <v>513</v>
      </c>
      <c r="B131" s="1" t="s">
        <v>514</v>
      </c>
      <c r="C131" s="1">
        <v>347</v>
      </c>
      <c r="D131" s="1">
        <v>5.76</v>
      </c>
      <c r="E131" s="1">
        <v>5.83</v>
      </c>
      <c r="F131" s="1">
        <v>69.7000026702881</v>
      </c>
      <c r="G131" s="1">
        <v>28.790000081062299</v>
      </c>
      <c r="H131" s="1">
        <v>28.790000081062299</v>
      </c>
      <c r="I131" s="1">
        <v>5</v>
      </c>
      <c r="J131" s="17">
        <v>1</v>
      </c>
      <c r="K131" s="17">
        <v>0.71779429912567105</v>
      </c>
      <c r="L131" s="17">
        <v>2.0511622428893999</v>
      </c>
      <c r="M131" s="17">
        <v>1.4859356880187999</v>
      </c>
      <c r="N131" s="3">
        <f t="shared" ref="N131:N194" si="10">AVERAGE(J131:M131)</f>
        <v>1.3137230575084677</v>
      </c>
      <c r="O131" s="3">
        <f t="shared" ref="O131:O194" si="11">MEDIAN(J131:M131)</f>
        <v>1.2429678440093999</v>
      </c>
      <c r="P131" s="3">
        <f t="shared" ref="P131:P194" si="12">STDEV(J131:M131)</f>
        <v>0.58510027178330826</v>
      </c>
      <c r="Q131" s="9">
        <v>0.96550000000000002</v>
      </c>
      <c r="R131" s="9" t="s">
        <v>201</v>
      </c>
      <c r="S131" s="9">
        <v>0.15959999999999999</v>
      </c>
      <c r="T131" s="9" t="s">
        <v>201</v>
      </c>
      <c r="U131" s="9">
        <v>0.36209999999999998</v>
      </c>
      <c r="V131" s="9" t="s">
        <v>201</v>
      </c>
      <c r="X131" s="1" t="s">
        <v>513</v>
      </c>
      <c r="Y131" s="1">
        <f t="shared" si="8"/>
        <v>0.31378897387370641</v>
      </c>
      <c r="Z131" s="1">
        <f t="shared" si="9"/>
        <v>0.44117147518298838</v>
      </c>
      <c r="AA131" s="1" t="s">
        <v>202</v>
      </c>
      <c r="AB131" s="1" t="s">
        <v>7999</v>
      </c>
      <c r="AC131" s="1" t="s">
        <v>1148</v>
      </c>
    </row>
    <row r="132" spans="1:29" ht="13" x14ac:dyDescent="0.2">
      <c r="A132" s="1" t="s">
        <v>463</v>
      </c>
      <c r="B132" s="1" t="s">
        <v>464</v>
      </c>
      <c r="C132" s="1">
        <v>399</v>
      </c>
      <c r="D132" s="1">
        <v>4.25</v>
      </c>
      <c r="E132" s="1">
        <v>4.4400000000000004</v>
      </c>
      <c r="F132" s="1">
        <v>27.630001306533799</v>
      </c>
      <c r="G132" s="1">
        <v>22.370000183582299</v>
      </c>
      <c r="H132" s="1">
        <v>22.370000183582299</v>
      </c>
      <c r="I132" s="1">
        <v>3</v>
      </c>
      <c r="J132" s="17">
        <v>1.3061709403991699</v>
      </c>
      <c r="K132" s="17">
        <v>1.2589254379272501</v>
      </c>
      <c r="L132" s="17">
        <v>1.2246161699295</v>
      </c>
      <c r="M132" s="17">
        <v>1.1803206205368</v>
      </c>
      <c r="N132" s="3">
        <f t="shared" si="10"/>
        <v>1.24250829219818</v>
      </c>
      <c r="O132" s="3">
        <f t="shared" si="11"/>
        <v>1.241770803928375</v>
      </c>
      <c r="P132" s="3">
        <f t="shared" si="12"/>
        <v>5.3260022517812033E-2</v>
      </c>
      <c r="Q132" s="9">
        <v>0.1197</v>
      </c>
      <c r="R132" s="9" t="s">
        <v>201</v>
      </c>
      <c r="S132" s="9">
        <v>4.0000000000000002E-4</v>
      </c>
      <c r="T132" s="9" t="s">
        <v>30</v>
      </c>
      <c r="U132" s="9">
        <v>2.8E-3</v>
      </c>
      <c r="V132" s="9" t="s">
        <v>30</v>
      </c>
      <c r="X132" s="1" t="s">
        <v>463</v>
      </c>
      <c r="Y132" s="1">
        <f t="shared" ref="Y132:Y195" si="13">LOG(O132, 2)</f>
        <v>0.31239891707745004</v>
      </c>
      <c r="Z132" s="1">
        <f t="shared" ref="Z132:Z195" si="14">-LOG10(U132)</f>
        <v>2.5528419686577806</v>
      </c>
      <c r="AA132" s="1" t="s">
        <v>202</v>
      </c>
      <c r="AB132" s="1" t="s">
        <v>7312</v>
      </c>
      <c r="AC132" s="1" t="s">
        <v>1350</v>
      </c>
    </row>
    <row r="133" spans="1:29" ht="13" x14ac:dyDescent="0.2">
      <c r="A133" s="1" t="s">
        <v>523</v>
      </c>
      <c r="B133" s="1" t="s">
        <v>524</v>
      </c>
      <c r="C133" s="1">
        <v>355</v>
      </c>
      <c r="D133" s="1">
        <v>5.52</v>
      </c>
      <c r="E133" s="1">
        <v>5.92</v>
      </c>
      <c r="F133" s="1">
        <v>47.110000252723701</v>
      </c>
      <c r="G133" s="1">
        <v>41.319999098777799</v>
      </c>
      <c r="H133" s="1">
        <v>26.4499992132187</v>
      </c>
      <c r="I133" s="1">
        <v>3</v>
      </c>
      <c r="J133" s="17">
        <v>1.2359474897384599</v>
      </c>
      <c r="K133" s="17">
        <v>0.91201084852218595</v>
      </c>
      <c r="L133" s="17">
        <v>1.67494285106659</v>
      </c>
      <c r="M133" s="17">
        <v>1.2473834753036499</v>
      </c>
      <c r="N133" s="3">
        <f t="shared" si="10"/>
        <v>1.2675711661577214</v>
      </c>
      <c r="O133" s="3">
        <f t="shared" si="11"/>
        <v>1.2416654825210549</v>
      </c>
      <c r="P133" s="3">
        <f t="shared" si="12"/>
        <v>0.31293366118868532</v>
      </c>
      <c r="Q133" s="9">
        <v>0.84909999999999997</v>
      </c>
      <c r="R133" s="9" t="s">
        <v>201</v>
      </c>
      <c r="S133" s="9">
        <v>4.99E-2</v>
      </c>
      <c r="T133" s="9" t="s">
        <v>30</v>
      </c>
      <c r="U133" s="9">
        <v>0.18579999999999999</v>
      </c>
      <c r="V133" s="9" t="s">
        <v>201</v>
      </c>
      <c r="X133" s="1" t="s">
        <v>523</v>
      </c>
      <c r="Y133" s="1">
        <f t="shared" si="13"/>
        <v>0.31227654899177748</v>
      </c>
      <c r="Z133" s="1">
        <f t="shared" si="14"/>
        <v>0.73095429034237702</v>
      </c>
      <c r="AA133" s="1" t="s">
        <v>202</v>
      </c>
      <c r="AB133" s="1" t="s">
        <v>7312</v>
      </c>
      <c r="AC133" s="1" t="s">
        <v>1350</v>
      </c>
    </row>
    <row r="134" spans="1:29" ht="13" x14ac:dyDescent="0.2">
      <c r="A134" s="1" t="s">
        <v>1045</v>
      </c>
      <c r="B134" s="1" t="s">
        <v>1046</v>
      </c>
      <c r="C134" s="1">
        <v>150</v>
      </c>
      <c r="D134" s="1">
        <v>15.8</v>
      </c>
      <c r="E134" s="1">
        <v>16.39</v>
      </c>
      <c r="F134" s="1">
        <v>50</v>
      </c>
      <c r="G134" s="1">
        <v>39.219999313354499</v>
      </c>
      <c r="H134" s="1">
        <v>31.369999051094101</v>
      </c>
      <c r="I134" s="1">
        <v>10</v>
      </c>
      <c r="J134" s="17">
        <v>0.98174792528152499</v>
      </c>
      <c r="K134" s="17">
        <v>0.65463614463806197</v>
      </c>
      <c r="L134" s="17">
        <v>2.0511622428893999</v>
      </c>
      <c r="M134" s="17">
        <v>1.49968481063843</v>
      </c>
      <c r="N134" s="3">
        <f t="shared" si="10"/>
        <v>1.2968077808618541</v>
      </c>
      <c r="O134" s="3">
        <f t="shared" si="11"/>
        <v>1.2407163679599775</v>
      </c>
      <c r="P134" s="3">
        <f t="shared" si="12"/>
        <v>0.61151638477925629</v>
      </c>
      <c r="Q134" s="9">
        <v>0.99229999999999996</v>
      </c>
      <c r="R134" s="9" t="s">
        <v>201</v>
      </c>
      <c r="S134" s="9">
        <v>0.18290000000000001</v>
      </c>
      <c r="T134" s="9" t="s">
        <v>201</v>
      </c>
      <c r="U134" s="9">
        <v>0.40329999999999999</v>
      </c>
      <c r="V134" s="9" t="s">
        <v>201</v>
      </c>
      <c r="X134" s="1" t="s">
        <v>1045</v>
      </c>
      <c r="Y134" s="1">
        <f t="shared" si="13"/>
        <v>0.31117334809868447</v>
      </c>
      <c r="Z134" s="1">
        <f t="shared" si="14"/>
        <v>0.39437177799238138</v>
      </c>
      <c r="AA134" s="1" t="s">
        <v>202</v>
      </c>
      <c r="AB134" s="1" t="s">
        <v>7597</v>
      </c>
      <c r="AC134" s="1" t="s">
        <v>1194</v>
      </c>
    </row>
    <row r="135" spans="1:29" ht="13" x14ac:dyDescent="0.2">
      <c r="A135" s="1" t="s">
        <v>1081</v>
      </c>
      <c r="B135" s="1" t="s">
        <v>1082</v>
      </c>
      <c r="C135" s="1">
        <v>55</v>
      </c>
      <c r="D135" s="1">
        <v>31.3</v>
      </c>
      <c r="E135" s="1">
        <v>34.090000000000003</v>
      </c>
      <c r="F135" s="1">
        <v>67.269998788833604</v>
      </c>
      <c r="G135" s="1">
        <v>63.029998540878303</v>
      </c>
      <c r="H135" s="1">
        <v>48.480001091957099</v>
      </c>
      <c r="I135" s="1">
        <v>25</v>
      </c>
      <c r="J135" s="17">
        <v>1.07646524906158</v>
      </c>
      <c r="K135" s="17">
        <v>1.06659615039825</v>
      </c>
      <c r="L135" s="17">
        <v>1.58489322662354</v>
      </c>
      <c r="M135" s="17">
        <v>1.3931567668914799</v>
      </c>
      <c r="N135" s="3">
        <f t="shared" si="10"/>
        <v>1.2802778482437125</v>
      </c>
      <c r="O135" s="3">
        <f t="shared" si="11"/>
        <v>1.23481100797653</v>
      </c>
      <c r="P135" s="3">
        <f t="shared" si="12"/>
        <v>0.25346375322720949</v>
      </c>
      <c r="Q135" s="9">
        <v>0.88619999999999999</v>
      </c>
      <c r="R135" s="9" t="s">
        <v>201</v>
      </c>
      <c r="S135" s="9">
        <v>2.7400000000000001E-2</v>
      </c>
      <c r="T135" s="9" t="s">
        <v>30</v>
      </c>
      <c r="U135" s="9">
        <v>0.1139</v>
      </c>
      <c r="V135" s="9" t="s">
        <v>201</v>
      </c>
      <c r="X135" s="1" t="s">
        <v>1081</v>
      </c>
      <c r="Y135" s="1">
        <f t="shared" si="13"/>
        <v>0.3042902493244718</v>
      </c>
      <c r="Z135" s="1">
        <f t="shared" si="14"/>
        <v>0.94347627592089967</v>
      </c>
      <c r="AA135" s="1" t="s">
        <v>202</v>
      </c>
      <c r="AB135" s="1" t="s">
        <v>7645</v>
      </c>
      <c r="AC135" s="1" t="s">
        <v>1155</v>
      </c>
    </row>
    <row r="136" spans="1:29" ht="13" x14ac:dyDescent="0.2">
      <c r="A136" s="1" t="s">
        <v>189</v>
      </c>
      <c r="B136" s="1" t="s">
        <v>190</v>
      </c>
      <c r="C136" s="1">
        <v>287</v>
      </c>
      <c r="D136" s="1">
        <v>8.31</v>
      </c>
      <c r="E136" s="1">
        <v>8.51</v>
      </c>
      <c r="F136" s="1">
        <v>34.119999408721903</v>
      </c>
      <c r="G136" s="1">
        <v>21.760000288486498</v>
      </c>
      <c r="H136" s="1">
        <v>15.5900001525879</v>
      </c>
      <c r="I136" s="1">
        <v>7</v>
      </c>
      <c r="J136" s="17">
        <v>1.77010893821716</v>
      </c>
      <c r="K136" s="17">
        <v>0.809095919132233</v>
      </c>
      <c r="L136" s="17">
        <v>1.6595869064331099</v>
      </c>
      <c r="M136" s="17">
        <v>0.76559662818908703</v>
      </c>
      <c r="N136" s="3">
        <f t="shared" si="10"/>
        <v>1.2510970979928975</v>
      </c>
      <c r="O136" s="3">
        <f t="shared" si="11"/>
        <v>1.2343414127826715</v>
      </c>
      <c r="P136" s="3">
        <f t="shared" si="12"/>
        <v>0.53768422027135154</v>
      </c>
      <c r="Q136" s="9">
        <v>0.86729999999999996</v>
      </c>
      <c r="R136" s="9" t="s">
        <v>201</v>
      </c>
      <c r="S136" s="9">
        <v>0.17100000000000001</v>
      </c>
      <c r="T136" s="9" t="s">
        <v>201</v>
      </c>
      <c r="U136" s="9">
        <v>0.41920000000000002</v>
      </c>
      <c r="V136" s="9" t="s">
        <v>201</v>
      </c>
      <c r="X136" s="1" t="s">
        <v>189</v>
      </c>
      <c r="Y136" s="1">
        <f t="shared" si="13"/>
        <v>0.30374149205871759</v>
      </c>
      <c r="Z136" s="1">
        <f t="shared" si="14"/>
        <v>0.37757872602432974</v>
      </c>
      <c r="AA136" s="1" t="s">
        <v>202</v>
      </c>
      <c r="AB136" s="1" t="s">
        <v>7769</v>
      </c>
      <c r="AC136" s="1" t="s">
        <v>1155</v>
      </c>
    </row>
    <row r="137" spans="1:29" ht="13" x14ac:dyDescent="0.2">
      <c r="A137" s="1" t="s">
        <v>817</v>
      </c>
      <c r="B137" s="1" t="s">
        <v>818</v>
      </c>
      <c r="C137" s="1">
        <v>405</v>
      </c>
      <c r="D137" s="1">
        <v>4.17</v>
      </c>
      <c r="E137" s="1">
        <v>4.78</v>
      </c>
      <c r="F137" s="1">
        <v>46.799999475479098</v>
      </c>
      <c r="G137" s="1">
        <v>13.050000369548799</v>
      </c>
      <c r="H137" s="1">
        <v>10.8400002121925</v>
      </c>
      <c r="I137" s="1">
        <v>6</v>
      </c>
      <c r="J137" s="17">
        <v>1.08642566204071</v>
      </c>
      <c r="K137" s="17">
        <v>1.2133888006210301</v>
      </c>
      <c r="L137" s="17">
        <v>1.2473834753036499</v>
      </c>
      <c r="M137" s="17">
        <v>1.3803842067718499</v>
      </c>
      <c r="N137" s="3">
        <f t="shared" si="10"/>
        <v>1.23189553618431</v>
      </c>
      <c r="O137" s="3">
        <f t="shared" si="11"/>
        <v>1.23038613796234</v>
      </c>
      <c r="P137" s="3">
        <f t="shared" si="12"/>
        <v>0.12082045231883454</v>
      </c>
      <c r="Q137" s="9">
        <v>0.34160000000000001</v>
      </c>
      <c r="R137" s="9" t="s">
        <v>201</v>
      </c>
      <c r="S137" s="9">
        <v>4.5999999999999999E-3</v>
      </c>
      <c r="T137" s="9" t="s">
        <v>30</v>
      </c>
      <c r="U137" s="9">
        <v>3.1199999999999999E-2</v>
      </c>
      <c r="V137" s="9" t="s">
        <v>30</v>
      </c>
      <c r="X137" s="1" t="s">
        <v>817</v>
      </c>
      <c r="Y137" s="1">
        <f t="shared" si="13"/>
        <v>0.29911115450661879</v>
      </c>
      <c r="Z137" s="1">
        <f t="shared" si="14"/>
        <v>1.5058454059815571</v>
      </c>
      <c r="AA137" s="1" t="s">
        <v>202</v>
      </c>
      <c r="AB137" s="1" t="s">
        <v>7333</v>
      </c>
      <c r="AC137" s="1" t="s">
        <v>1213</v>
      </c>
    </row>
    <row r="138" spans="1:29" ht="13" x14ac:dyDescent="0.2">
      <c r="A138" s="1" t="s">
        <v>369</v>
      </c>
      <c r="B138" s="1" t="s">
        <v>370</v>
      </c>
      <c r="C138" s="1">
        <v>120</v>
      </c>
      <c r="D138" s="1">
        <v>18.149999999999999</v>
      </c>
      <c r="E138" s="1">
        <v>18.850000000000001</v>
      </c>
      <c r="F138" s="1">
        <v>50.169998407363899</v>
      </c>
      <c r="G138" s="1">
        <v>25.870001316070599</v>
      </c>
      <c r="H138" s="1">
        <v>19.410000741481799</v>
      </c>
      <c r="I138" s="1">
        <v>11</v>
      </c>
      <c r="J138" s="17">
        <v>1.8879913091659499</v>
      </c>
      <c r="K138" s="17">
        <v>1.2246161699295</v>
      </c>
      <c r="L138" s="17">
        <v>1.2359474897384599</v>
      </c>
      <c r="M138" s="17">
        <v>0.76559662818908703</v>
      </c>
      <c r="N138" s="3">
        <f t="shared" si="10"/>
        <v>1.2785378992557492</v>
      </c>
      <c r="O138" s="3">
        <f t="shared" si="11"/>
        <v>1.2302818298339799</v>
      </c>
      <c r="P138" s="3">
        <f t="shared" si="12"/>
        <v>0.46161445034106019</v>
      </c>
      <c r="Q138" s="9">
        <v>0.93179999999999996</v>
      </c>
      <c r="R138" s="9" t="s">
        <v>201</v>
      </c>
      <c r="S138" s="9">
        <v>0.1144</v>
      </c>
      <c r="T138" s="9" t="s">
        <v>201</v>
      </c>
      <c r="U138" s="9">
        <v>0.314</v>
      </c>
      <c r="V138" s="9" t="s">
        <v>201</v>
      </c>
      <c r="X138" s="1" t="s">
        <v>369</v>
      </c>
      <c r="Y138" s="1">
        <f t="shared" si="13"/>
        <v>0.29898884233645279</v>
      </c>
      <c r="Z138" s="1">
        <f t="shared" si="14"/>
        <v>0.50307035192678506</v>
      </c>
      <c r="AA138" s="1" t="s">
        <v>202</v>
      </c>
      <c r="AB138" s="1" t="s">
        <v>7873</v>
      </c>
      <c r="AC138" s="1" t="s">
        <v>1450</v>
      </c>
    </row>
    <row r="139" spans="1:29" ht="13" x14ac:dyDescent="0.2">
      <c r="A139" s="1" t="s">
        <v>887</v>
      </c>
      <c r="B139" s="1" t="s">
        <v>888</v>
      </c>
      <c r="C139" s="1">
        <v>198</v>
      </c>
      <c r="D139" s="1">
        <v>12.65</v>
      </c>
      <c r="E139" s="1">
        <v>13.28</v>
      </c>
      <c r="F139" s="1">
        <v>42.879998683929401</v>
      </c>
      <c r="G139" s="1">
        <v>23.330000042915302</v>
      </c>
      <c r="H139" s="1">
        <v>13.3799999952316</v>
      </c>
      <c r="I139" s="1">
        <v>10</v>
      </c>
      <c r="J139" s="17">
        <v>1.3677288293838501</v>
      </c>
      <c r="K139" s="17">
        <v>1.08642566204071</v>
      </c>
      <c r="L139" s="17">
        <v>1.4321879148483301</v>
      </c>
      <c r="M139" s="17">
        <v>1.06659615039825</v>
      </c>
      <c r="N139" s="3">
        <f t="shared" si="10"/>
        <v>1.238234639167785</v>
      </c>
      <c r="O139" s="3">
        <f t="shared" si="11"/>
        <v>1.2270772457122801</v>
      </c>
      <c r="P139" s="3">
        <f t="shared" si="12"/>
        <v>0.18876118493163666</v>
      </c>
      <c r="Q139" s="9">
        <v>0.5595</v>
      </c>
      <c r="R139" s="9" t="s">
        <v>201</v>
      </c>
      <c r="S139" s="9">
        <v>1.5699999999999999E-2</v>
      </c>
      <c r="T139" s="9" t="s">
        <v>30</v>
      </c>
      <c r="U139" s="9">
        <v>8.5900000000000004E-2</v>
      </c>
      <c r="V139" s="9" t="s">
        <v>201</v>
      </c>
      <c r="X139" s="1" t="s">
        <v>887</v>
      </c>
      <c r="Y139" s="1">
        <f t="shared" si="13"/>
        <v>0.29522607092279934</v>
      </c>
      <c r="Z139" s="1">
        <f t="shared" si="14"/>
        <v>1.0660068361687576</v>
      </c>
      <c r="AA139" s="1" t="s">
        <v>202</v>
      </c>
      <c r="AB139" s="1" t="s">
        <v>7411</v>
      </c>
      <c r="AC139" s="1" t="s">
        <v>1148</v>
      </c>
    </row>
    <row r="140" spans="1:29" ht="13" x14ac:dyDescent="0.2">
      <c r="A140" s="1" t="s">
        <v>655</v>
      </c>
      <c r="B140" s="1" t="s">
        <v>656</v>
      </c>
      <c r="C140" s="1">
        <v>116</v>
      </c>
      <c r="D140" s="1">
        <v>18.53</v>
      </c>
      <c r="E140" s="1">
        <v>19.04</v>
      </c>
      <c r="F140" s="1">
        <v>40.540000796318097</v>
      </c>
      <c r="G140" s="1">
        <v>22.079999744892099</v>
      </c>
      <c r="H140" s="1">
        <v>12.3400002717972</v>
      </c>
      <c r="I140" s="1">
        <v>13</v>
      </c>
      <c r="J140" s="17">
        <v>2.1086280345916699</v>
      </c>
      <c r="K140" s="17">
        <v>1.1803206205368</v>
      </c>
      <c r="L140" s="17">
        <v>1.27057409286499</v>
      </c>
      <c r="M140" s="17">
        <v>0.67920362949371305</v>
      </c>
      <c r="N140" s="3">
        <f t="shared" si="10"/>
        <v>1.3096815943717934</v>
      </c>
      <c r="O140" s="3">
        <f t="shared" si="11"/>
        <v>1.225447356700895</v>
      </c>
      <c r="P140" s="3">
        <f t="shared" si="12"/>
        <v>0.59275670578590067</v>
      </c>
      <c r="Q140" s="9">
        <v>0.97599999999999998</v>
      </c>
      <c r="R140" s="9" t="s">
        <v>201</v>
      </c>
      <c r="S140" s="9">
        <v>0.16569999999999999</v>
      </c>
      <c r="T140" s="9" t="s">
        <v>201</v>
      </c>
      <c r="U140" s="9">
        <v>0.37290000000000001</v>
      </c>
      <c r="V140" s="9" t="s">
        <v>201</v>
      </c>
      <c r="X140" s="1" t="s">
        <v>655</v>
      </c>
      <c r="Y140" s="1">
        <f t="shared" si="13"/>
        <v>0.29330850961655197</v>
      </c>
      <c r="Z140" s="1">
        <f t="shared" si="14"/>
        <v>0.42840761663869281</v>
      </c>
      <c r="AA140" s="1" t="s">
        <v>202</v>
      </c>
      <c r="AB140" s="1" t="s">
        <v>7698</v>
      </c>
      <c r="AC140" s="1" t="s">
        <v>1148</v>
      </c>
    </row>
    <row r="141" spans="1:29" ht="13" x14ac:dyDescent="0.2">
      <c r="A141" s="1" t="s">
        <v>775</v>
      </c>
      <c r="B141" s="1" t="s">
        <v>776</v>
      </c>
      <c r="C141" s="1">
        <v>65</v>
      </c>
      <c r="D141" s="1">
        <v>29.21</v>
      </c>
      <c r="E141" s="1">
        <v>29.78</v>
      </c>
      <c r="F141" s="1">
        <v>38.109999895095797</v>
      </c>
      <c r="G141" s="1">
        <v>36.590000987052903</v>
      </c>
      <c r="H141" s="1">
        <v>34.760001301765399</v>
      </c>
      <c r="I141" s="1">
        <v>22</v>
      </c>
      <c r="J141" s="17">
        <v>0.91201084852218595</v>
      </c>
      <c r="K141" s="17">
        <v>1.3803842067718499</v>
      </c>
      <c r="L141" s="17">
        <v>1.06659615039825</v>
      </c>
      <c r="M141" s="17">
        <v>1.69044089317322</v>
      </c>
      <c r="N141" s="3">
        <f t="shared" si="10"/>
        <v>1.2623580247163764</v>
      </c>
      <c r="O141" s="3">
        <f t="shared" si="11"/>
        <v>1.2234901785850498</v>
      </c>
      <c r="P141" s="3">
        <f t="shared" si="12"/>
        <v>0.34556763796234435</v>
      </c>
      <c r="Q141" s="9">
        <v>0.84150000000000003</v>
      </c>
      <c r="R141" s="9" t="s">
        <v>201</v>
      </c>
      <c r="S141" s="9">
        <v>6.4899999999999999E-2</v>
      </c>
      <c r="T141" s="9" t="s">
        <v>201</v>
      </c>
      <c r="U141" s="9">
        <v>0.22620000000000001</v>
      </c>
      <c r="V141" s="9" t="s">
        <v>201</v>
      </c>
      <c r="X141" s="1" t="s">
        <v>775</v>
      </c>
      <c r="Y141" s="1">
        <f t="shared" si="13"/>
        <v>0.29100252040911778</v>
      </c>
      <c r="Z141" s="1">
        <f t="shared" si="14"/>
        <v>0.64550739941056345</v>
      </c>
      <c r="AA141" s="1" t="s">
        <v>202</v>
      </c>
      <c r="AB141" s="1" t="s">
        <v>8085</v>
      </c>
      <c r="AC141" s="1" t="s">
        <v>1213</v>
      </c>
    </row>
    <row r="142" spans="1:29" ht="13" x14ac:dyDescent="0.2">
      <c r="A142" s="1" t="s">
        <v>165</v>
      </c>
      <c r="B142" s="1" t="s">
        <v>166</v>
      </c>
      <c r="C142" s="1">
        <v>307</v>
      </c>
      <c r="D142" s="1">
        <v>7.38</v>
      </c>
      <c r="E142" s="1">
        <v>7.81</v>
      </c>
      <c r="F142" s="1">
        <v>24.279999732971199</v>
      </c>
      <c r="G142" s="1">
        <v>12.6399993896484</v>
      </c>
      <c r="H142" s="1">
        <v>6.7529998719692204</v>
      </c>
      <c r="I142" s="1">
        <v>5</v>
      </c>
      <c r="J142" s="17">
        <v>1.08642566204071</v>
      </c>
      <c r="K142" s="17">
        <v>1.44543981552124</v>
      </c>
      <c r="L142" s="17">
        <v>1</v>
      </c>
      <c r="M142" s="17">
        <v>1.3551894426345801</v>
      </c>
      <c r="N142" s="3">
        <f t="shared" si="10"/>
        <v>1.2217637300491324</v>
      </c>
      <c r="O142" s="3">
        <f t="shared" si="11"/>
        <v>1.2208075523376452</v>
      </c>
      <c r="P142" s="3">
        <f t="shared" si="12"/>
        <v>0.21239032982429429</v>
      </c>
      <c r="Q142" s="9">
        <v>0.51470000000000005</v>
      </c>
      <c r="R142" s="9" t="s">
        <v>201</v>
      </c>
      <c r="S142" s="9">
        <v>2.3699999999999999E-2</v>
      </c>
      <c r="T142" s="9" t="s">
        <v>30</v>
      </c>
      <c r="U142" s="9">
        <v>0.128</v>
      </c>
      <c r="V142" s="9" t="s">
        <v>201</v>
      </c>
      <c r="X142" s="1" t="s">
        <v>165</v>
      </c>
      <c r="Y142" s="1">
        <f t="shared" si="13"/>
        <v>0.28783579232306056</v>
      </c>
      <c r="Z142" s="1">
        <f t="shared" si="14"/>
        <v>0.89279003035213167</v>
      </c>
      <c r="AA142" s="1" t="s">
        <v>202</v>
      </c>
      <c r="AB142" s="1" t="s">
        <v>7897</v>
      </c>
      <c r="AC142" s="1" t="s">
        <v>1185</v>
      </c>
    </row>
    <row r="143" spans="1:29" ht="13" x14ac:dyDescent="0.2">
      <c r="A143" s="1" t="s">
        <v>185</v>
      </c>
      <c r="B143" s="1" t="s">
        <v>186</v>
      </c>
      <c r="C143" s="1">
        <v>115</v>
      </c>
      <c r="D143" s="1">
        <v>18.57</v>
      </c>
      <c r="E143" s="1">
        <v>18.64</v>
      </c>
      <c r="F143" s="1">
        <v>80.000001192092896</v>
      </c>
      <c r="G143" s="1">
        <v>69.999998807907104</v>
      </c>
      <c r="H143" s="1">
        <v>65.329998731613202</v>
      </c>
      <c r="I143" s="1">
        <v>14</v>
      </c>
      <c r="J143" s="17">
        <v>1.2473834753036499</v>
      </c>
      <c r="K143" s="17">
        <v>1.27057409286499</v>
      </c>
      <c r="L143" s="17">
        <v>1.16949939727783</v>
      </c>
      <c r="M143" s="17">
        <v>1.1912419795989999</v>
      </c>
      <c r="N143" s="3">
        <f t="shared" si="10"/>
        <v>1.2196747362613676</v>
      </c>
      <c r="O143" s="3">
        <f t="shared" si="11"/>
        <v>1.2193127274513249</v>
      </c>
      <c r="P143" s="3">
        <f t="shared" si="12"/>
        <v>4.7203478033969556E-2</v>
      </c>
      <c r="Q143" s="9">
        <v>4.24E-2</v>
      </c>
      <c r="R143" s="9" t="s">
        <v>30</v>
      </c>
      <c r="S143" s="9">
        <v>2.9999999999999997E-4</v>
      </c>
      <c r="T143" s="9" t="s">
        <v>30</v>
      </c>
      <c r="U143" s="9">
        <v>2.5999999999999999E-3</v>
      </c>
      <c r="V143" s="9" t="s">
        <v>30</v>
      </c>
      <c r="X143" s="1" t="s">
        <v>185</v>
      </c>
      <c r="Y143" s="1">
        <f t="shared" si="13"/>
        <v>0.28606819362054642</v>
      </c>
      <c r="Z143" s="1">
        <f t="shared" si="14"/>
        <v>2.5850266520291822</v>
      </c>
      <c r="AA143" s="1" t="s">
        <v>202</v>
      </c>
      <c r="AB143" s="1" t="s">
        <v>8243</v>
      </c>
      <c r="AC143" s="1" t="s">
        <v>1624</v>
      </c>
    </row>
    <row r="144" spans="1:29" ht="13" x14ac:dyDescent="0.2">
      <c r="A144" s="1" t="s">
        <v>895</v>
      </c>
      <c r="B144" s="1" t="s">
        <v>896</v>
      </c>
      <c r="C144" s="1">
        <v>206</v>
      </c>
      <c r="D144" s="1">
        <v>12.15</v>
      </c>
      <c r="E144" s="1">
        <v>13.43</v>
      </c>
      <c r="F144" s="1">
        <v>43.000000715255702</v>
      </c>
      <c r="G144" s="1">
        <v>22.6500004529953</v>
      </c>
      <c r="H144" s="1">
        <v>18.070000410079999</v>
      </c>
      <c r="I144" s="1">
        <v>10</v>
      </c>
      <c r="J144" s="17">
        <v>1.99526226520538</v>
      </c>
      <c r="K144" s="17">
        <v>1.4190574884414699</v>
      </c>
      <c r="L144" s="17">
        <v>1.0185914039611801</v>
      </c>
      <c r="M144" s="17">
        <v>0.72443598508834794</v>
      </c>
      <c r="N144" s="3">
        <f t="shared" si="10"/>
        <v>1.2893367856740943</v>
      </c>
      <c r="O144" s="3">
        <f t="shared" si="11"/>
        <v>1.2188244462013249</v>
      </c>
      <c r="P144" s="3">
        <f t="shared" si="12"/>
        <v>0.55002249032781314</v>
      </c>
      <c r="Q144" s="9">
        <v>0.97150000000000003</v>
      </c>
      <c r="R144" s="9" t="s">
        <v>201</v>
      </c>
      <c r="S144" s="9">
        <v>0.155</v>
      </c>
      <c r="T144" s="9" t="s">
        <v>201</v>
      </c>
      <c r="U144" s="9">
        <v>0.37</v>
      </c>
      <c r="V144" s="9" t="s">
        <v>201</v>
      </c>
      <c r="X144" s="1" t="s">
        <v>895</v>
      </c>
      <c r="Y144" s="1">
        <f t="shared" si="13"/>
        <v>0.28549034184504807</v>
      </c>
      <c r="Z144" s="1">
        <f t="shared" si="14"/>
        <v>0.43179827593300502</v>
      </c>
      <c r="AA144" s="1" t="s">
        <v>202</v>
      </c>
      <c r="AB144" s="1" t="s">
        <v>7689</v>
      </c>
      <c r="AC144" s="1" t="s">
        <v>1155</v>
      </c>
    </row>
    <row r="145" spans="1:29" ht="13" x14ac:dyDescent="0.2">
      <c r="A145" s="1" t="s">
        <v>1097</v>
      </c>
      <c r="B145" s="1" t="s">
        <v>1098</v>
      </c>
      <c r="C145" s="1">
        <v>424</v>
      </c>
      <c r="D145" s="1">
        <v>4.01</v>
      </c>
      <c r="E145" s="1">
        <v>4.03</v>
      </c>
      <c r="F145" s="1">
        <v>19.720000028610201</v>
      </c>
      <c r="G145" s="1">
        <v>12.6800000667572</v>
      </c>
      <c r="H145" s="1">
        <v>6.57299980521202</v>
      </c>
      <c r="I145" s="1">
        <v>2</v>
      </c>
      <c r="J145" s="17">
        <v>0.67297667264938399</v>
      </c>
      <c r="K145" s="17">
        <v>0.86297851800918601</v>
      </c>
      <c r="L145" s="17">
        <v>1.57036280632019</v>
      </c>
      <c r="M145" s="17">
        <v>1.9769695997238199</v>
      </c>
      <c r="N145" s="3">
        <f t="shared" si="10"/>
        <v>1.2708218991756448</v>
      </c>
      <c r="O145" s="3">
        <f t="shared" si="11"/>
        <v>1.2166706621646881</v>
      </c>
      <c r="P145" s="3">
        <f t="shared" si="12"/>
        <v>0.608858075549078</v>
      </c>
      <c r="Q145" s="9">
        <v>0.92969999999999997</v>
      </c>
      <c r="R145" s="9" t="s">
        <v>201</v>
      </c>
      <c r="S145" s="9">
        <v>0.19800000000000001</v>
      </c>
      <c r="T145" s="9" t="s">
        <v>201</v>
      </c>
      <c r="U145" s="9">
        <v>0.43919999999999998</v>
      </c>
      <c r="V145" s="9" t="s">
        <v>201</v>
      </c>
      <c r="X145" s="1" t="s">
        <v>1097</v>
      </c>
      <c r="Y145" s="1">
        <f t="shared" si="13"/>
        <v>0.28293870103236163</v>
      </c>
      <c r="Z145" s="1">
        <f t="shared" si="14"/>
        <v>0.35733766855796451</v>
      </c>
      <c r="AA145" s="1" t="s">
        <v>202</v>
      </c>
      <c r="AB145" s="1" t="s">
        <v>8226</v>
      </c>
      <c r="AC145" s="1" t="s">
        <v>1148</v>
      </c>
    </row>
    <row r="146" spans="1:29" ht="13" x14ac:dyDescent="0.2">
      <c r="A146" s="1" t="s">
        <v>969</v>
      </c>
      <c r="B146" s="1" t="s">
        <v>970</v>
      </c>
      <c r="C146" s="1">
        <v>271</v>
      </c>
      <c r="D146" s="1">
        <v>9.2200000000000006</v>
      </c>
      <c r="E146" s="1">
        <v>13.26</v>
      </c>
      <c r="F146" s="1">
        <v>49.540001153945902</v>
      </c>
      <c r="G146" s="1">
        <v>16.619999706745102</v>
      </c>
      <c r="H146" s="1">
        <v>7.6920002698898298</v>
      </c>
      <c r="I146" s="1">
        <v>8</v>
      </c>
      <c r="J146" s="17">
        <v>1.99526226520538</v>
      </c>
      <c r="K146" s="17">
        <v>0.87096357345581099</v>
      </c>
      <c r="L146" s="17">
        <v>1.5417004823684699</v>
      </c>
      <c r="M146" s="17">
        <v>0.69183099269866899</v>
      </c>
      <c r="N146" s="3">
        <f t="shared" si="10"/>
        <v>1.2749393284320827</v>
      </c>
      <c r="O146" s="3">
        <f t="shared" si="11"/>
        <v>1.2063320279121403</v>
      </c>
      <c r="P146" s="3">
        <f t="shared" si="12"/>
        <v>0.60366612966153677</v>
      </c>
      <c r="Q146" s="9">
        <v>0.93910000000000005</v>
      </c>
      <c r="R146" s="9" t="s">
        <v>201</v>
      </c>
      <c r="S146" s="9">
        <v>0.19239999999999999</v>
      </c>
      <c r="T146" s="9" t="s">
        <v>201</v>
      </c>
      <c r="U146" s="9">
        <v>0.42949999999999999</v>
      </c>
      <c r="V146" s="9" t="s">
        <v>201</v>
      </c>
      <c r="X146" s="1" t="s">
        <v>969</v>
      </c>
      <c r="Y146" s="1">
        <f t="shared" si="13"/>
        <v>0.27062704579087021</v>
      </c>
      <c r="Z146" s="1">
        <f t="shared" si="14"/>
        <v>0.36703683183273889</v>
      </c>
      <c r="AA146" s="1" t="s">
        <v>202</v>
      </c>
      <c r="AB146" s="1" t="s">
        <v>8174</v>
      </c>
      <c r="AC146" s="1" t="s">
        <v>1310</v>
      </c>
    </row>
    <row r="147" spans="1:29" ht="13" x14ac:dyDescent="0.2">
      <c r="A147" s="1" t="s">
        <v>1089</v>
      </c>
      <c r="B147" s="1" t="s">
        <v>1090</v>
      </c>
      <c r="C147" s="1">
        <v>96</v>
      </c>
      <c r="D147" s="1">
        <v>22.38</v>
      </c>
      <c r="E147" s="1">
        <v>23.85</v>
      </c>
      <c r="F147" s="1">
        <v>97.369998693466201</v>
      </c>
      <c r="G147" s="1">
        <v>81.580001115799007</v>
      </c>
      <c r="H147" s="1">
        <v>75.440001487731905</v>
      </c>
      <c r="I147" s="1">
        <v>18</v>
      </c>
      <c r="J147" s="17">
        <v>1.3182567358017001</v>
      </c>
      <c r="K147" s="17">
        <v>1.27057409286499</v>
      </c>
      <c r="L147" s="17">
        <v>1.12719750404358</v>
      </c>
      <c r="M147" s="17">
        <v>1.1168632507324201</v>
      </c>
      <c r="N147" s="3">
        <f t="shared" si="10"/>
        <v>1.2082228958606724</v>
      </c>
      <c r="O147" s="3">
        <f t="shared" si="11"/>
        <v>1.1988857984542851</v>
      </c>
      <c r="P147" s="3">
        <f t="shared" si="12"/>
        <v>0.10150010932196489</v>
      </c>
      <c r="Q147" s="9">
        <v>0.16830000000000001</v>
      </c>
      <c r="R147" s="9" t="s">
        <v>201</v>
      </c>
      <c r="S147" s="9">
        <v>3.2000000000000002E-3</v>
      </c>
      <c r="T147" s="9" t="s">
        <v>30</v>
      </c>
      <c r="U147" s="9">
        <v>2.6200000000000001E-2</v>
      </c>
      <c r="V147" s="9" t="s">
        <v>30</v>
      </c>
      <c r="X147" s="1" t="s">
        <v>1089</v>
      </c>
      <c r="Y147" s="1">
        <f t="shared" si="13"/>
        <v>0.26169423936052461</v>
      </c>
      <c r="Z147" s="1">
        <f t="shared" si="14"/>
        <v>1.5816987086802545</v>
      </c>
      <c r="AA147" s="1" t="s">
        <v>202</v>
      </c>
      <c r="AB147" s="1" t="s">
        <v>7385</v>
      </c>
      <c r="AC147" s="1" t="s">
        <v>1148</v>
      </c>
    </row>
    <row r="148" spans="1:29" ht="13" x14ac:dyDescent="0.2">
      <c r="A148" s="1" t="s">
        <v>1061</v>
      </c>
      <c r="B148" s="1" t="s">
        <v>1062</v>
      </c>
      <c r="C148" s="1">
        <v>77</v>
      </c>
      <c r="D148" s="1">
        <v>26.46</v>
      </c>
      <c r="E148" s="1">
        <v>27.24</v>
      </c>
      <c r="F148" s="1">
        <v>49.300000071525602</v>
      </c>
      <c r="G148" s="1">
        <v>27.0999997854233</v>
      </c>
      <c r="H148" s="1">
        <v>19.2300006747246</v>
      </c>
      <c r="I148" s="1">
        <v>17</v>
      </c>
      <c r="J148" s="17">
        <v>1.4060475826263401</v>
      </c>
      <c r="K148" s="17">
        <v>1.4060475826263401</v>
      </c>
      <c r="L148" s="17">
        <v>0.97274720668792702</v>
      </c>
      <c r="M148" s="17">
        <v>0.99083197116851796</v>
      </c>
      <c r="N148" s="3">
        <f t="shared" si="10"/>
        <v>1.1939185857772814</v>
      </c>
      <c r="O148" s="3">
        <f t="shared" si="11"/>
        <v>1.1984397768974291</v>
      </c>
      <c r="P148" s="3">
        <f t="shared" si="12"/>
        <v>0.24505671083098962</v>
      </c>
      <c r="Q148" s="9">
        <v>0.45029999999999998</v>
      </c>
      <c r="R148" s="9" t="s">
        <v>201</v>
      </c>
      <c r="S148" s="9">
        <v>4.0500000000000001E-2</v>
      </c>
      <c r="T148" s="9" t="s">
        <v>30</v>
      </c>
      <c r="U148" s="9">
        <v>0.2117</v>
      </c>
      <c r="V148" s="9" t="s">
        <v>201</v>
      </c>
      <c r="X148" s="1" t="s">
        <v>1061</v>
      </c>
      <c r="Y148" s="1">
        <f t="shared" si="13"/>
        <v>0.26115741357244959</v>
      </c>
      <c r="Z148" s="1">
        <f t="shared" si="14"/>
        <v>0.67427914198058803</v>
      </c>
      <c r="AA148" s="1" t="s">
        <v>202</v>
      </c>
      <c r="AB148" s="1" t="s">
        <v>8225</v>
      </c>
      <c r="AC148" s="1" t="s">
        <v>1155</v>
      </c>
    </row>
    <row r="149" spans="1:29" ht="13" x14ac:dyDescent="0.2">
      <c r="A149" s="1" t="s">
        <v>159</v>
      </c>
      <c r="B149" s="1" t="s">
        <v>160</v>
      </c>
      <c r="C149" s="1">
        <v>367</v>
      </c>
      <c r="D149" s="1">
        <v>5.16</v>
      </c>
      <c r="E149" s="1">
        <v>6.6</v>
      </c>
      <c r="F149" s="1">
        <v>28.639999032020601</v>
      </c>
      <c r="G149" s="1">
        <v>25</v>
      </c>
      <c r="H149" s="1">
        <v>14.5500004291534</v>
      </c>
      <c r="I149" s="1">
        <v>4</v>
      </c>
      <c r="J149" s="17">
        <v>1.1168632507324201</v>
      </c>
      <c r="K149" s="17">
        <v>1.05681753158569</v>
      </c>
      <c r="L149" s="17">
        <v>1.3427649736404399</v>
      </c>
      <c r="M149" s="17">
        <v>1.27057409286499</v>
      </c>
      <c r="N149" s="3">
        <f t="shared" si="10"/>
        <v>1.1967549622058851</v>
      </c>
      <c r="O149" s="3">
        <f t="shared" si="11"/>
        <v>1.1937186717987052</v>
      </c>
      <c r="P149" s="3">
        <f t="shared" si="12"/>
        <v>0.13258124244040723</v>
      </c>
      <c r="Q149" s="9">
        <v>0.2172</v>
      </c>
      <c r="R149" s="9" t="s">
        <v>201</v>
      </c>
      <c r="S149" s="9">
        <v>7.6E-3</v>
      </c>
      <c r="T149" s="9" t="s">
        <v>30</v>
      </c>
      <c r="U149" s="9">
        <v>5.9200000000000003E-2</v>
      </c>
      <c r="V149" s="9" t="s">
        <v>201</v>
      </c>
      <c r="X149" s="1" t="s">
        <v>159</v>
      </c>
      <c r="Y149" s="1">
        <f t="shared" si="13"/>
        <v>0.25546287125626227</v>
      </c>
      <c r="Z149" s="1">
        <f t="shared" si="14"/>
        <v>1.2276782932770802</v>
      </c>
      <c r="AA149" s="1" t="s">
        <v>202</v>
      </c>
      <c r="AB149" s="1" t="s">
        <v>7341</v>
      </c>
      <c r="AC149" s="1" t="s">
        <v>1185</v>
      </c>
    </row>
    <row r="150" spans="1:29" ht="13" x14ac:dyDescent="0.2">
      <c r="A150" s="1" t="s">
        <v>799</v>
      </c>
      <c r="B150" s="1" t="s">
        <v>800</v>
      </c>
      <c r="C150" s="1">
        <v>68</v>
      </c>
      <c r="D150" s="1">
        <v>28.2</v>
      </c>
      <c r="E150" s="1">
        <v>28.64</v>
      </c>
      <c r="F150" s="1">
        <v>62.089997529983499</v>
      </c>
      <c r="G150" s="1">
        <v>54.149997234344497</v>
      </c>
      <c r="H150" s="1">
        <v>43.680000305175803</v>
      </c>
      <c r="I150" s="1">
        <v>20</v>
      </c>
      <c r="J150" s="17">
        <v>1.1803206205368</v>
      </c>
      <c r="K150" s="17">
        <v>1.5417004823684699</v>
      </c>
      <c r="L150" s="17">
        <v>0.93756198883056596</v>
      </c>
      <c r="M150" s="17">
        <v>1.20226442813873</v>
      </c>
      <c r="N150" s="3">
        <f t="shared" si="10"/>
        <v>1.2154618799686414</v>
      </c>
      <c r="O150" s="3">
        <f t="shared" si="11"/>
        <v>1.191292524337765</v>
      </c>
      <c r="P150" s="3">
        <f t="shared" si="12"/>
        <v>0.24837408348403706</v>
      </c>
      <c r="Q150" s="9">
        <v>0.54490000000000005</v>
      </c>
      <c r="R150" s="9" t="s">
        <v>201</v>
      </c>
      <c r="S150" s="9">
        <v>3.6900000000000002E-2</v>
      </c>
      <c r="T150" s="9" t="s">
        <v>30</v>
      </c>
      <c r="U150" s="9">
        <v>0.1812</v>
      </c>
      <c r="V150" s="9" t="s">
        <v>201</v>
      </c>
      <c r="X150" s="1" t="s">
        <v>799</v>
      </c>
      <c r="Y150" s="1">
        <f t="shared" si="13"/>
        <v>0.25252771344789726</v>
      </c>
      <c r="Z150" s="1">
        <f t="shared" si="14"/>
        <v>0.74184180665920574</v>
      </c>
      <c r="AA150" s="1" t="s">
        <v>202</v>
      </c>
      <c r="AB150" s="1" t="s">
        <v>7534</v>
      </c>
      <c r="AC150" s="1" t="s">
        <v>1155</v>
      </c>
    </row>
    <row r="151" spans="1:29" ht="13" x14ac:dyDescent="0.2">
      <c r="A151" s="1" t="s">
        <v>1005</v>
      </c>
      <c r="B151" s="1" t="s">
        <v>1006</v>
      </c>
      <c r="C151" s="1">
        <v>249</v>
      </c>
      <c r="D151" s="1">
        <v>10.17</v>
      </c>
      <c r="E151" s="1">
        <v>10.26</v>
      </c>
      <c r="F151" s="1">
        <v>41.049998998642003</v>
      </c>
      <c r="G151" s="1">
        <v>16.590000689029701</v>
      </c>
      <c r="H151" s="1">
        <v>16.590000689029701</v>
      </c>
      <c r="I151" s="1">
        <v>5</v>
      </c>
      <c r="J151" s="17">
        <v>0.77268058061599698</v>
      </c>
      <c r="K151" s="17">
        <v>1.4060475826263401</v>
      </c>
      <c r="L151" s="17">
        <v>0.97274720668792702</v>
      </c>
      <c r="M151" s="17">
        <v>1.70608234405518</v>
      </c>
      <c r="N151" s="3">
        <f t="shared" si="10"/>
        <v>1.214389428496361</v>
      </c>
      <c r="O151" s="3">
        <f t="shared" si="11"/>
        <v>1.1893973946571337</v>
      </c>
      <c r="P151" s="3">
        <f t="shared" si="12"/>
        <v>0.4211066535180677</v>
      </c>
      <c r="Q151" s="9">
        <v>0.71160000000000001</v>
      </c>
      <c r="R151" s="9" t="s">
        <v>201</v>
      </c>
      <c r="S151" s="9">
        <v>0.12479999999999999</v>
      </c>
      <c r="T151" s="9" t="s">
        <v>201</v>
      </c>
      <c r="U151" s="9">
        <v>0.38350000000000001</v>
      </c>
      <c r="V151" s="9" t="s">
        <v>201</v>
      </c>
      <c r="X151" s="1" t="s">
        <v>1005</v>
      </c>
      <c r="Y151" s="1">
        <f t="shared" si="13"/>
        <v>0.25023082064569702</v>
      </c>
      <c r="Z151" s="1">
        <f t="shared" si="14"/>
        <v>0.41623463171500025</v>
      </c>
      <c r="AA151" s="1" t="s">
        <v>202</v>
      </c>
      <c r="AB151" s="1" t="s">
        <v>7611</v>
      </c>
      <c r="AC151" s="1" t="s">
        <v>1624</v>
      </c>
    </row>
    <row r="152" spans="1:29" ht="13" x14ac:dyDescent="0.2">
      <c r="A152" s="1" t="s">
        <v>315</v>
      </c>
      <c r="B152" s="1" t="s">
        <v>316</v>
      </c>
      <c r="C152" s="1">
        <v>385</v>
      </c>
      <c r="D152" s="1">
        <v>4.7</v>
      </c>
      <c r="E152" s="1">
        <v>5.93</v>
      </c>
      <c r="F152" s="1">
        <v>42.250001430511503</v>
      </c>
      <c r="G152" s="1">
        <v>21.279999613761898</v>
      </c>
      <c r="H152" s="1">
        <v>9.1190002858638799</v>
      </c>
      <c r="I152" s="1">
        <v>4</v>
      </c>
      <c r="J152" s="17">
        <v>1.2359474897384599</v>
      </c>
      <c r="K152" s="17">
        <v>1.0185914039611801</v>
      </c>
      <c r="L152" s="17">
        <v>1.3931567668914799</v>
      </c>
      <c r="M152" s="17">
        <v>1.1376272439956701</v>
      </c>
      <c r="N152" s="3">
        <f t="shared" si="10"/>
        <v>1.1963307261466976</v>
      </c>
      <c r="O152" s="3">
        <f t="shared" si="11"/>
        <v>1.186787366867065</v>
      </c>
      <c r="P152" s="3">
        <f t="shared" si="12"/>
        <v>0.15847959252469024</v>
      </c>
      <c r="Q152" s="9">
        <v>0.28199999999999997</v>
      </c>
      <c r="R152" s="9" t="s">
        <v>201</v>
      </c>
      <c r="S152" s="9">
        <v>1.2500000000000001E-2</v>
      </c>
      <c r="T152" s="9" t="s">
        <v>30</v>
      </c>
      <c r="U152" s="9">
        <v>8.9499999999999996E-2</v>
      </c>
      <c r="V152" s="9" t="s">
        <v>201</v>
      </c>
      <c r="X152" s="1" t="s">
        <v>315</v>
      </c>
      <c r="Y152" s="1">
        <f t="shared" si="13"/>
        <v>0.24706147478956314</v>
      </c>
      <c r="Z152" s="1">
        <f t="shared" si="14"/>
        <v>1.0481769646840879</v>
      </c>
      <c r="AA152" s="1" t="s">
        <v>202</v>
      </c>
      <c r="AB152" s="1" t="s">
        <v>7951</v>
      </c>
      <c r="AC152" s="1" t="s">
        <v>1231</v>
      </c>
    </row>
    <row r="153" spans="1:29" ht="13" x14ac:dyDescent="0.2">
      <c r="A153" s="1" t="s">
        <v>175</v>
      </c>
      <c r="B153" s="1" t="s">
        <v>176</v>
      </c>
      <c r="C153" s="1">
        <v>100</v>
      </c>
      <c r="D153" s="1">
        <v>22.16</v>
      </c>
      <c r="E153" s="1">
        <v>22.57</v>
      </c>
      <c r="F153" s="1">
        <v>46.119999885559103</v>
      </c>
      <c r="G153" s="1">
        <v>42.8600013256073</v>
      </c>
      <c r="H153" s="1">
        <v>30.610001087188699</v>
      </c>
      <c r="I153" s="1">
        <v>13</v>
      </c>
      <c r="J153" s="17">
        <v>0.98174792528152499</v>
      </c>
      <c r="K153" s="17">
        <v>1.20226442813873</v>
      </c>
      <c r="L153" s="17">
        <v>1.16949939727783</v>
      </c>
      <c r="M153" s="17">
        <v>1.4588142633438099</v>
      </c>
      <c r="N153" s="3">
        <f t="shared" si="10"/>
        <v>1.2030815035104738</v>
      </c>
      <c r="O153" s="3">
        <f t="shared" si="11"/>
        <v>1.18588191270828</v>
      </c>
      <c r="P153" s="3">
        <f t="shared" si="12"/>
        <v>0.19622794803899832</v>
      </c>
      <c r="Q153" s="9">
        <v>0.39610000000000001</v>
      </c>
      <c r="R153" s="9" t="s">
        <v>201</v>
      </c>
      <c r="S153" s="9">
        <v>2.1499999999999998E-2</v>
      </c>
      <c r="T153" s="9" t="s">
        <v>30</v>
      </c>
      <c r="U153" s="9">
        <v>0.1303</v>
      </c>
      <c r="V153" s="9" t="s">
        <v>201</v>
      </c>
      <c r="X153" s="1" t="s">
        <v>175</v>
      </c>
      <c r="Y153" s="1">
        <f t="shared" si="13"/>
        <v>0.24596035690576085</v>
      </c>
      <c r="Z153" s="1">
        <f t="shared" si="14"/>
        <v>0.88505558428741526</v>
      </c>
      <c r="AA153" s="1" t="s">
        <v>202</v>
      </c>
      <c r="AB153" s="1" t="s">
        <v>7692</v>
      </c>
      <c r="AC153" s="1" t="s">
        <v>1155</v>
      </c>
    </row>
    <row r="154" spans="1:29" ht="13" x14ac:dyDescent="0.2">
      <c r="A154" s="1" t="s">
        <v>203</v>
      </c>
      <c r="B154" s="1" t="s">
        <v>204</v>
      </c>
      <c r="C154" s="1">
        <v>153</v>
      </c>
      <c r="D154" s="1">
        <v>15.58</v>
      </c>
      <c r="E154" s="1">
        <v>16</v>
      </c>
      <c r="F154" s="1">
        <v>54.670000076293903</v>
      </c>
      <c r="G154" s="1">
        <v>43.329998850822399</v>
      </c>
      <c r="H154" s="1">
        <v>25</v>
      </c>
      <c r="I154" s="1">
        <v>10</v>
      </c>
      <c r="J154" s="17">
        <v>0.794328212738037</v>
      </c>
      <c r="K154" s="17">
        <v>1.29419589042664</v>
      </c>
      <c r="L154" s="17">
        <v>1.07646524906158</v>
      </c>
      <c r="M154" s="17">
        <v>1.67494285106659</v>
      </c>
      <c r="N154" s="3">
        <f t="shared" si="10"/>
        <v>1.2099830508232117</v>
      </c>
      <c r="O154" s="3">
        <f t="shared" si="11"/>
        <v>1.1853305697441101</v>
      </c>
      <c r="P154" s="3">
        <f t="shared" si="12"/>
        <v>0.37142759097268074</v>
      </c>
      <c r="Q154" s="9">
        <v>0.66110000000000002</v>
      </c>
      <c r="R154" s="9" t="s">
        <v>201</v>
      </c>
      <c r="S154" s="9">
        <v>9.8199999999999996E-2</v>
      </c>
      <c r="T154" s="9" t="s">
        <v>201</v>
      </c>
      <c r="U154" s="9">
        <v>0.34039999999999998</v>
      </c>
      <c r="V154" s="9" t="s">
        <v>201</v>
      </c>
      <c r="X154" s="1" t="s">
        <v>203</v>
      </c>
      <c r="Y154" s="1">
        <f t="shared" si="13"/>
        <v>0.24528945981791433</v>
      </c>
      <c r="Z154" s="1">
        <f t="shared" si="14"/>
        <v>0.46801044858744978</v>
      </c>
      <c r="AA154" s="1" t="s">
        <v>202</v>
      </c>
      <c r="AB154" s="1" t="s">
        <v>8110</v>
      </c>
      <c r="AC154" s="1" t="s">
        <v>4833</v>
      </c>
    </row>
    <row r="155" spans="1:29" ht="13" x14ac:dyDescent="0.2">
      <c r="A155" s="1" t="s">
        <v>921</v>
      </c>
      <c r="B155" s="1" t="s">
        <v>922</v>
      </c>
      <c r="C155" s="1">
        <v>519</v>
      </c>
      <c r="D155" s="1">
        <v>2.04</v>
      </c>
      <c r="E155" s="1">
        <v>2.3199999999999998</v>
      </c>
      <c r="F155" s="1">
        <v>35.210001468658398</v>
      </c>
      <c r="G155" s="1">
        <v>29.580000042915302</v>
      </c>
      <c r="H155" s="1">
        <v>8.45099985599518</v>
      </c>
      <c r="I155" s="1">
        <v>2</v>
      </c>
      <c r="J155" s="17">
        <v>0.84722739458084095</v>
      </c>
      <c r="K155" s="17">
        <v>0.37670379877090499</v>
      </c>
      <c r="L155" s="17">
        <v>2.44343066215515</v>
      </c>
      <c r="M155" s="17">
        <v>1.5135612487793</v>
      </c>
      <c r="N155" s="3">
        <f t="shared" si="10"/>
        <v>1.2952307760715489</v>
      </c>
      <c r="O155" s="3">
        <f t="shared" si="11"/>
        <v>1.1803943216800705</v>
      </c>
      <c r="P155" s="3">
        <f t="shared" si="12"/>
        <v>0.89636860192879597</v>
      </c>
      <c r="Q155" s="9">
        <v>0.99219999999999997</v>
      </c>
      <c r="R155" s="9" t="s">
        <v>201</v>
      </c>
      <c r="S155" s="9">
        <v>0.32519999999999999</v>
      </c>
      <c r="T155" s="9" t="s">
        <v>201</v>
      </c>
      <c r="U155" s="9">
        <v>0.55710000000000004</v>
      </c>
      <c r="V155" s="9" t="s">
        <v>201</v>
      </c>
      <c r="X155" s="1" t="s">
        <v>921</v>
      </c>
      <c r="Y155" s="1">
        <f t="shared" si="13"/>
        <v>0.23926888577436822</v>
      </c>
      <c r="Z155" s="1">
        <f t="shared" si="14"/>
        <v>0.25406684154055714</v>
      </c>
      <c r="AA155" s="1" t="s">
        <v>202</v>
      </c>
      <c r="AB155" s="1" t="s">
        <v>8043</v>
      </c>
      <c r="AC155" s="1" t="s">
        <v>1310</v>
      </c>
    </row>
    <row r="156" spans="1:29" ht="13" x14ac:dyDescent="0.2">
      <c r="A156" s="1" t="s">
        <v>757</v>
      </c>
      <c r="B156" s="1" t="s">
        <v>758</v>
      </c>
      <c r="C156" s="1">
        <v>141</v>
      </c>
      <c r="D156" s="1">
        <v>16.399999999999999</v>
      </c>
      <c r="E156" s="1">
        <v>20.56</v>
      </c>
      <c r="F156" s="1">
        <v>46.299999952316298</v>
      </c>
      <c r="G156" s="1">
        <v>26.850000023841901</v>
      </c>
      <c r="H156" s="1">
        <v>15.9299999475479</v>
      </c>
      <c r="I156" s="1">
        <v>16</v>
      </c>
      <c r="J156" s="17">
        <v>1.1803206205368</v>
      </c>
      <c r="K156" s="17">
        <v>0.87096357345581099</v>
      </c>
      <c r="L156" s="17">
        <v>1.4588142633438099</v>
      </c>
      <c r="M156" s="17">
        <v>1.1803206205368</v>
      </c>
      <c r="N156" s="3">
        <f t="shared" si="10"/>
        <v>1.1726047694683053</v>
      </c>
      <c r="O156" s="3">
        <f t="shared" si="11"/>
        <v>1.1803206205368</v>
      </c>
      <c r="P156" s="3">
        <f t="shared" si="12"/>
        <v>0.24015436301938675</v>
      </c>
      <c r="Q156" s="9">
        <v>0.36659999999999998</v>
      </c>
      <c r="R156" s="9" t="s">
        <v>201</v>
      </c>
      <c r="S156" s="9">
        <v>4.3700000000000003E-2</v>
      </c>
      <c r="T156" s="9" t="s">
        <v>30</v>
      </c>
      <c r="U156" s="9">
        <v>0.24610000000000001</v>
      </c>
      <c r="V156" s="9" t="s">
        <v>201</v>
      </c>
      <c r="X156" s="1" t="s">
        <v>757</v>
      </c>
      <c r="Y156" s="1">
        <f t="shared" si="13"/>
        <v>0.23917880435705066</v>
      </c>
      <c r="Z156" s="1">
        <f t="shared" si="14"/>
        <v>0.60888838629719744</v>
      </c>
      <c r="AA156" s="1" t="s">
        <v>202</v>
      </c>
      <c r="AB156" s="1" t="s">
        <v>7399</v>
      </c>
      <c r="AC156" s="1" t="s">
        <v>1134</v>
      </c>
    </row>
    <row r="157" spans="1:29" ht="13" x14ac:dyDescent="0.2">
      <c r="A157" s="1" t="s">
        <v>469</v>
      </c>
      <c r="B157" s="1" t="s">
        <v>470</v>
      </c>
      <c r="C157" s="1">
        <v>274</v>
      </c>
      <c r="D157" s="1">
        <v>9.0500000000000007</v>
      </c>
      <c r="E157" s="1">
        <v>9.31</v>
      </c>
      <c r="F157" s="1">
        <v>41.6999995708466</v>
      </c>
      <c r="G157" s="1">
        <v>25.110000371933001</v>
      </c>
      <c r="H157" s="1">
        <v>22.130000591278101</v>
      </c>
      <c r="I157" s="1">
        <v>6</v>
      </c>
      <c r="J157" s="17">
        <v>0.57543992996215798</v>
      </c>
      <c r="K157" s="17">
        <v>0.61944109201431297</v>
      </c>
      <c r="L157" s="17">
        <v>1.7538805007934599</v>
      </c>
      <c r="M157" s="17">
        <v>1.7378008365631099</v>
      </c>
      <c r="N157" s="3">
        <f t="shared" si="10"/>
        <v>1.17164058983326</v>
      </c>
      <c r="O157" s="3">
        <f t="shared" si="11"/>
        <v>1.1786209642887115</v>
      </c>
      <c r="P157" s="3">
        <f t="shared" si="12"/>
        <v>0.66330492010698028</v>
      </c>
      <c r="Q157" s="9">
        <v>0.72460000000000002</v>
      </c>
      <c r="R157" s="9" t="s">
        <v>201</v>
      </c>
      <c r="S157" s="9">
        <v>0.31180000000000002</v>
      </c>
      <c r="T157" s="9" t="s">
        <v>201</v>
      </c>
      <c r="U157" s="9">
        <v>0.64049999999999996</v>
      </c>
      <c r="V157" s="9" t="s">
        <v>201</v>
      </c>
      <c r="X157" s="1" t="s">
        <v>469</v>
      </c>
      <c r="Y157" s="1">
        <f t="shared" si="13"/>
        <v>0.23709983294000889</v>
      </c>
      <c r="Z157" s="1">
        <f t="shared" si="14"/>
        <v>0.19348086591929492</v>
      </c>
      <c r="AA157" s="1" t="s">
        <v>202</v>
      </c>
      <c r="AB157" s="1" t="s">
        <v>8016</v>
      </c>
      <c r="AC157" s="1" t="s">
        <v>1624</v>
      </c>
    </row>
    <row r="158" spans="1:29" ht="13" x14ac:dyDescent="0.2">
      <c r="A158" s="1" t="s">
        <v>827</v>
      </c>
      <c r="B158" s="1" t="s">
        <v>828</v>
      </c>
      <c r="C158" s="1">
        <v>419</v>
      </c>
      <c r="D158" s="1">
        <v>4.04</v>
      </c>
      <c r="E158" s="1">
        <v>4.2300000000000004</v>
      </c>
      <c r="F158" s="1">
        <v>29.699999094009399</v>
      </c>
      <c r="G158" s="1">
        <v>12.5400006771088</v>
      </c>
      <c r="H158" s="1">
        <v>8.5809998214244807</v>
      </c>
      <c r="I158" s="1">
        <v>3</v>
      </c>
      <c r="J158" s="17">
        <v>1.16949939727783</v>
      </c>
      <c r="K158" s="17">
        <v>1.6443717479705799</v>
      </c>
      <c r="L158" s="17">
        <v>0.83176374435424805</v>
      </c>
      <c r="M158" s="17">
        <v>1.1803206205368</v>
      </c>
      <c r="N158" s="3">
        <f t="shared" si="10"/>
        <v>1.2064888775348646</v>
      </c>
      <c r="O158" s="3">
        <f t="shared" si="11"/>
        <v>1.174910008907315</v>
      </c>
      <c r="P158" s="3">
        <f t="shared" si="12"/>
        <v>0.33377304314072176</v>
      </c>
      <c r="Q158" s="9">
        <v>0.61439999999999995</v>
      </c>
      <c r="R158" s="9" t="s">
        <v>201</v>
      </c>
      <c r="S158" s="9">
        <v>7.9000000000000001E-2</v>
      </c>
      <c r="T158" s="9" t="s">
        <v>201</v>
      </c>
      <c r="U158" s="9">
        <v>0.30399999999999999</v>
      </c>
      <c r="V158" s="9" t="s">
        <v>201</v>
      </c>
      <c r="X158" s="1" t="s">
        <v>827</v>
      </c>
      <c r="Y158" s="1">
        <f t="shared" si="13"/>
        <v>0.23255025919444186</v>
      </c>
      <c r="Z158" s="1">
        <f t="shared" si="14"/>
        <v>0.51712641639124624</v>
      </c>
      <c r="AA158" s="1" t="s">
        <v>202</v>
      </c>
      <c r="AB158" s="1" t="s">
        <v>7661</v>
      </c>
      <c r="AC158" s="1" t="s">
        <v>1450</v>
      </c>
    </row>
    <row r="159" spans="1:29" ht="13" x14ac:dyDescent="0.2">
      <c r="A159" s="1" t="s">
        <v>681</v>
      </c>
      <c r="B159" s="1" t="s">
        <v>682</v>
      </c>
      <c r="C159" s="1">
        <v>383</v>
      </c>
      <c r="D159" s="1">
        <v>4.71</v>
      </c>
      <c r="E159" s="1">
        <v>5.1100000000000003</v>
      </c>
      <c r="F159" s="1">
        <v>25.8899986743927</v>
      </c>
      <c r="G159" s="1">
        <v>12.590000033378599</v>
      </c>
      <c r="H159" s="1">
        <v>6.4130000770092002</v>
      </c>
      <c r="I159" s="1">
        <v>3</v>
      </c>
      <c r="J159" s="17">
        <v>1.3182567358017001</v>
      </c>
      <c r="K159" s="17">
        <v>0.93756198883056596</v>
      </c>
      <c r="L159" s="17">
        <v>1.3803842067718499</v>
      </c>
      <c r="M159" s="17">
        <v>1.0280163288116499</v>
      </c>
      <c r="N159" s="3">
        <f t="shared" si="10"/>
        <v>1.1660548150539414</v>
      </c>
      <c r="O159" s="3">
        <f t="shared" si="11"/>
        <v>1.1731365323066751</v>
      </c>
      <c r="P159" s="3">
        <f t="shared" si="12"/>
        <v>0.2163069640989288</v>
      </c>
      <c r="Q159" s="9">
        <v>0.30359999999999998</v>
      </c>
      <c r="R159" s="9" t="s">
        <v>201</v>
      </c>
      <c r="S159" s="9">
        <v>3.5000000000000003E-2</v>
      </c>
      <c r="T159" s="9" t="s">
        <v>30</v>
      </c>
      <c r="U159" s="9">
        <v>0.2223</v>
      </c>
      <c r="V159" s="9" t="s">
        <v>201</v>
      </c>
      <c r="X159" s="1" t="s">
        <v>681</v>
      </c>
      <c r="Y159" s="1">
        <f t="shared" si="13"/>
        <v>0.23037092727873756</v>
      </c>
      <c r="Z159" s="1">
        <f t="shared" si="14"/>
        <v>0.65306053730100944</v>
      </c>
      <c r="AA159" s="1" t="s">
        <v>202</v>
      </c>
      <c r="AB159" s="1" t="s">
        <v>7579</v>
      </c>
      <c r="AC159" s="1" t="s">
        <v>1155</v>
      </c>
    </row>
    <row r="160" spans="1:29" ht="13" x14ac:dyDescent="0.2">
      <c r="A160" s="1" t="s">
        <v>1029</v>
      </c>
      <c r="B160" s="1" t="s">
        <v>1030</v>
      </c>
      <c r="C160" s="1">
        <v>319</v>
      </c>
      <c r="D160" s="1">
        <v>7.01</v>
      </c>
      <c r="E160" s="1">
        <v>8.69</v>
      </c>
      <c r="F160" s="1">
        <v>29.890000820159901</v>
      </c>
      <c r="G160" s="1">
        <v>16.0899996757507</v>
      </c>
      <c r="H160" s="1">
        <v>10.7299998402596</v>
      </c>
      <c r="I160" s="1">
        <v>6</v>
      </c>
      <c r="J160" s="17">
        <v>1.4060475826263401</v>
      </c>
      <c r="K160" s="17">
        <v>1.1376272439956701</v>
      </c>
      <c r="L160" s="17">
        <v>1.20226442813873</v>
      </c>
      <c r="M160" s="17">
        <v>0.87902253866195701</v>
      </c>
      <c r="N160" s="3">
        <f t="shared" si="10"/>
        <v>1.1562404483556743</v>
      </c>
      <c r="O160" s="3">
        <f t="shared" si="11"/>
        <v>1.1699458360672002</v>
      </c>
      <c r="P160" s="3">
        <f t="shared" si="12"/>
        <v>0.21734613858934465</v>
      </c>
      <c r="Q160" s="9">
        <v>0.2777</v>
      </c>
      <c r="R160" s="9" t="s">
        <v>201</v>
      </c>
      <c r="S160" s="9">
        <v>3.78E-2</v>
      </c>
      <c r="T160" s="9" t="s">
        <v>30</v>
      </c>
      <c r="U160" s="9">
        <v>0.24610000000000001</v>
      </c>
      <c r="V160" s="9" t="s">
        <v>201</v>
      </c>
      <c r="X160" s="1" t="s">
        <v>1029</v>
      </c>
      <c r="Y160" s="1">
        <f t="shared" si="13"/>
        <v>0.22644174019666841</v>
      </c>
      <c r="Z160" s="1">
        <f t="shared" si="14"/>
        <v>0.60888838629719744</v>
      </c>
      <c r="AA160" s="1" t="s">
        <v>202</v>
      </c>
      <c r="AB160" s="1" t="s">
        <v>8241</v>
      </c>
      <c r="AC160" s="1" t="s">
        <v>1356</v>
      </c>
    </row>
    <row r="161" spans="1:29" ht="13" x14ac:dyDescent="0.2">
      <c r="A161" s="1" t="s">
        <v>361</v>
      </c>
      <c r="B161" s="1" t="s">
        <v>362</v>
      </c>
      <c r="C161" s="1">
        <v>427</v>
      </c>
      <c r="D161" s="1">
        <v>3.81</v>
      </c>
      <c r="E161" s="1">
        <v>4.07</v>
      </c>
      <c r="F161" s="1">
        <v>51.1399984359741</v>
      </c>
      <c r="G161" s="1">
        <v>17.710000276565601</v>
      </c>
      <c r="H161" s="1">
        <v>11.9999997317791</v>
      </c>
      <c r="I161" s="1">
        <v>5</v>
      </c>
      <c r="J161" s="17">
        <v>1.20226442813873</v>
      </c>
      <c r="K161" s="17">
        <v>0.87902253866195701</v>
      </c>
      <c r="L161" s="17">
        <v>1.2473834753036499</v>
      </c>
      <c r="M161" s="17">
        <v>1.1376272439956701</v>
      </c>
      <c r="N161" s="3">
        <f t="shared" si="10"/>
        <v>1.1165744215250017</v>
      </c>
      <c r="O161" s="3">
        <f t="shared" si="11"/>
        <v>1.1699458360672002</v>
      </c>
      <c r="P161" s="3">
        <f t="shared" si="12"/>
        <v>0.16464902486773264</v>
      </c>
      <c r="Q161" s="9">
        <v>0.11219999999999999</v>
      </c>
      <c r="R161" s="9" t="s">
        <v>201</v>
      </c>
      <c r="S161" s="9">
        <v>2.4299999999999999E-2</v>
      </c>
      <c r="T161" s="9" t="s">
        <v>30</v>
      </c>
      <c r="U161" s="9">
        <v>0.25169999999999998</v>
      </c>
      <c r="V161" s="9" t="s">
        <v>201</v>
      </c>
      <c r="X161" s="1" t="s">
        <v>361</v>
      </c>
      <c r="Y161" s="1">
        <f t="shared" si="13"/>
        <v>0.22644174019666841</v>
      </c>
      <c r="Z161" s="1">
        <f t="shared" si="14"/>
        <v>0.5991167844516373</v>
      </c>
      <c r="AA161" s="1" t="s">
        <v>202</v>
      </c>
      <c r="AB161" s="1" t="s">
        <v>7545</v>
      </c>
      <c r="AC161" s="1" t="s">
        <v>1148</v>
      </c>
    </row>
    <row r="162" spans="1:29" ht="13" x14ac:dyDescent="0.2">
      <c r="A162" s="1" t="s">
        <v>1011</v>
      </c>
      <c r="B162" s="1" t="s">
        <v>1012</v>
      </c>
      <c r="C162" s="1">
        <v>6</v>
      </c>
      <c r="D162" s="1">
        <v>79.5</v>
      </c>
      <c r="E162" s="1">
        <v>79.540000000000006</v>
      </c>
      <c r="F162" s="1">
        <v>58.5900008678436</v>
      </c>
      <c r="G162" s="1">
        <v>40.819999575614901</v>
      </c>
      <c r="H162" s="1">
        <v>29.919999837875402</v>
      </c>
      <c r="I162" s="1">
        <v>43</v>
      </c>
      <c r="J162" s="17">
        <v>1.3182567358017001</v>
      </c>
      <c r="K162" s="17">
        <v>1.4588142633438099</v>
      </c>
      <c r="L162" s="17">
        <v>0.88715600967407204</v>
      </c>
      <c r="M162" s="17">
        <v>1.0185914039611801</v>
      </c>
      <c r="N162" s="3">
        <f t="shared" si="10"/>
        <v>1.1707046031951904</v>
      </c>
      <c r="O162" s="3">
        <f t="shared" si="11"/>
        <v>1.1684240698814401</v>
      </c>
      <c r="P162" s="3">
        <f t="shared" si="12"/>
        <v>0.26351283231036587</v>
      </c>
      <c r="Q162" s="9">
        <v>0.39879999999999999</v>
      </c>
      <c r="R162" s="9" t="s">
        <v>201</v>
      </c>
      <c r="S162" s="9">
        <v>5.5500000000000001E-2</v>
      </c>
      <c r="T162" s="9" t="s">
        <v>201</v>
      </c>
      <c r="U162" s="9">
        <v>0.2858</v>
      </c>
      <c r="V162" s="9" t="s">
        <v>201</v>
      </c>
      <c r="X162" s="1" t="s">
        <v>1011</v>
      </c>
      <c r="Y162" s="1">
        <f t="shared" si="13"/>
        <v>0.22456398353042106</v>
      </c>
      <c r="Z162" s="1">
        <f t="shared" si="14"/>
        <v>0.54393777554504863</v>
      </c>
      <c r="AA162" s="1" t="s">
        <v>202</v>
      </c>
      <c r="AB162" s="1" t="s">
        <v>7343</v>
      </c>
      <c r="AC162" s="1" t="s">
        <v>1356</v>
      </c>
    </row>
    <row r="163" spans="1:29" ht="13" x14ac:dyDescent="0.2">
      <c r="A163" s="1" t="s">
        <v>181</v>
      </c>
      <c r="B163" s="1" t="s">
        <v>182</v>
      </c>
      <c r="C163" s="1">
        <v>127</v>
      </c>
      <c r="D163" s="1">
        <v>17.559999999999999</v>
      </c>
      <c r="E163" s="1">
        <v>17.71</v>
      </c>
      <c r="F163" s="1">
        <v>62.669998407363899</v>
      </c>
      <c r="G163" s="1">
        <v>45.620000362396198</v>
      </c>
      <c r="H163" s="1">
        <v>37.329998612403898</v>
      </c>
      <c r="I163" s="1">
        <v>12</v>
      </c>
      <c r="J163" s="17">
        <v>0.70469307899475098</v>
      </c>
      <c r="K163" s="17">
        <v>1.3182567358017001</v>
      </c>
      <c r="L163" s="17">
        <v>1.0185914039611801</v>
      </c>
      <c r="M163" s="17">
        <v>1.8197008371353101</v>
      </c>
      <c r="N163" s="3">
        <f t="shared" si="10"/>
        <v>1.2153105139732352</v>
      </c>
      <c r="O163" s="3">
        <f t="shared" si="11"/>
        <v>1.1684240698814401</v>
      </c>
      <c r="P163" s="3">
        <f t="shared" si="12"/>
        <v>0.47445202092120808</v>
      </c>
      <c r="Q163" s="9">
        <v>0.74470000000000003</v>
      </c>
      <c r="R163" s="9" t="s">
        <v>201</v>
      </c>
      <c r="S163" s="9">
        <v>0.15659999999999999</v>
      </c>
      <c r="T163" s="9" t="s">
        <v>201</v>
      </c>
      <c r="U163" s="9">
        <v>0.43099999999999999</v>
      </c>
      <c r="V163" s="9" t="s">
        <v>201</v>
      </c>
      <c r="X163" s="1" t="s">
        <v>181</v>
      </c>
      <c r="Y163" s="1">
        <f t="shared" si="13"/>
        <v>0.22456398353042106</v>
      </c>
      <c r="Z163" s="1">
        <f t="shared" si="14"/>
        <v>0.36552272983926842</v>
      </c>
      <c r="AA163" s="1" t="s">
        <v>202</v>
      </c>
      <c r="AB163" s="1" t="s">
        <v>8109</v>
      </c>
      <c r="AC163" s="1" t="s">
        <v>1213</v>
      </c>
    </row>
    <row r="164" spans="1:29" ht="13" x14ac:dyDescent="0.2">
      <c r="A164" s="1" t="s">
        <v>32</v>
      </c>
      <c r="B164" s="1" t="s">
        <v>33</v>
      </c>
      <c r="C164" s="1">
        <v>186</v>
      </c>
      <c r="D164" s="1">
        <v>13.5</v>
      </c>
      <c r="E164" s="1">
        <v>14.18</v>
      </c>
      <c r="F164" s="1">
        <v>44.6700006723404</v>
      </c>
      <c r="G164" s="1">
        <v>35.1599991321564</v>
      </c>
      <c r="H164" s="1">
        <v>20.170000195503199</v>
      </c>
      <c r="I164" s="1">
        <v>11</v>
      </c>
      <c r="J164" s="17">
        <v>1.06659615039825</v>
      </c>
      <c r="K164" s="17">
        <v>1.08642566204071</v>
      </c>
      <c r="L164" s="17">
        <v>1.2473834753036499</v>
      </c>
      <c r="M164" s="17">
        <v>1.2589254379272501</v>
      </c>
      <c r="N164" s="3">
        <f t="shared" si="10"/>
        <v>1.164832681417465</v>
      </c>
      <c r="O164" s="3">
        <f t="shared" si="11"/>
        <v>1.16690456867218</v>
      </c>
      <c r="P164" s="3">
        <f t="shared" si="12"/>
        <v>0.10241444740706772</v>
      </c>
      <c r="Q164" s="9">
        <v>7.7700000000000005E-2</v>
      </c>
      <c r="R164" s="9" t="s">
        <v>201</v>
      </c>
      <c r="S164" s="9">
        <v>4.4999999999999997E-3</v>
      </c>
      <c r="T164" s="9" t="s">
        <v>30</v>
      </c>
      <c r="U164" s="9">
        <v>4.8599999999999997E-2</v>
      </c>
      <c r="V164" s="9" t="s">
        <v>30</v>
      </c>
      <c r="X164" s="1" t="s">
        <v>32</v>
      </c>
      <c r="Y164" s="1">
        <f t="shared" si="13"/>
        <v>0.22268657995441771</v>
      </c>
      <c r="Z164" s="1">
        <f t="shared" si="14"/>
        <v>1.3133637307377066</v>
      </c>
      <c r="AA164" s="1" t="s">
        <v>202</v>
      </c>
      <c r="AB164" s="1" t="s">
        <v>8089</v>
      </c>
      <c r="AC164" s="1" t="s">
        <v>1148</v>
      </c>
    </row>
    <row r="165" spans="1:29" ht="13" x14ac:dyDescent="0.2">
      <c r="A165" s="1" t="s">
        <v>487</v>
      </c>
      <c r="B165" s="1" t="s">
        <v>488</v>
      </c>
      <c r="C165" s="1">
        <v>417</v>
      </c>
      <c r="D165" s="1">
        <v>4.05</v>
      </c>
      <c r="E165" s="1">
        <v>4.07</v>
      </c>
      <c r="F165" s="1">
        <v>55.4000020027161</v>
      </c>
      <c r="G165" s="1">
        <v>35.969999432563803</v>
      </c>
      <c r="H165" s="1">
        <v>12.950000166893</v>
      </c>
      <c r="I165" s="1">
        <v>2</v>
      </c>
      <c r="J165" s="17">
        <v>1</v>
      </c>
      <c r="K165" s="17">
        <v>1.2133888006210301</v>
      </c>
      <c r="L165" s="17">
        <v>1.1168632507324201</v>
      </c>
      <c r="M165" s="17">
        <v>1.3427649736404399</v>
      </c>
      <c r="N165" s="3">
        <f t="shared" si="10"/>
        <v>1.1682542562484726</v>
      </c>
      <c r="O165" s="3">
        <f t="shared" si="11"/>
        <v>1.1651260256767251</v>
      </c>
      <c r="P165" s="3">
        <f t="shared" si="12"/>
        <v>0.14542082355936745</v>
      </c>
      <c r="Q165" s="9">
        <v>0.16769999999999999</v>
      </c>
      <c r="R165" s="9" t="s">
        <v>201</v>
      </c>
      <c r="S165" s="9">
        <v>1.1900000000000001E-2</v>
      </c>
      <c r="T165" s="9" t="s">
        <v>30</v>
      </c>
      <c r="U165" s="9">
        <v>0.1036</v>
      </c>
      <c r="V165" s="9" t="s">
        <v>201</v>
      </c>
      <c r="X165" s="1" t="s">
        <v>487</v>
      </c>
      <c r="Y165" s="1">
        <f t="shared" si="13"/>
        <v>0.22048601220607753</v>
      </c>
      <c r="Z165" s="1">
        <f t="shared" si="14"/>
        <v>0.98464024459078581</v>
      </c>
      <c r="AA165" s="1" t="s">
        <v>202</v>
      </c>
      <c r="AB165" s="1" t="s">
        <v>8229</v>
      </c>
      <c r="AC165" s="1" t="s">
        <v>1202</v>
      </c>
    </row>
    <row r="166" spans="1:29" ht="13" x14ac:dyDescent="0.2">
      <c r="A166" s="1" t="s">
        <v>961</v>
      </c>
      <c r="B166" s="1" t="s">
        <v>962</v>
      </c>
      <c r="C166" s="1">
        <v>423</v>
      </c>
      <c r="D166" s="1">
        <v>4.01</v>
      </c>
      <c r="E166" s="1">
        <v>5.35</v>
      </c>
      <c r="F166" s="1">
        <v>36.5700006484985</v>
      </c>
      <c r="G166" s="1">
        <v>21.299999952316298</v>
      </c>
      <c r="H166" s="1">
        <v>13.4299993515015</v>
      </c>
      <c r="I166" s="1">
        <v>5</v>
      </c>
      <c r="J166" s="17">
        <v>1.4060475826263401</v>
      </c>
      <c r="K166" s="17">
        <v>1.27057409286499</v>
      </c>
      <c r="L166" s="17">
        <v>1.0471285581588701</v>
      </c>
      <c r="M166" s="17">
        <v>0.94623714685440097</v>
      </c>
      <c r="N166" s="3">
        <f t="shared" si="10"/>
        <v>1.1674968451261503</v>
      </c>
      <c r="O166" s="3">
        <f t="shared" si="11"/>
        <v>1.1588513255119302</v>
      </c>
      <c r="P166" s="3">
        <f t="shared" si="12"/>
        <v>0.20894636628414326</v>
      </c>
      <c r="Q166" s="9">
        <v>0.29420000000000002</v>
      </c>
      <c r="R166" s="9" t="s">
        <v>201</v>
      </c>
      <c r="S166" s="9">
        <v>3.1699999999999999E-2</v>
      </c>
      <c r="T166" s="9" t="s">
        <v>30</v>
      </c>
      <c r="U166" s="9">
        <v>0.2072</v>
      </c>
      <c r="V166" s="9" t="s">
        <v>201</v>
      </c>
      <c r="X166" s="1" t="s">
        <v>961</v>
      </c>
      <c r="Y166" s="1">
        <f t="shared" si="13"/>
        <v>0.21269548808282554</v>
      </c>
      <c r="Z166" s="1">
        <f t="shared" si="14"/>
        <v>0.68361024892680455</v>
      </c>
      <c r="AA166" s="1" t="s">
        <v>202</v>
      </c>
      <c r="AB166" s="1" t="s">
        <v>8059</v>
      </c>
      <c r="AC166" s="1" t="s">
        <v>1155</v>
      </c>
    </row>
    <row r="167" spans="1:29" ht="13" x14ac:dyDescent="0.2">
      <c r="A167" s="1" t="s">
        <v>705</v>
      </c>
      <c r="B167" s="1" t="s">
        <v>706</v>
      </c>
      <c r="C167" s="1">
        <v>154</v>
      </c>
      <c r="D167" s="1">
        <v>15.56</v>
      </c>
      <c r="E167" s="1">
        <v>17.75</v>
      </c>
      <c r="F167" s="1">
        <v>53.240001201629603</v>
      </c>
      <c r="G167" s="1">
        <v>34.369999170303302</v>
      </c>
      <c r="H167" s="1">
        <v>24.5100006461143</v>
      </c>
      <c r="I167" s="1">
        <v>12</v>
      </c>
      <c r="J167" s="17">
        <v>1.3061709403991699</v>
      </c>
      <c r="K167" s="17">
        <v>1.5559656620025599</v>
      </c>
      <c r="L167" s="17">
        <v>0.80167806148529097</v>
      </c>
      <c r="M167" s="17">
        <v>1.0092529058456401</v>
      </c>
      <c r="N167" s="3">
        <f t="shared" si="10"/>
        <v>1.1682668924331652</v>
      </c>
      <c r="O167" s="3">
        <f t="shared" si="11"/>
        <v>1.1577119231224051</v>
      </c>
      <c r="P167" s="3">
        <f t="shared" si="12"/>
        <v>0.33115992172826919</v>
      </c>
      <c r="Q167" s="9">
        <v>0.4844</v>
      </c>
      <c r="R167" s="9" t="s">
        <v>201</v>
      </c>
      <c r="S167" s="9">
        <v>9.5000000000000001E-2</v>
      </c>
      <c r="T167" s="9" t="s">
        <v>201</v>
      </c>
      <c r="U167" s="9">
        <v>0.38429999999999997</v>
      </c>
      <c r="V167" s="9" t="s">
        <v>201</v>
      </c>
      <c r="X167" s="1" t="s">
        <v>705</v>
      </c>
      <c r="Y167" s="1">
        <f t="shared" si="13"/>
        <v>0.2112763079154211</v>
      </c>
      <c r="Z167" s="1">
        <f t="shared" si="14"/>
        <v>0.41532961553565129</v>
      </c>
      <c r="AA167" s="1" t="s">
        <v>202</v>
      </c>
      <c r="AB167" s="1" t="s">
        <v>7605</v>
      </c>
      <c r="AC167" s="1" t="s">
        <v>1155</v>
      </c>
    </row>
    <row r="168" spans="1:29" ht="13" x14ac:dyDescent="0.2">
      <c r="A168" s="1" t="s">
        <v>251</v>
      </c>
      <c r="B168" s="1" t="s">
        <v>252</v>
      </c>
      <c r="C168" s="1">
        <v>302</v>
      </c>
      <c r="D168" s="1">
        <v>7.63</v>
      </c>
      <c r="E168" s="1">
        <v>8.44</v>
      </c>
      <c r="F168" s="1">
        <v>39.8400008678436</v>
      </c>
      <c r="G168" s="1">
        <v>13.349999487400099</v>
      </c>
      <c r="H168" s="1">
        <v>9.3630000948905892</v>
      </c>
      <c r="I168" s="1">
        <v>4</v>
      </c>
      <c r="J168" s="17">
        <v>0.73790425062179599</v>
      </c>
      <c r="K168" s="17">
        <v>1.0185914039611801</v>
      </c>
      <c r="L168" s="17">
        <v>1.2823306322097801</v>
      </c>
      <c r="M168" s="17">
        <v>1.80301773548126</v>
      </c>
      <c r="N168" s="3">
        <f t="shared" si="10"/>
        <v>1.2104610055685039</v>
      </c>
      <c r="O168" s="3">
        <f t="shared" si="11"/>
        <v>1.1504610180854802</v>
      </c>
      <c r="P168" s="3">
        <f t="shared" si="12"/>
        <v>0.45328892628034811</v>
      </c>
      <c r="Q168" s="9">
        <v>0.71919999999999995</v>
      </c>
      <c r="R168" s="9" t="s">
        <v>201</v>
      </c>
      <c r="S168" s="9">
        <v>0.1467</v>
      </c>
      <c r="T168" s="9" t="s">
        <v>201</v>
      </c>
      <c r="U168" s="9">
        <v>0.42159999999999997</v>
      </c>
      <c r="V168" s="9" t="s">
        <v>201</v>
      </c>
      <c r="X168" s="1" t="s">
        <v>251</v>
      </c>
      <c r="Y168" s="1">
        <f t="shared" si="13"/>
        <v>0.20221210049590502</v>
      </c>
      <c r="Z168" s="1">
        <f t="shared" si="14"/>
        <v>0.37509939779550983</v>
      </c>
      <c r="AA168" s="1" t="s">
        <v>202</v>
      </c>
      <c r="AB168" s="1" t="s">
        <v>8124</v>
      </c>
      <c r="AC168" s="1" t="s">
        <v>1450</v>
      </c>
    </row>
    <row r="169" spans="1:29" ht="13" x14ac:dyDescent="0.2">
      <c r="A169" s="1" t="s">
        <v>307</v>
      </c>
      <c r="B169" s="1" t="s">
        <v>308</v>
      </c>
      <c r="C169" s="1">
        <v>275</v>
      </c>
      <c r="D169" s="1">
        <v>8.86</v>
      </c>
      <c r="E169" s="1">
        <v>18.86</v>
      </c>
      <c r="F169" s="1">
        <v>57.4299991130829</v>
      </c>
      <c r="G169" s="1">
        <v>39.939999580383301</v>
      </c>
      <c r="H169" s="1">
        <v>29.1500002145767</v>
      </c>
      <c r="I169" s="1">
        <v>11</v>
      </c>
      <c r="J169" s="17">
        <v>1.3677288293838501</v>
      </c>
      <c r="K169" s="17">
        <v>1.57036280632019</v>
      </c>
      <c r="L169" s="17">
        <v>0.83946001529693604</v>
      </c>
      <c r="M169" s="17">
        <v>0.92896640300750699</v>
      </c>
      <c r="N169" s="3">
        <f t="shared" si="10"/>
        <v>1.1766295135021207</v>
      </c>
      <c r="O169" s="3">
        <f t="shared" si="11"/>
        <v>1.1483476161956785</v>
      </c>
      <c r="P169" s="3">
        <f t="shared" si="12"/>
        <v>0.34955454568332489</v>
      </c>
      <c r="Q169" s="9">
        <v>0.53110000000000002</v>
      </c>
      <c r="R169" s="9" t="s">
        <v>201</v>
      </c>
      <c r="S169" s="9">
        <v>0.10199999999999999</v>
      </c>
      <c r="T169" s="9" t="s">
        <v>201</v>
      </c>
      <c r="U169" s="9">
        <v>0.3866</v>
      </c>
      <c r="V169" s="9" t="s">
        <v>201</v>
      </c>
      <c r="X169" s="1" t="s">
        <v>307</v>
      </c>
      <c r="Y169" s="1">
        <f t="shared" si="13"/>
        <v>0.19955942620248554</v>
      </c>
      <c r="Z169" s="1">
        <f t="shared" si="14"/>
        <v>0.4127381503074658</v>
      </c>
      <c r="AA169" s="1" t="s">
        <v>202</v>
      </c>
      <c r="AB169" s="1" t="s">
        <v>8277</v>
      </c>
      <c r="AC169" s="1" t="s">
        <v>1155</v>
      </c>
    </row>
    <row r="170" spans="1:29" ht="13" x14ac:dyDescent="0.2">
      <c r="A170" s="1" t="s">
        <v>615</v>
      </c>
      <c r="B170" s="1" t="s">
        <v>616</v>
      </c>
      <c r="C170" s="1">
        <v>35</v>
      </c>
      <c r="D170" s="1">
        <v>37.74</v>
      </c>
      <c r="E170" s="1">
        <v>38.840000000000003</v>
      </c>
      <c r="F170" s="1">
        <v>92.629998922347994</v>
      </c>
      <c r="G170" s="1">
        <v>80.180001258850098</v>
      </c>
      <c r="H170" s="1">
        <v>66.360002756118803</v>
      </c>
      <c r="I170" s="1">
        <v>36</v>
      </c>
      <c r="J170" s="17">
        <v>1.1168632507324201</v>
      </c>
      <c r="K170" s="17">
        <v>1.1803206205368</v>
      </c>
      <c r="L170" s="17">
        <v>1.1376272439956701</v>
      </c>
      <c r="M170" s="17">
        <v>1.1587773561477701</v>
      </c>
      <c r="N170" s="3">
        <f t="shared" si="10"/>
        <v>1.1483971178531651</v>
      </c>
      <c r="O170" s="3">
        <f t="shared" si="11"/>
        <v>1.1482023000717201</v>
      </c>
      <c r="P170" s="3">
        <f t="shared" si="12"/>
        <v>2.7308327967489974E-2</v>
      </c>
      <c r="Q170" s="9">
        <v>1.6000000000000001E-3</v>
      </c>
      <c r="R170" s="9" t="s">
        <v>30</v>
      </c>
      <c r="S170" s="9">
        <v>1E-4</v>
      </c>
      <c r="T170" s="9" t="s">
        <v>30</v>
      </c>
      <c r="U170" s="9">
        <v>1.6999999999999999E-3</v>
      </c>
      <c r="V170" s="9" t="s">
        <v>30</v>
      </c>
      <c r="X170" s="1" t="s">
        <v>615</v>
      </c>
      <c r="Y170" s="1">
        <f t="shared" si="13"/>
        <v>0.19937685072246589</v>
      </c>
      <c r="Z170" s="1">
        <f t="shared" si="14"/>
        <v>2.7695510786217259</v>
      </c>
      <c r="AA170" s="1" t="s">
        <v>202</v>
      </c>
      <c r="AB170" s="1" t="s">
        <v>7384</v>
      </c>
      <c r="AC170" s="1" t="s">
        <v>1148</v>
      </c>
    </row>
    <row r="171" spans="1:29" ht="13" x14ac:dyDescent="0.2">
      <c r="A171" s="1" t="s">
        <v>737</v>
      </c>
      <c r="B171" s="1" t="s">
        <v>738</v>
      </c>
      <c r="C171" s="1">
        <v>231</v>
      </c>
      <c r="D171" s="1">
        <v>11.13</v>
      </c>
      <c r="E171" s="1">
        <v>11.51</v>
      </c>
      <c r="F171" s="1">
        <v>60.049998760223403</v>
      </c>
      <c r="G171" s="1">
        <v>20.0900003314018</v>
      </c>
      <c r="H171" s="1">
        <v>13.5499998927116</v>
      </c>
      <c r="I171" s="1">
        <v>8</v>
      </c>
      <c r="J171" s="17">
        <v>1.1376272439956701</v>
      </c>
      <c r="K171" s="17">
        <v>1.3427649736404399</v>
      </c>
      <c r="L171" s="17">
        <v>1.0375283956527701</v>
      </c>
      <c r="M171" s="17">
        <v>1.1587773561477701</v>
      </c>
      <c r="N171" s="3">
        <f t="shared" si="10"/>
        <v>1.1691744923591627</v>
      </c>
      <c r="O171" s="3">
        <f t="shared" si="11"/>
        <v>1.1482023000717201</v>
      </c>
      <c r="P171" s="3">
        <f t="shared" si="12"/>
        <v>0.12723689099497371</v>
      </c>
      <c r="Q171" s="9">
        <v>0.13189999999999999</v>
      </c>
      <c r="R171" s="9" t="s">
        <v>201</v>
      </c>
      <c r="S171" s="9">
        <v>8.0999999999999996E-3</v>
      </c>
      <c r="T171" s="9" t="s">
        <v>30</v>
      </c>
      <c r="U171" s="9">
        <v>7.6399999999999996E-2</v>
      </c>
      <c r="V171" s="9" t="s">
        <v>201</v>
      </c>
      <c r="X171" s="1" t="s">
        <v>737</v>
      </c>
      <c r="Y171" s="1">
        <f t="shared" si="13"/>
        <v>0.19937685072246589</v>
      </c>
      <c r="Z171" s="1">
        <f t="shared" si="14"/>
        <v>1.1169066414243101</v>
      </c>
      <c r="AA171" s="1" t="s">
        <v>202</v>
      </c>
      <c r="AB171" s="1" t="s">
        <v>7695</v>
      </c>
      <c r="AC171" s="1" t="s">
        <v>1155</v>
      </c>
    </row>
    <row r="172" spans="1:29" ht="13" x14ac:dyDescent="0.2">
      <c r="A172" s="1" t="s">
        <v>100</v>
      </c>
      <c r="B172" s="1" t="s">
        <v>101</v>
      </c>
      <c r="C172" s="1">
        <v>26</v>
      </c>
      <c r="D172" s="1">
        <v>41.79</v>
      </c>
      <c r="E172" s="1">
        <v>41.8</v>
      </c>
      <c r="F172" s="1">
        <v>57.059997320175199</v>
      </c>
      <c r="G172" s="1">
        <v>56.470000743866002</v>
      </c>
      <c r="H172" s="1">
        <v>45.5900013446808</v>
      </c>
      <c r="I172" s="1">
        <v>44</v>
      </c>
      <c r="J172" s="17">
        <v>1.14815366268158</v>
      </c>
      <c r="K172" s="17">
        <v>0.809095919132233</v>
      </c>
      <c r="L172" s="17">
        <v>1.6292960643768299</v>
      </c>
      <c r="M172" s="17">
        <v>1.14815366268158</v>
      </c>
      <c r="N172" s="3">
        <f t="shared" si="10"/>
        <v>1.1836748272180557</v>
      </c>
      <c r="O172" s="3">
        <f t="shared" si="11"/>
        <v>1.14815366268158</v>
      </c>
      <c r="P172" s="3">
        <f t="shared" si="12"/>
        <v>0.33734806538140932</v>
      </c>
      <c r="Q172" s="9">
        <v>0.54</v>
      </c>
      <c r="R172" s="9" t="s">
        <v>201</v>
      </c>
      <c r="S172" s="9">
        <v>9.11E-2</v>
      </c>
      <c r="T172" s="9" t="s">
        <v>201</v>
      </c>
      <c r="U172" s="9">
        <v>0.35580000000000001</v>
      </c>
      <c r="V172" s="9" t="s">
        <v>201</v>
      </c>
      <c r="X172" s="1" t="s">
        <v>100</v>
      </c>
      <c r="Y172" s="1">
        <f t="shared" si="13"/>
        <v>0.19931573744324832</v>
      </c>
      <c r="Z172" s="1">
        <f t="shared" si="14"/>
        <v>0.44879405625209373</v>
      </c>
      <c r="AA172" s="1" t="s">
        <v>202</v>
      </c>
      <c r="AB172" s="1" t="s">
        <v>7345</v>
      </c>
      <c r="AC172" s="1" t="s">
        <v>1155</v>
      </c>
    </row>
    <row r="173" spans="1:29" ht="13" x14ac:dyDescent="0.2">
      <c r="A173" s="1" t="s">
        <v>403</v>
      </c>
      <c r="B173" s="1" t="s">
        <v>404</v>
      </c>
      <c r="C173" s="1">
        <v>283</v>
      </c>
      <c r="D173" s="1">
        <v>8.4700000000000006</v>
      </c>
      <c r="E173" s="1">
        <v>9.4</v>
      </c>
      <c r="F173" s="1">
        <v>31.2099993228912</v>
      </c>
      <c r="G173" s="1">
        <v>11.5800000727177</v>
      </c>
      <c r="H173" s="1">
        <v>6.8559996783733403</v>
      </c>
      <c r="I173" s="1">
        <v>6</v>
      </c>
      <c r="J173" s="17">
        <v>1.9054607152938801</v>
      </c>
      <c r="K173" s="17">
        <v>0.87096357345581099</v>
      </c>
      <c r="L173" s="17">
        <v>1.4190574884414699</v>
      </c>
      <c r="M173" s="17">
        <v>0.66680675745010398</v>
      </c>
      <c r="N173" s="3">
        <f t="shared" si="10"/>
        <v>1.2155721336603162</v>
      </c>
      <c r="O173" s="3">
        <f t="shared" si="11"/>
        <v>1.1450105309486405</v>
      </c>
      <c r="P173" s="3">
        <f t="shared" si="12"/>
        <v>0.55894276468231829</v>
      </c>
      <c r="Q173" s="9">
        <v>0.7823</v>
      </c>
      <c r="R173" s="9" t="s">
        <v>201</v>
      </c>
      <c r="S173" s="9">
        <v>0.20849999999999999</v>
      </c>
      <c r="T173" s="9" t="s">
        <v>201</v>
      </c>
      <c r="U173" s="9">
        <v>0.49669999999999997</v>
      </c>
      <c r="V173" s="9" t="s">
        <v>201</v>
      </c>
      <c r="X173" s="1" t="s">
        <v>403</v>
      </c>
      <c r="Y173" s="1">
        <f t="shared" si="13"/>
        <v>0.1953608672108765</v>
      </c>
      <c r="Z173" s="1">
        <f t="shared" si="14"/>
        <v>0.30390584000477666</v>
      </c>
      <c r="AA173" s="1" t="s">
        <v>202</v>
      </c>
      <c r="AB173" s="1" t="s">
        <v>7522</v>
      </c>
      <c r="AC173" s="1" t="s">
        <v>1202</v>
      </c>
    </row>
    <row r="174" spans="1:29" ht="13" x14ac:dyDescent="0.2">
      <c r="A174" s="1" t="s">
        <v>695</v>
      </c>
      <c r="B174" s="1" t="s">
        <v>696</v>
      </c>
      <c r="C174" s="1">
        <v>328</v>
      </c>
      <c r="D174" s="1">
        <v>6.51</v>
      </c>
      <c r="E174" s="1">
        <v>6.8</v>
      </c>
      <c r="F174" s="1">
        <v>24.150000512599899</v>
      </c>
      <c r="G174" s="1">
        <v>7.2889998555183402</v>
      </c>
      <c r="H174" s="1">
        <v>4.2139999568462398</v>
      </c>
      <c r="I174" s="1">
        <v>5</v>
      </c>
      <c r="J174" s="17">
        <v>0.83946001529693604</v>
      </c>
      <c r="K174" s="17">
        <v>1.44543981552124</v>
      </c>
      <c r="L174" s="17">
        <v>0.809095919132233</v>
      </c>
      <c r="M174" s="17">
        <v>1.6443717479705799</v>
      </c>
      <c r="N174" s="3">
        <f t="shared" si="10"/>
        <v>1.1845918744802473</v>
      </c>
      <c r="O174" s="3">
        <f t="shared" si="11"/>
        <v>1.1424499154090881</v>
      </c>
      <c r="P174" s="3">
        <f t="shared" si="12"/>
        <v>0.42408819566931205</v>
      </c>
      <c r="Q174" s="9">
        <v>0.62409999999999999</v>
      </c>
      <c r="R174" s="9" t="s">
        <v>201</v>
      </c>
      <c r="S174" s="9">
        <v>0.14499999999999999</v>
      </c>
      <c r="T174" s="9" t="s">
        <v>201</v>
      </c>
      <c r="U174" s="9">
        <v>0.4481</v>
      </c>
      <c r="V174" s="9" t="s">
        <v>201</v>
      </c>
      <c r="X174" s="1" t="s">
        <v>695</v>
      </c>
      <c r="Y174" s="1">
        <f t="shared" si="13"/>
        <v>0.19213091944109892</v>
      </c>
      <c r="Z174" s="1">
        <f t="shared" si="14"/>
        <v>0.34862505608695676</v>
      </c>
      <c r="AA174" s="1" t="s">
        <v>202</v>
      </c>
      <c r="AB174" s="1" t="s">
        <v>7867</v>
      </c>
      <c r="AC174" s="1" t="s">
        <v>1185</v>
      </c>
    </row>
    <row r="175" spans="1:29" ht="13" x14ac:dyDescent="0.2">
      <c r="A175" s="1" t="s">
        <v>493</v>
      </c>
      <c r="B175" s="1" t="s">
        <v>494</v>
      </c>
      <c r="C175" s="1">
        <v>491</v>
      </c>
      <c r="D175" s="1">
        <v>2.21</v>
      </c>
      <c r="E175" s="1">
        <v>4.58</v>
      </c>
      <c r="F175" s="1">
        <v>37.979999184608502</v>
      </c>
      <c r="G175" s="1">
        <v>4.5030001550912901</v>
      </c>
      <c r="H175" s="1">
        <v>1.5289999544620501</v>
      </c>
      <c r="I175" s="1">
        <v>3</v>
      </c>
      <c r="J175" s="17">
        <v>0.92896640300750699</v>
      </c>
      <c r="K175" s="17">
        <v>1.2359474897384599</v>
      </c>
      <c r="L175" s="17">
        <v>1.0471285581588701</v>
      </c>
      <c r="M175" s="17">
        <v>1.4060475826263401</v>
      </c>
      <c r="N175" s="3">
        <f t="shared" si="10"/>
        <v>1.1545225083827941</v>
      </c>
      <c r="O175" s="3">
        <f t="shared" si="11"/>
        <v>1.141538023948665</v>
      </c>
      <c r="P175" s="3">
        <f t="shared" si="12"/>
        <v>0.21000310138881212</v>
      </c>
      <c r="Q175" s="9">
        <v>0.25990000000000002</v>
      </c>
      <c r="R175" s="9" t="s">
        <v>201</v>
      </c>
      <c r="S175" s="9">
        <v>3.5000000000000003E-2</v>
      </c>
      <c r="T175" s="9" t="s">
        <v>30</v>
      </c>
      <c r="U175" s="9">
        <v>0.23749999999999999</v>
      </c>
      <c r="V175" s="9" t="s">
        <v>201</v>
      </c>
      <c r="X175" s="1" t="s">
        <v>493</v>
      </c>
      <c r="Y175" s="1">
        <f t="shared" si="13"/>
        <v>0.19097891567171452</v>
      </c>
      <c r="Z175" s="1">
        <f t="shared" si="14"/>
        <v>0.62433638603911468</v>
      </c>
      <c r="AA175" s="1" t="s">
        <v>202</v>
      </c>
      <c r="AB175" s="1" t="s">
        <v>8090</v>
      </c>
      <c r="AC175" s="1" t="s">
        <v>1815</v>
      </c>
    </row>
    <row r="176" spans="1:29" ht="13" x14ac:dyDescent="0.2">
      <c r="A176" s="1" t="s">
        <v>917</v>
      </c>
      <c r="B176" s="1" t="s">
        <v>918</v>
      </c>
      <c r="C176" s="1">
        <v>313</v>
      </c>
      <c r="D176" s="1">
        <v>7.2</v>
      </c>
      <c r="E176" s="1">
        <v>7.92</v>
      </c>
      <c r="F176" s="1">
        <v>48.240000009536701</v>
      </c>
      <c r="G176" s="1">
        <v>21.080000698566401</v>
      </c>
      <c r="H176" s="1">
        <v>12.880000472068801</v>
      </c>
      <c r="I176" s="1">
        <v>6</v>
      </c>
      <c r="J176" s="17">
        <v>1.57036280632019</v>
      </c>
      <c r="K176" s="17">
        <v>0.67920362949371305</v>
      </c>
      <c r="L176" s="17">
        <v>1.7538805007934599</v>
      </c>
      <c r="M176" s="17">
        <v>0.71121352910995495</v>
      </c>
      <c r="N176" s="3">
        <f t="shared" si="10"/>
        <v>1.1786651164293294</v>
      </c>
      <c r="O176" s="3">
        <f t="shared" si="11"/>
        <v>1.1407881677150724</v>
      </c>
      <c r="P176" s="3">
        <f t="shared" si="12"/>
        <v>0.56340411254396316</v>
      </c>
      <c r="Q176" s="9">
        <v>0.69569999999999999</v>
      </c>
      <c r="R176" s="9" t="s">
        <v>201</v>
      </c>
      <c r="S176" s="9">
        <v>0.24199999999999999</v>
      </c>
      <c r="T176" s="9" t="s">
        <v>201</v>
      </c>
      <c r="U176" s="9">
        <v>0.57099999999999995</v>
      </c>
      <c r="V176" s="9" t="s">
        <v>201</v>
      </c>
      <c r="X176" s="1" t="s">
        <v>917</v>
      </c>
      <c r="Y176" s="1">
        <f t="shared" si="13"/>
        <v>0.1900309233010706</v>
      </c>
      <c r="Z176" s="1">
        <f t="shared" si="14"/>
        <v>0.24336389175415199</v>
      </c>
      <c r="AA176" s="1" t="s">
        <v>202</v>
      </c>
      <c r="AB176" s="1" t="s">
        <v>8058</v>
      </c>
      <c r="AC176" s="1" t="s">
        <v>1155</v>
      </c>
    </row>
    <row r="177" spans="1:29" ht="13" x14ac:dyDescent="0.2">
      <c r="A177" s="1" t="s">
        <v>277</v>
      </c>
      <c r="B177" s="1" t="s">
        <v>278</v>
      </c>
      <c r="C177" s="1">
        <v>372</v>
      </c>
      <c r="D177" s="1">
        <v>4.9800000000000004</v>
      </c>
      <c r="E177" s="1">
        <v>5.0999999999999996</v>
      </c>
      <c r="F177" s="1">
        <v>20.4099997878075</v>
      </c>
      <c r="G177" s="1">
        <v>17.859999835491202</v>
      </c>
      <c r="H177" s="1">
        <v>17.859999835491202</v>
      </c>
      <c r="I177" s="1">
        <v>3</v>
      </c>
      <c r="J177" s="17">
        <v>0.43651583790779103</v>
      </c>
      <c r="K177" s="17">
        <v>0.61944109201431297</v>
      </c>
      <c r="L177" s="17">
        <v>1.6595869064331099</v>
      </c>
      <c r="M177" s="17">
        <v>1.87068212032318</v>
      </c>
      <c r="N177" s="3">
        <f t="shared" si="10"/>
        <v>1.1465564891695985</v>
      </c>
      <c r="O177" s="3">
        <f t="shared" si="11"/>
        <v>1.1395139992237113</v>
      </c>
      <c r="P177" s="3">
        <f t="shared" si="12"/>
        <v>0.72331793541835443</v>
      </c>
      <c r="Q177" s="9">
        <v>0.7</v>
      </c>
      <c r="R177" s="9" t="s">
        <v>201</v>
      </c>
      <c r="S177" s="9">
        <v>0.37340000000000001</v>
      </c>
      <c r="T177" s="9" t="s">
        <v>201</v>
      </c>
      <c r="U177" s="9">
        <v>0.71250000000000002</v>
      </c>
      <c r="V177" s="9" t="s">
        <v>201</v>
      </c>
      <c r="X177" s="1" t="s">
        <v>277</v>
      </c>
      <c r="Y177" s="1">
        <f t="shared" si="13"/>
        <v>0.18841864859317395</v>
      </c>
      <c r="Z177" s="1">
        <f t="shared" si="14"/>
        <v>0.14721513131945219</v>
      </c>
      <c r="AA177" s="1" t="s">
        <v>202</v>
      </c>
      <c r="AB177" s="1" t="s">
        <v>7636</v>
      </c>
      <c r="AC177" s="1" t="s">
        <v>1194</v>
      </c>
    </row>
    <row r="178" spans="1:29" ht="13" x14ac:dyDescent="0.2">
      <c r="A178" s="1" t="s">
        <v>157</v>
      </c>
      <c r="B178" s="1" t="s">
        <v>158</v>
      </c>
      <c r="C178" s="1">
        <v>112</v>
      </c>
      <c r="D178" s="1">
        <v>19.02</v>
      </c>
      <c r="E178" s="1">
        <v>20.059999999999999</v>
      </c>
      <c r="F178" s="1">
        <v>90.530002117156997</v>
      </c>
      <c r="G178" s="1">
        <v>90.530002117156997</v>
      </c>
      <c r="H178" s="1">
        <v>90.530002117156997</v>
      </c>
      <c r="I178" s="1">
        <v>25</v>
      </c>
      <c r="J178" s="17">
        <v>0.380189388990402</v>
      </c>
      <c r="K178" s="17">
        <v>1.67494285106659</v>
      </c>
      <c r="L178" s="17">
        <v>0.60255956649780296</v>
      </c>
      <c r="M178" s="17">
        <v>2.4660394191741899</v>
      </c>
      <c r="N178" s="3">
        <f t="shared" si="10"/>
        <v>1.2809328064322463</v>
      </c>
      <c r="O178" s="3">
        <f t="shared" si="11"/>
        <v>1.1387512087821965</v>
      </c>
      <c r="P178" s="3">
        <f t="shared" si="12"/>
        <v>0.97146805669931102</v>
      </c>
      <c r="Q178" s="9">
        <v>0.97119999999999995</v>
      </c>
      <c r="R178" s="9" t="s">
        <v>201</v>
      </c>
      <c r="S178" s="9">
        <v>0.3695</v>
      </c>
      <c r="T178" s="9" t="s">
        <v>201</v>
      </c>
      <c r="U178" s="9">
        <v>0.60360000000000003</v>
      </c>
      <c r="V178" s="9" t="s">
        <v>201</v>
      </c>
      <c r="X178" s="1" t="s">
        <v>157</v>
      </c>
      <c r="Y178" s="1">
        <f t="shared" si="13"/>
        <v>0.18745258544612278</v>
      </c>
      <c r="Z178" s="1">
        <f t="shared" si="14"/>
        <v>0.21925076889644776</v>
      </c>
      <c r="AA178" s="1" t="s">
        <v>202</v>
      </c>
      <c r="AB178" s="1" t="s">
        <v>7557</v>
      </c>
      <c r="AC178" s="1" t="s">
        <v>1194</v>
      </c>
    </row>
    <row r="179" spans="1:29" ht="13" x14ac:dyDescent="0.2">
      <c r="A179" s="1" t="s">
        <v>631</v>
      </c>
      <c r="B179" s="1" t="s">
        <v>632</v>
      </c>
      <c r="C179" s="1">
        <v>169</v>
      </c>
      <c r="D179" s="1">
        <v>14.72</v>
      </c>
      <c r="E179" s="1">
        <v>14.92</v>
      </c>
      <c r="F179" s="1">
        <v>94.590002298355103</v>
      </c>
      <c r="G179" s="1">
        <v>72.299998998641996</v>
      </c>
      <c r="H179" s="1">
        <v>50.679999589920001</v>
      </c>
      <c r="I179" s="1">
        <v>10</v>
      </c>
      <c r="J179" s="17">
        <v>1.4190574884414699</v>
      </c>
      <c r="K179" s="17">
        <v>1.2359474897384599</v>
      </c>
      <c r="L179" s="17">
        <v>1.0375283956527701</v>
      </c>
      <c r="M179" s="17">
        <v>0.85506671667098999</v>
      </c>
      <c r="N179" s="3">
        <f t="shared" si="10"/>
        <v>1.1369000226259225</v>
      </c>
      <c r="O179" s="3">
        <f t="shared" si="11"/>
        <v>1.136737942695615</v>
      </c>
      <c r="P179" s="3">
        <f t="shared" si="12"/>
        <v>0.24408193217963992</v>
      </c>
      <c r="Q179" s="9">
        <v>0.2737</v>
      </c>
      <c r="R179" s="9" t="s">
        <v>201</v>
      </c>
      <c r="S179" s="9">
        <v>5.7099999999999998E-2</v>
      </c>
      <c r="T179" s="9" t="s">
        <v>201</v>
      </c>
      <c r="U179" s="9">
        <v>0.34370000000000001</v>
      </c>
      <c r="V179" s="9" t="s">
        <v>201</v>
      </c>
      <c r="X179" s="1" t="s">
        <v>631</v>
      </c>
      <c r="Y179" s="1">
        <f t="shared" si="13"/>
        <v>0.18489970159246261</v>
      </c>
      <c r="Z179" s="1">
        <f t="shared" si="14"/>
        <v>0.4638204678627747</v>
      </c>
      <c r="AA179" s="1" t="s">
        <v>202</v>
      </c>
      <c r="AB179" s="1" t="s">
        <v>7706</v>
      </c>
      <c r="AC179" s="1" t="s">
        <v>1213</v>
      </c>
    </row>
    <row r="180" spans="1:29" ht="13" x14ac:dyDescent="0.2">
      <c r="A180" s="1" t="s">
        <v>703</v>
      </c>
      <c r="B180" s="1" t="s">
        <v>704</v>
      </c>
      <c r="C180" s="1">
        <v>549</v>
      </c>
      <c r="D180" s="1">
        <v>1.82</v>
      </c>
      <c r="E180" s="1">
        <v>2.84</v>
      </c>
      <c r="F180" s="1">
        <v>40.849998593330398</v>
      </c>
      <c r="G180" s="1">
        <v>6.6200003027915999</v>
      </c>
      <c r="H180" s="1">
        <v>3.94399985671043</v>
      </c>
      <c r="I180" s="1">
        <v>4</v>
      </c>
      <c r="J180" s="17">
        <v>1.0471285581588701</v>
      </c>
      <c r="K180" s="17">
        <v>2.3120648860931401</v>
      </c>
      <c r="L180" s="17">
        <v>0.58613818883895896</v>
      </c>
      <c r="M180" s="17">
        <v>1.2246161699295</v>
      </c>
      <c r="N180" s="3">
        <f t="shared" si="10"/>
        <v>1.2924869507551173</v>
      </c>
      <c r="O180" s="3">
        <f t="shared" si="11"/>
        <v>1.135872364044185</v>
      </c>
      <c r="P180" s="3">
        <f t="shared" si="12"/>
        <v>0.73104375687458634</v>
      </c>
      <c r="Q180" s="9">
        <v>0.9849</v>
      </c>
      <c r="R180" s="9" t="s">
        <v>201</v>
      </c>
      <c r="S180" s="9">
        <v>0.2477</v>
      </c>
      <c r="T180" s="9" t="s">
        <v>201</v>
      </c>
      <c r="U180" s="9">
        <v>0.48209999999999997</v>
      </c>
      <c r="V180" s="9" t="s">
        <v>201</v>
      </c>
      <c r="X180" s="1" t="s">
        <v>703</v>
      </c>
      <c r="Y180" s="1">
        <f t="shared" si="13"/>
        <v>0.18380073087619142</v>
      </c>
      <c r="Z180" s="1">
        <f t="shared" si="14"/>
        <v>0.31686286851699302</v>
      </c>
      <c r="AA180" s="1" t="s">
        <v>202</v>
      </c>
      <c r="AB180" s="1" t="s">
        <v>7678</v>
      </c>
      <c r="AC180" s="1" t="s">
        <v>1356</v>
      </c>
    </row>
    <row r="181" spans="1:29" ht="13" x14ac:dyDescent="0.2">
      <c r="A181" s="1" t="s">
        <v>741</v>
      </c>
      <c r="B181" s="1" t="s">
        <v>742</v>
      </c>
      <c r="C181" s="1">
        <v>524</v>
      </c>
      <c r="D181" s="1">
        <v>2.0299999999999998</v>
      </c>
      <c r="E181" s="1">
        <v>2.16</v>
      </c>
      <c r="F181" s="1">
        <v>25</v>
      </c>
      <c r="G181" s="1">
        <v>15.7600000500679</v>
      </c>
      <c r="H181" s="1">
        <v>15.7600000500679</v>
      </c>
      <c r="I181" s="1">
        <v>3</v>
      </c>
      <c r="J181" s="17">
        <v>1.5135612487793</v>
      </c>
      <c r="K181" s="17">
        <v>1.2589254379272501</v>
      </c>
      <c r="L181" s="17">
        <v>1.0092529058456401</v>
      </c>
      <c r="M181" s="17">
        <v>0.83176374435424805</v>
      </c>
      <c r="N181" s="3">
        <f t="shared" si="10"/>
        <v>1.1533758342266096</v>
      </c>
      <c r="O181" s="3">
        <f t="shared" si="11"/>
        <v>1.134089171886445</v>
      </c>
      <c r="P181" s="3">
        <f t="shared" si="12"/>
        <v>0.29725410371993727</v>
      </c>
      <c r="Q181" s="9">
        <v>0.39660000000000001</v>
      </c>
      <c r="R181" s="9" t="s">
        <v>201</v>
      </c>
      <c r="S181" s="9">
        <v>8.14E-2</v>
      </c>
      <c r="T181" s="9" t="s">
        <v>201</v>
      </c>
      <c r="U181" s="9">
        <v>0.378</v>
      </c>
      <c r="V181" s="9" t="s">
        <v>201</v>
      </c>
      <c r="X181" s="1" t="s">
        <v>741</v>
      </c>
      <c r="Y181" s="1">
        <f t="shared" si="13"/>
        <v>0.1815340818855441</v>
      </c>
      <c r="Z181" s="1">
        <f t="shared" si="14"/>
        <v>0.42250820016277468</v>
      </c>
      <c r="AA181" s="1" t="s">
        <v>202</v>
      </c>
      <c r="AB181" s="1" t="s">
        <v>7462</v>
      </c>
      <c r="AC181" s="1" t="s">
        <v>1202</v>
      </c>
    </row>
    <row r="182" spans="1:29" ht="13" x14ac:dyDescent="0.2">
      <c r="A182" s="1" t="s">
        <v>825</v>
      </c>
      <c r="B182" s="1" t="s">
        <v>826</v>
      </c>
      <c r="C182" s="1">
        <v>557</v>
      </c>
      <c r="D182" s="1">
        <v>1.71</v>
      </c>
      <c r="E182" s="1">
        <v>1.9</v>
      </c>
      <c r="F182" s="1">
        <v>37.779998779296903</v>
      </c>
      <c r="G182" s="1">
        <v>11.1100003123283</v>
      </c>
      <c r="H182" s="1">
        <v>6.2959998846054104</v>
      </c>
      <c r="I182" s="1">
        <v>2</v>
      </c>
      <c r="J182" s="17">
        <v>0.98174792528152499</v>
      </c>
      <c r="K182" s="17">
        <v>1.07646524906158</v>
      </c>
      <c r="L182" s="17">
        <v>1.1912419795989999</v>
      </c>
      <c r="M182" s="17">
        <v>1.3182567358017001</v>
      </c>
      <c r="N182" s="3">
        <f t="shared" si="10"/>
        <v>1.1419279724359512</v>
      </c>
      <c r="O182" s="3">
        <f t="shared" si="11"/>
        <v>1.13385361433029</v>
      </c>
      <c r="P182" s="3">
        <f t="shared" si="12"/>
        <v>0.14544955568919782</v>
      </c>
      <c r="Q182" s="9">
        <v>0.1181</v>
      </c>
      <c r="R182" s="9" t="s">
        <v>201</v>
      </c>
      <c r="S182" s="9">
        <v>1.44E-2</v>
      </c>
      <c r="T182" s="9" t="s">
        <v>30</v>
      </c>
      <c r="U182" s="9">
        <v>0.14599999999999999</v>
      </c>
      <c r="V182" s="9" t="s">
        <v>201</v>
      </c>
      <c r="X182" s="1" t="s">
        <v>825</v>
      </c>
      <c r="Y182" s="1">
        <f t="shared" si="13"/>
        <v>0.1812343937969414</v>
      </c>
      <c r="Z182" s="1">
        <f t="shared" si="14"/>
        <v>0.83564714421556296</v>
      </c>
      <c r="AA182" s="1" t="s">
        <v>202</v>
      </c>
      <c r="AB182" s="1" t="s">
        <v>7623</v>
      </c>
      <c r="AC182" s="1" t="s">
        <v>1134</v>
      </c>
    </row>
    <row r="183" spans="1:29" ht="13" x14ac:dyDescent="0.2">
      <c r="A183" s="1" t="s">
        <v>807</v>
      </c>
      <c r="B183" s="1" t="s">
        <v>808</v>
      </c>
      <c r="C183" s="1">
        <v>160</v>
      </c>
      <c r="D183" s="1">
        <v>15.35</v>
      </c>
      <c r="E183" s="1">
        <v>16.760000000000002</v>
      </c>
      <c r="F183" s="1">
        <v>43.9999997615814</v>
      </c>
      <c r="G183" s="1">
        <v>31.110000610351602</v>
      </c>
      <c r="H183" s="1">
        <v>24.220000207424199</v>
      </c>
      <c r="I183" s="1">
        <v>14</v>
      </c>
      <c r="J183" s="17">
        <v>0.86297851800918601</v>
      </c>
      <c r="K183" s="17">
        <v>1.3803842067718499</v>
      </c>
      <c r="L183" s="17">
        <v>0.87902253866195701</v>
      </c>
      <c r="M183" s="17">
        <v>1.4588142633438099</v>
      </c>
      <c r="N183" s="3">
        <f t="shared" si="10"/>
        <v>1.1452998816967008</v>
      </c>
      <c r="O183" s="3">
        <f t="shared" si="11"/>
        <v>1.1297033727169035</v>
      </c>
      <c r="P183" s="3">
        <f t="shared" si="12"/>
        <v>0.31841528606712527</v>
      </c>
      <c r="Q183" s="9">
        <v>0.40289999999999998</v>
      </c>
      <c r="R183" s="9" t="s">
        <v>201</v>
      </c>
      <c r="S183" s="9">
        <v>9.9199999999999997E-2</v>
      </c>
      <c r="T183" s="9" t="s">
        <v>201</v>
      </c>
      <c r="U183" s="9">
        <v>0.42870000000000003</v>
      </c>
      <c r="V183" s="9" t="s">
        <v>201</v>
      </c>
      <c r="X183" s="1" t="s">
        <v>807</v>
      </c>
      <c r="Y183" s="1">
        <f t="shared" si="13"/>
        <v>0.17594401256253367</v>
      </c>
      <c r="Z183" s="1">
        <f t="shared" si="14"/>
        <v>0.36784651648936728</v>
      </c>
      <c r="AA183" s="1" t="s">
        <v>202</v>
      </c>
      <c r="AB183" s="1" t="s">
        <v>8069</v>
      </c>
      <c r="AC183" s="1" t="s">
        <v>1450</v>
      </c>
    </row>
    <row r="184" spans="1:29" ht="13" x14ac:dyDescent="0.2">
      <c r="A184" s="1" t="s">
        <v>623</v>
      </c>
      <c r="B184" s="1" t="s">
        <v>624</v>
      </c>
      <c r="C184" s="1">
        <v>87</v>
      </c>
      <c r="D184" s="1">
        <v>24.48</v>
      </c>
      <c r="E184" s="1">
        <v>26.71</v>
      </c>
      <c r="F184" s="1">
        <v>55.4000020027161</v>
      </c>
      <c r="G184" s="1">
        <v>23.729999363422401</v>
      </c>
      <c r="H184" s="1">
        <v>10.6200002133846</v>
      </c>
      <c r="I184" s="1">
        <v>15</v>
      </c>
      <c r="J184" s="17">
        <v>1.3931567668914799</v>
      </c>
      <c r="K184" s="17">
        <v>1.2589254379272501</v>
      </c>
      <c r="L184" s="17">
        <v>1</v>
      </c>
      <c r="M184" s="17">
        <v>0.95499259233474698</v>
      </c>
      <c r="N184" s="3">
        <f t="shared" si="10"/>
        <v>1.1517686992883693</v>
      </c>
      <c r="O184" s="3">
        <f t="shared" si="11"/>
        <v>1.129462718963625</v>
      </c>
      <c r="P184" s="3">
        <f t="shared" si="12"/>
        <v>0.20936836769068928</v>
      </c>
      <c r="Q184" s="9">
        <v>0.25169999999999998</v>
      </c>
      <c r="R184" s="9" t="s">
        <v>201</v>
      </c>
      <c r="S184" s="9">
        <v>3.5400000000000001E-2</v>
      </c>
      <c r="T184" s="9" t="s">
        <v>30</v>
      </c>
      <c r="U184" s="9">
        <v>0.24299999999999999</v>
      </c>
      <c r="V184" s="9" t="s">
        <v>201</v>
      </c>
      <c r="X184" s="1" t="s">
        <v>623</v>
      </c>
      <c r="Y184" s="1">
        <f t="shared" si="13"/>
        <v>0.17563665138265594</v>
      </c>
      <c r="Z184" s="1">
        <f t="shared" si="14"/>
        <v>0.61439372640168788</v>
      </c>
      <c r="AA184" s="1" t="s">
        <v>202</v>
      </c>
      <c r="AB184" s="1" t="s">
        <v>7813</v>
      </c>
      <c r="AC184" s="1" t="s">
        <v>1393</v>
      </c>
    </row>
    <row r="185" spans="1:29" ht="13" x14ac:dyDescent="0.2">
      <c r="A185" s="1" t="s">
        <v>947</v>
      </c>
      <c r="B185" s="1" t="s">
        <v>948</v>
      </c>
      <c r="C185" s="1">
        <v>368</v>
      </c>
      <c r="D185" s="1">
        <v>5.14</v>
      </c>
      <c r="E185" s="1">
        <v>5.45</v>
      </c>
      <c r="F185" s="1">
        <v>37.630000710487401</v>
      </c>
      <c r="G185" s="1">
        <v>22.159999608993498</v>
      </c>
      <c r="H185" s="1">
        <v>14.4299998879433</v>
      </c>
      <c r="I185" s="1">
        <v>3</v>
      </c>
      <c r="J185" s="17">
        <v>1.7538805007934599</v>
      </c>
      <c r="K185" s="17">
        <v>1.05681753158569</v>
      </c>
      <c r="L185" s="17">
        <v>1.1912419795989999</v>
      </c>
      <c r="M185" s="17">
        <v>0.63679552078247104</v>
      </c>
      <c r="N185" s="3">
        <f t="shared" si="10"/>
        <v>1.159683883190155</v>
      </c>
      <c r="O185" s="3">
        <f t="shared" si="11"/>
        <v>1.1240297555923449</v>
      </c>
      <c r="P185" s="3">
        <f t="shared" si="12"/>
        <v>0.46117937929254182</v>
      </c>
      <c r="Q185" s="9">
        <v>0.58579999999999999</v>
      </c>
      <c r="R185" s="9" t="s">
        <v>201</v>
      </c>
      <c r="S185" s="9">
        <v>0.189</v>
      </c>
      <c r="T185" s="9" t="s">
        <v>201</v>
      </c>
      <c r="U185" s="9">
        <v>0.53839999999999999</v>
      </c>
      <c r="V185" s="9" t="s">
        <v>201</v>
      </c>
      <c r="X185" s="1" t="s">
        <v>947</v>
      </c>
      <c r="Y185" s="1">
        <f t="shared" si="13"/>
        <v>0.16868022744256334</v>
      </c>
      <c r="Z185" s="1">
        <f t="shared" si="14"/>
        <v>0.2688949487840796</v>
      </c>
      <c r="AA185" s="1" t="s">
        <v>202</v>
      </c>
      <c r="AB185" s="1" t="s">
        <v>8057</v>
      </c>
      <c r="AC185" s="1" t="s">
        <v>1155</v>
      </c>
    </row>
    <row r="186" spans="1:29" ht="13" x14ac:dyDescent="0.2">
      <c r="A186" s="1" t="s">
        <v>691</v>
      </c>
      <c r="B186" s="1" t="s">
        <v>692</v>
      </c>
      <c r="C186" s="1">
        <v>493</v>
      </c>
      <c r="D186" s="1">
        <v>2.2000000000000002</v>
      </c>
      <c r="E186" s="1">
        <v>2.2200000000000002</v>
      </c>
      <c r="F186" s="1">
        <v>40.290001034736598</v>
      </c>
      <c r="G186" s="1">
        <v>17.960000038147001</v>
      </c>
      <c r="H186" s="1">
        <v>6.7960001528263101</v>
      </c>
      <c r="I186" s="1">
        <v>2</v>
      </c>
      <c r="J186" s="17">
        <v>1.06659615039825</v>
      </c>
      <c r="K186" s="17">
        <v>1.2246161699295</v>
      </c>
      <c r="L186" s="17">
        <v>1.0280163288116499</v>
      </c>
      <c r="M186" s="17">
        <v>1.1803206205368</v>
      </c>
      <c r="N186" s="3">
        <f t="shared" si="10"/>
        <v>1.1248873174190499</v>
      </c>
      <c r="O186" s="3">
        <f t="shared" si="11"/>
        <v>1.1234583854675249</v>
      </c>
      <c r="P186" s="3">
        <f t="shared" si="12"/>
        <v>9.2737162101675416E-2</v>
      </c>
      <c r="Q186" s="9">
        <v>3.2500000000000001E-2</v>
      </c>
      <c r="R186" s="9" t="s">
        <v>30</v>
      </c>
      <c r="S186" s="9">
        <v>4.5999999999999999E-3</v>
      </c>
      <c r="T186" s="9" t="s">
        <v>30</v>
      </c>
      <c r="U186" s="9">
        <v>7.4200000000000002E-2</v>
      </c>
      <c r="V186" s="9" t="s">
        <v>201</v>
      </c>
      <c r="X186" s="1" t="s">
        <v>691</v>
      </c>
      <c r="Y186" s="1">
        <f t="shared" si="13"/>
        <v>0.16794668598506771</v>
      </c>
      <c r="Z186" s="1">
        <f t="shared" si="14"/>
        <v>1.1295960947209729</v>
      </c>
      <c r="AA186" s="1" t="s">
        <v>202</v>
      </c>
      <c r="AB186" s="1" t="s">
        <v>7941</v>
      </c>
      <c r="AC186" s="1" t="s">
        <v>1140</v>
      </c>
    </row>
    <row r="187" spans="1:29" ht="13" x14ac:dyDescent="0.2">
      <c r="A187" s="1" t="s">
        <v>813</v>
      </c>
      <c r="B187" s="1" t="s">
        <v>814</v>
      </c>
      <c r="C187" s="1">
        <v>510</v>
      </c>
      <c r="D187" s="1">
        <v>2.0699999999999998</v>
      </c>
      <c r="E187" s="1">
        <v>2.2200000000000002</v>
      </c>
      <c r="F187" s="1">
        <v>36.970001459121697</v>
      </c>
      <c r="G187" s="1">
        <v>6.3979998230934099</v>
      </c>
      <c r="H187" s="1">
        <v>3.5549998283386199</v>
      </c>
      <c r="I187" s="1">
        <v>2</v>
      </c>
      <c r="J187" s="17">
        <v>1.16949939727783</v>
      </c>
      <c r="K187" s="17">
        <v>0.794328212738037</v>
      </c>
      <c r="L187" s="17">
        <v>1.58489322662354</v>
      </c>
      <c r="M187" s="17">
        <v>1.07646524906158</v>
      </c>
      <c r="N187" s="3">
        <f t="shared" si="10"/>
        <v>1.1562965214252467</v>
      </c>
      <c r="O187" s="3">
        <f t="shared" si="11"/>
        <v>1.1229823231697051</v>
      </c>
      <c r="P187" s="3">
        <f t="shared" si="12"/>
        <v>0.32724279476595203</v>
      </c>
      <c r="Q187" s="9">
        <v>0.44450000000000001</v>
      </c>
      <c r="R187" s="9" t="s">
        <v>201</v>
      </c>
      <c r="S187" s="9">
        <v>9.8900000000000002E-2</v>
      </c>
      <c r="T187" s="9" t="s">
        <v>201</v>
      </c>
      <c r="U187" s="9">
        <v>0.40989999999999999</v>
      </c>
      <c r="V187" s="9" t="s">
        <v>201</v>
      </c>
      <c r="X187" s="1" t="s">
        <v>813</v>
      </c>
      <c r="Y187" s="1">
        <f t="shared" si="13"/>
        <v>0.16733521849887101</v>
      </c>
      <c r="Z187" s="1">
        <f t="shared" si="14"/>
        <v>0.38732208168349824</v>
      </c>
      <c r="AA187" s="1" t="s">
        <v>202</v>
      </c>
      <c r="AB187" s="1" t="s">
        <v>7487</v>
      </c>
      <c r="AC187" s="1" t="s">
        <v>1220</v>
      </c>
    </row>
    <row r="188" spans="1:29" ht="13" x14ac:dyDescent="0.2">
      <c r="A188" s="1" t="s">
        <v>689</v>
      </c>
      <c r="B188" s="1" t="s">
        <v>690</v>
      </c>
      <c r="C188" s="1">
        <v>542</v>
      </c>
      <c r="D188" s="1">
        <v>1.96</v>
      </c>
      <c r="E188" s="1">
        <v>5.22</v>
      </c>
      <c r="F188" s="1">
        <v>34.769999980926499</v>
      </c>
      <c r="G188" s="1">
        <v>22.429999709129302</v>
      </c>
      <c r="H188" s="1">
        <v>4.4860001653432802</v>
      </c>
      <c r="I188" s="1">
        <v>5</v>
      </c>
      <c r="J188" s="17">
        <v>1.07646524906158</v>
      </c>
      <c r="K188" s="17">
        <v>1.3061709403991699</v>
      </c>
      <c r="L188" s="17">
        <v>0.97274720668792702</v>
      </c>
      <c r="M188" s="17">
        <v>1.16949939727783</v>
      </c>
      <c r="N188" s="3">
        <f t="shared" si="10"/>
        <v>1.1312206983566269</v>
      </c>
      <c r="O188" s="3">
        <f t="shared" si="11"/>
        <v>1.1229823231697051</v>
      </c>
      <c r="P188" s="3">
        <f t="shared" si="12"/>
        <v>0.14163903978189904</v>
      </c>
      <c r="Q188" s="9">
        <v>9.7299999999999998E-2</v>
      </c>
      <c r="R188" s="9" t="s">
        <v>201</v>
      </c>
      <c r="S188" s="9">
        <v>1.4500000000000001E-2</v>
      </c>
      <c r="T188" s="9" t="s">
        <v>30</v>
      </c>
      <c r="U188" s="9">
        <v>0.161</v>
      </c>
      <c r="V188" s="9" t="s">
        <v>201</v>
      </c>
      <c r="X188" s="1" t="s">
        <v>689</v>
      </c>
      <c r="Y188" s="1">
        <f t="shared" si="13"/>
        <v>0.16733521849887101</v>
      </c>
      <c r="Z188" s="1">
        <f t="shared" si="14"/>
        <v>0.79317412396815024</v>
      </c>
      <c r="AA188" s="1" t="s">
        <v>202</v>
      </c>
      <c r="AB188" s="1" t="s">
        <v>7659</v>
      </c>
      <c r="AC188" s="1" t="s">
        <v>1148</v>
      </c>
    </row>
    <row r="189" spans="1:29" ht="13" x14ac:dyDescent="0.2">
      <c r="A189" s="1" t="s">
        <v>579</v>
      </c>
      <c r="B189" s="1" t="s">
        <v>580</v>
      </c>
      <c r="C189" s="1">
        <v>443</v>
      </c>
      <c r="D189" s="1">
        <v>3.21</v>
      </c>
      <c r="E189" s="1">
        <v>3.3</v>
      </c>
      <c r="F189" s="1">
        <v>29.519999027252201</v>
      </c>
      <c r="G189" s="1">
        <v>5.7270001620054201</v>
      </c>
      <c r="H189" s="1">
        <v>3.9650000631809199</v>
      </c>
      <c r="I189" s="1">
        <v>3</v>
      </c>
      <c r="J189" s="17">
        <v>0.78704577684402499</v>
      </c>
      <c r="K189" s="17">
        <v>1.80301773548126</v>
      </c>
      <c r="L189" s="17">
        <v>0.71779429912567105</v>
      </c>
      <c r="M189" s="17">
        <v>1.4588142633438099</v>
      </c>
      <c r="N189" s="3">
        <f t="shared" si="10"/>
        <v>1.1916680186986914</v>
      </c>
      <c r="O189" s="3">
        <f t="shared" si="11"/>
        <v>1.1229300200939174</v>
      </c>
      <c r="P189" s="3">
        <f t="shared" si="12"/>
        <v>0.52706452892208677</v>
      </c>
      <c r="Q189" s="9">
        <v>0.70860000000000001</v>
      </c>
      <c r="R189" s="9" t="s">
        <v>201</v>
      </c>
      <c r="S189" s="9">
        <v>0.2072</v>
      </c>
      <c r="T189" s="9" t="s">
        <v>201</v>
      </c>
      <c r="U189" s="9">
        <v>0.51970000000000005</v>
      </c>
      <c r="V189" s="9" t="s">
        <v>201</v>
      </c>
      <c r="X189" s="1" t="s">
        <v>579</v>
      </c>
      <c r="Y189" s="1">
        <f t="shared" si="13"/>
        <v>0.16726802318886508</v>
      </c>
      <c r="Z189" s="1">
        <f t="shared" si="14"/>
        <v>0.28424728317714043</v>
      </c>
      <c r="AA189" s="1" t="s">
        <v>202</v>
      </c>
      <c r="AB189" s="1" t="s">
        <v>7438</v>
      </c>
      <c r="AC189" s="1" t="s">
        <v>1310</v>
      </c>
    </row>
    <row r="190" spans="1:29" ht="13" x14ac:dyDescent="0.2">
      <c r="A190" s="1" t="s">
        <v>769</v>
      </c>
      <c r="B190" s="1" t="s">
        <v>770</v>
      </c>
      <c r="C190" s="1">
        <v>255</v>
      </c>
      <c r="D190" s="1">
        <v>10</v>
      </c>
      <c r="E190" s="1">
        <v>10.01</v>
      </c>
      <c r="F190" s="1">
        <v>60.490000247955301</v>
      </c>
      <c r="G190" s="1">
        <v>58.020001649856603</v>
      </c>
      <c r="H190" s="1">
        <v>58.020001649856603</v>
      </c>
      <c r="I190" s="1">
        <v>7</v>
      </c>
      <c r="J190" s="17">
        <v>0.77983009815216098</v>
      </c>
      <c r="K190" s="17">
        <v>1.2133888006210301</v>
      </c>
      <c r="L190" s="17">
        <v>1.0280163288116499</v>
      </c>
      <c r="M190" s="17">
        <v>1.49968481063843</v>
      </c>
      <c r="N190" s="3">
        <f t="shared" si="10"/>
        <v>1.1302300095558178</v>
      </c>
      <c r="O190" s="3">
        <f t="shared" si="11"/>
        <v>1.12070256471634</v>
      </c>
      <c r="P190" s="3">
        <f t="shared" si="12"/>
        <v>0.30366646671273084</v>
      </c>
      <c r="Q190" s="9">
        <v>0.34499999999999997</v>
      </c>
      <c r="R190" s="9" t="s">
        <v>201</v>
      </c>
      <c r="S190" s="9">
        <v>9.7799999999999998E-2</v>
      </c>
      <c r="T190" s="9" t="s">
        <v>201</v>
      </c>
      <c r="U190" s="9">
        <v>0.4541</v>
      </c>
      <c r="V190" s="9" t="s">
        <v>201</v>
      </c>
      <c r="X190" s="1" t="s">
        <v>769</v>
      </c>
      <c r="Y190" s="1">
        <f t="shared" si="13"/>
        <v>0.16440343662101306</v>
      </c>
      <c r="Z190" s="1">
        <f t="shared" si="14"/>
        <v>0.34284849809903334</v>
      </c>
      <c r="AA190" s="1" t="s">
        <v>202</v>
      </c>
      <c r="AB190" s="1" t="s">
        <v>7312</v>
      </c>
      <c r="AC190" s="1" t="s">
        <v>1350</v>
      </c>
    </row>
    <row r="191" spans="1:29" ht="13" x14ac:dyDescent="0.2">
      <c r="A191" s="1" t="s">
        <v>56</v>
      </c>
      <c r="B191" s="1" t="s">
        <v>57</v>
      </c>
      <c r="C191" s="1">
        <v>377</v>
      </c>
      <c r="D191" s="1">
        <v>4.87</v>
      </c>
      <c r="E191" s="1">
        <v>4.9400000000000004</v>
      </c>
      <c r="F191" s="1">
        <v>25.5699992179871</v>
      </c>
      <c r="G191" s="1">
        <v>15.2099996805191</v>
      </c>
      <c r="H191" s="1">
        <v>13.269999623298601</v>
      </c>
      <c r="I191" s="1">
        <v>4</v>
      </c>
      <c r="J191" s="17">
        <v>0.89536476135253895</v>
      </c>
      <c r="K191" s="17">
        <v>1.29419589042664</v>
      </c>
      <c r="L191" s="17">
        <v>0.98174792528152499</v>
      </c>
      <c r="M191" s="17">
        <v>1.2589254379272501</v>
      </c>
      <c r="N191" s="3">
        <f t="shared" si="10"/>
        <v>1.1075585037469886</v>
      </c>
      <c r="O191" s="3">
        <f t="shared" si="11"/>
        <v>1.1203366816043876</v>
      </c>
      <c r="P191" s="3">
        <f t="shared" si="12"/>
        <v>0.19882986767159924</v>
      </c>
      <c r="Q191" s="9">
        <v>0.14829999999999999</v>
      </c>
      <c r="R191" s="9" t="s">
        <v>201</v>
      </c>
      <c r="S191" s="9">
        <v>4.24E-2</v>
      </c>
      <c r="T191" s="9" t="s">
        <v>30</v>
      </c>
      <c r="U191" s="9">
        <v>0.35849999999999999</v>
      </c>
      <c r="V191" s="9" t="s">
        <v>201</v>
      </c>
      <c r="X191" s="1" t="s">
        <v>56</v>
      </c>
      <c r="Y191" s="1">
        <f t="shared" si="13"/>
        <v>0.16393235361189978</v>
      </c>
      <c r="Z191" s="1">
        <f t="shared" si="14"/>
        <v>0.44551083999618107</v>
      </c>
      <c r="AA191" s="1" t="s">
        <v>202</v>
      </c>
      <c r="AB191" s="1" t="s">
        <v>7821</v>
      </c>
      <c r="AC191" s="1" t="s">
        <v>1194</v>
      </c>
    </row>
    <row r="192" spans="1:29" ht="13" x14ac:dyDescent="0.2">
      <c r="A192" s="1" t="s">
        <v>451</v>
      </c>
      <c r="B192" s="1" t="s">
        <v>452</v>
      </c>
      <c r="C192" s="1">
        <v>398</v>
      </c>
      <c r="D192" s="1">
        <v>4.26</v>
      </c>
      <c r="E192" s="1">
        <v>4.46</v>
      </c>
      <c r="F192" s="1">
        <v>43.009999394416802</v>
      </c>
      <c r="G192" s="1">
        <v>17.649999260902401</v>
      </c>
      <c r="H192" s="1">
        <v>8.4559999406337703</v>
      </c>
      <c r="I192" s="1">
        <v>2</v>
      </c>
      <c r="J192" s="17">
        <v>1.4321879148483301</v>
      </c>
      <c r="K192" s="17">
        <v>1.07646524906158</v>
      </c>
      <c r="L192" s="17">
        <v>1.1587773561477701</v>
      </c>
      <c r="M192" s="17">
        <v>0.85506671667098999</v>
      </c>
      <c r="N192" s="3">
        <f t="shared" si="10"/>
        <v>1.1306243091821675</v>
      </c>
      <c r="O192" s="3">
        <f t="shared" si="11"/>
        <v>1.1176213026046751</v>
      </c>
      <c r="P192" s="3">
        <f t="shared" si="12"/>
        <v>0.23846620508262539</v>
      </c>
      <c r="Q192" s="9">
        <v>0.2505</v>
      </c>
      <c r="R192" s="9" t="s">
        <v>201</v>
      </c>
      <c r="S192" s="9">
        <v>5.6300000000000003E-2</v>
      </c>
      <c r="T192" s="9" t="s">
        <v>201</v>
      </c>
      <c r="U192" s="9">
        <v>0.35339999999999999</v>
      </c>
      <c r="V192" s="9" t="s">
        <v>201</v>
      </c>
      <c r="X192" s="1" t="s">
        <v>451</v>
      </c>
      <c r="Y192" s="1">
        <f t="shared" si="13"/>
        <v>0.16043142484822384</v>
      </c>
      <c r="Z192" s="1">
        <f t="shared" si="14"/>
        <v>0.45173345482925475</v>
      </c>
      <c r="AA192" s="1" t="s">
        <v>202</v>
      </c>
      <c r="AB192" s="1" t="s">
        <v>8138</v>
      </c>
      <c r="AC192" s="1" t="s">
        <v>1624</v>
      </c>
    </row>
    <row r="193" spans="1:29" ht="13" x14ac:dyDescent="0.2">
      <c r="A193" s="1" t="s">
        <v>871</v>
      </c>
      <c r="B193" s="1" t="s">
        <v>872</v>
      </c>
      <c r="C193" s="1">
        <v>273</v>
      </c>
      <c r="D193" s="1">
        <v>9.1</v>
      </c>
      <c r="E193" s="1">
        <v>9.6199999999999992</v>
      </c>
      <c r="F193" s="1">
        <v>63.760000467300401</v>
      </c>
      <c r="G193" s="1">
        <v>36.700001358985901</v>
      </c>
      <c r="H193" s="1">
        <v>36.700001358985901</v>
      </c>
      <c r="I193" s="1">
        <v>8</v>
      </c>
      <c r="J193" s="17">
        <v>1.99526226520538</v>
      </c>
      <c r="K193" s="17">
        <v>1.10662376880646</v>
      </c>
      <c r="L193" s="17">
        <v>1.1168632507324201</v>
      </c>
      <c r="M193" s="17">
        <v>0.69183099269866899</v>
      </c>
      <c r="N193" s="3">
        <f t="shared" si="10"/>
        <v>1.2276450693607321</v>
      </c>
      <c r="O193" s="3">
        <f t="shared" si="11"/>
        <v>1.1117435097694401</v>
      </c>
      <c r="P193" s="3">
        <f t="shared" si="12"/>
        <v>0.54871111119059846</v>
      </c>
      <c r="Q193" s="9">
        <v>0.80910000000000004</v>
      </c>
      <c r="R193" s="9" t="s">
        <v>201</v>
      </c>
      <c r="S193" s="9">
        <v>0.1933</v>
      </c>
      <c r="T193" s="9" t="s">
        <v>201</v>
      </c>
      <c r="U193" s="9">
        <v>0.46750000000000003</v>
      </c>
      <c r="V193" s="9" t="s">
        <v>201</v>
      </c>
      <c r="X193" s="1" t="s">
        <v>871</v>
      </c>
      <c r="Y193" s="1">
        <f t="shared" si="13"/>
        <v>0.15282398242652548</v>
      </c>
      <c r="Z193" s="1">
        <f t="shared" si="14"/>
        <v>0.33021838479146337</v>
      </c>
      <c r="AA193" s="1" t="s">
        <v>202</v>
      </c>
      <c r="AB193" s="1" t="s">
        <v>7369</v>
      </c>
      <c r="AC193" s="1" t="s">
        <v>1202</v>
      </c>
    </row>
    <row r="194" spans="1:29" ht="13" x14ac:dyDescent="0.2">
      <c r="A194" s="1" t="s">
        <v>46</v>
      </c>
      <c r="B194" s="1" t="s">
        <v>47</v>
      </c>
      <c r="C194" s="1">
        <v>25</v>
      </c>
      <c r="D194" s="1">
        <v>41.87</v>
      </c>
      <c r="E194" s="1">
        <v>42.09</v>
      </c>
      <c r="F194" s="1">
        <v>62.139999866485603</v>
      </c>
      <c r="G194" s="1">
        <v>27.779999375343301</v>
      </c>
      <c r="H194" s="1">
        <v>21.529999375343301</v>
      </c>
      <c r="I194" s="1">
        <v>24</v>
      </c>
      <c r="J194" s="17">
        <v>1.0471285581588701</v>
      </c>
      <c r="K194" s="17">
        <v>1.2359474897384599</v>
      </c>
      <c r="L194" s="17">
        <v>0.99083197116851796</v>
      </c>
      <c r="M194" s="17">
        <v>1.16949939727783</v>
      </c>
      <c r="N194" s="3">
        <f t="shared" si="10"/>
        <v>1.1108518540859196</v>
      </c>
      <c r="O194" s="3">
        <f t="shared" si="11"/>
        <v>1.1083139777183502</v>
      </c>
      <c r="P194" s="3">
        <f t="shared" si="12"/>
        <v>0.11188369425594484</v>
      </c>
      <c r="Q194" s="9">
        <v>4.3099999999999999E-2</v>
      </c>
      <c r="R194" s="9" t="s">
        <v>30</v>
      </c>
      <c r="S194" s="9">
        <v>8.8000000000000005E-3</v>
      </c>
      <c r="T194" s="9" t="s">
        <v>30</v>
      </c>
      <c r="U194" s="9">
        <v>0.14180000000000001</v>
      </c>
      <c r="V194" s="9" t="s">
        <v>201</v>
      </c>
      <c r="X194" s="1" t="s">
        <v>46</v>
      </c>
      <c r="Y194" s="1">
        <f t="shared" si="13"/>
        <v>0.1483666448608669</v>
      </c>
      <c r="Z194" s="1">
        <f t="shared" si="14"/>
        <v>0.84832376915295227</v>
      </c>
      <c r="AA194" s="1" t="s">
        <v>202</v>
      </c>
      <c r="AB194" s="1" t="s">
        <v>7629</v>
      </c>
      <c r="AC194" s="1" t="s">
        <v>1148</v>
      </c>
    </row>
    <row r="195" spans="1:29" ht="13" x14ac:dyDescent="0.2">
      <c r="A195" s="1" t="s">
        <v>48</v>
      </c>
      <c r="B195" s="1" t="s">
        <v>49</v>
      </c>
      <c r="C195" s="1">
        <v>194</v>
      </c>
      <c r="D195" s="1">
        <v>13.03</v>
      </c>
      <c r="E195" s="1">
        <v>13.14</v>
      </c>
      <c r="F195" s="1">
        <v>47.200000286102302</v>
      </c>
      <c r="G195" s="1">
        <v>25.780001282692002</v>
      </c>
      <c r="H195" s="1">
        <v>20.810000598430602</v>
      </c>
      <c r="I195" s="1">
        <v>10</v>
      </c>
      <c r="J195" s="17">
        <v>1.2133888006210301</v>
      </c>
      <c r="K195" s="17">
        <v>1.16949939727783</v>
      </c>
      <c r="L195" s="17">
        <v>1.0471285581588701</v>
      </c>
      <c r="M195" s="17">
        <v>0.92896640300750699</v>
      </c>
      <c r="N195" s="3">
        <f t="shared" ref="N195:N258" si="15">AVERAGE(J195:M195)</f>
        <v>1.0897457897663094</v>
      </c>
      <c r="O195" s="3">
        <f t="shared" ref="O195:O258" si="16">MEDIAN(J195:M195)</f>
        <v>1.1083139777183502</v>
      </c>
      <c r="P195" s="3">
        <f t="shared" ref="P195:P258" si="17">STDEV(J195:M195)</f>
        <v>0.12821137713523406</v>
      </c>
      <c r="Q195" s="9">
        <v>4.6399999999999997E-2</v>
      </c>
      <c r="R195" s="9" t="s">
        <v>30</v>
      </c>
      <c r="S195" s="9">
        <v>1.54E-2</v>
      </c>
      <c r="T195" s="9" t="s">
        <v>30</v>
      </c>
      <c r="U195" s="9">
        <v>0.25600000000000001</v>
      </c>
      <c r="V195" s="9" t="s">
        <v>201</v>
      </c>
      <c r="X195" s="1" t="s">
        <v>48</v>
      </c>
      <c r="Y195" s="1">
        <f t="shared" si="13"/>
        <v>0.1483666448608669</v>
      </c>
      <c r="Z195" s="1">
        <f t="shared" si="14"/>
        <v>0.59176003468815042</v>
      </c>
      <c r="AA195" s="1" t="s">
        <v>202</v>
      </c>
      <c r="AB195" s="1" t="s">
        <v>7843</v>
      </c>
      <c r="AC195" s="1" t="s">
        <v>1450</v>
      </c>
    </row>
    <row r="196" spans="1:29" ht="13" x14ac:dyDescent="0.2">
      <c r="A196" s="1" t="s">
        <v>683</v>
      </c>
      <c r="B196" s="1" t="s">
        <v>684</v>
      </c>
      <c r="C196" s="1">
        <v>272</v>
      </c>
      <c r="D196" s="1">
        <v>9.19</v>
      </c>
      <c r="E196" s="1">
        <v>12.13</v>
      </c>
      <c r="F196" s="1">
        <v>51.4299988746643</v>
      </c>
      <c r="G196" s="1">
        <v>26.7899990081787</v>
      </c>
      <c r="H196" s="1">
        <v>12.3199999332428</v>
      </c>
      <c r="I196" s="1">
        <v>8</v>
      </c>
      <c r="J196" s="17">
        <v>1.3551894426345801</v>
      </c>
      <c r="K196" s="17">
        <v>1.08642566204071</v>
      </c>
      <c r="L196" s="17">
        <v>1.12719750404358</v>
      </c>
      <c r="M196" s="17">
        <v>0.73790425062179599</v>
      </c>
      <c r="N196" s="3">
        <f t="shared" si="15"/>
        <v>1.0766792148351665</v>
      </c>
      <c r="O196" s="3">
        <f t="shared" si="16"/>
        <v>1.106811583042145</v>
      </c>
      <c r="P196" s="3">
        <f t="shared" si="17"/>
        <v>0.25494019831085013</v>
      </c>
      <c r="Q196" s="9">
        <v>0.17810000000000001</v>
      </c>
      <c r="R196" s="9" t="s">
        <v>201</v>
      </c>
      <c r="S196" s="9">
        <v>9.4799999999999995E-2</v>
      </c>
      <c r="T196" s="9" t="s">
        <v>201</v>
      </c>
      <c r="U196" s="9">
        <v>0.58989999999999998</v>
      </c>
      <c r="V196" s="9" t="s">
        <v>201</v>
      </c>
      <c r="X196" s="1" t="s">
        <v>683</v>
      </c>
      <c r="Y196" s="1">
        <f t="shared" ref="Y196:Y259" si="18">LOG(O196, 2)</f>
        <v>0.14640964728061681</v>
      </c>
      <c r="Z196" s="1">
        <f t="shared" ref="Z196:Z259" si="19">-LOG10(U196)</f>
        <v>0.22922160383085236</v>
      </c>
      <c r="AA196" s="1" t="s">
        <v>202</v>
      </c>
      <c r="AB196" s="1" t="s">
        <v>8300</v>
      </c>
      <c r="AC196" s="1" t="s">
        <v>1148</v>
      </c>
    </row>
    <row r="197" spans="1:29" ht="13" x14ac:dyDescent="0.2">
      <c r="A197" s="1" t="s">
        <v>141</v>
      </c>
      <c r="B197" s="1" t="s">
        <v>142</v>
      </c>
      <c r="C197" s="1">
        <v>151</v>
      </c>
      <c r="D197" s="1">
        <v>15.7</v>
      </c>
      <c r="E197" s="1">
        <v>16.03</v>
      </c>
      <c r="F197" s="1">
        <v>38.879999518394499</v>
      </c>
      <c r="G197" s="1">
        <v>19.0400004386902</v>
      </c>
      <c r="H197" s="1">
        <v>15.230000019073501</v>
      </c>
      <c r="I197" s="1">
        <v>10</v>
      </c>
      <c r="J197" s="17">
        <v>0.78704577684402499</v>
      </c>
      <c r="K197" s="17">
        <v>1.1912419795989999</v>
      </c>
      <c r="L197" s="17">
        <v>1.0185914039611801</v>
      </c>
      <c r="M197" s="17">
        <v>1.5995579957962001</v>
      </c>
      <c r="N197" s="3">
        <f t="shared" si="15"/>
        <v>1.1491092890501013</v>
      </c>
      <c r="O197" s="3">
        <f t="shared" si="16"/>
        <v>1.1049166917800899</v>
      </c>
      <c r="P197" s="3">
        <f t="shared" si="17"/>
        <v>0.3429305596478705</v>
      </c>
      <c r="Q197" s="9">
        <v>0.44359999999999999</v>
      </c>
      <c r="R197" s="9" t="s">
        <v>201</v>
      </c>
      <c r="S197" s="9">
        <v>0.1135</v>
      </c>
      <c r="T197" s="9" t="s">
        <v>201</v>
      </c>
      <c r="U197" s="9">
        <v>0.44850000000000001</v>
      </c>
      <c r="V197" s="9" t="s">
        <v>201</v>
      </c>
      <c r="X197" s="1" t="s">
        <v>141</v>
      </c>
      <c r="Y197" s="1">
        <f t="shared" si="18"/>
        <v>0.14393759777364729</v>
      </c>
      <c r="Z197" s="1">
        <f t="shared" si="19"/>
        <v>0.34823755261988909</v>
      </c>
      <c r="AA197" s="1" t="s">
        <v>202</v>
      </c>
      <c r="AB197" s="1" t="s">
        <v>7953</v>
      </c>
      <c r="AC197" s="1" t="s">
        <v>1450</v>
      </c>
    </row>
    <row r="198" spans="1:29" ht="13" x14ac:dyDescent="0.2">
      <c r="A198" s="1" t="s">
        <v>44</v>
      </c>
      <c r="B198" s="1" t="s">
        <v>45</v>
      </c>
      <c r="C198" s="1">
        <v>49</v>
      </c>
      <c r="D198" s="1">
        <v>33.08</v>
      </c>
      <c r="E198" s="1">
        <v>33.47</v>
      </c>
      <c r="F198" s="1">
        <v>53.179997205734303</v>
      </c>
      <c r="G198" s="1">
        <v>46.819999814033501</v>
      </c>
      <c r="H198" s="1">
        <v>43.059998750686603</v>
      </c>
      <c r="I198" s="1">
        <v>26</v>
      </c>
      <c r="J198" s="17">
        <v>1.33045446872711</v>
      </c>
      <c r="K198" s="17">
        <v>0.86297851800918601</v>
      </c>
      <c r="L198" s="17">
        <v>1.3182567358017001</v>
      </c>
      <c r="M198" s="17">
        <v>0.88715600967407204</v>
      </c>
      <c r="N198" s="3">
        <f t="shared" si="15"/>
        <v>1.0997114330530171</v>
      </c>
      <c r="O198" s="3">
        <f t="shared" si="16"/>
        <v>1.1027063727378861</v>
      </c>
      <c r="P198" s="3">
        <f t="shared" si="17"/>
        <v>0.2596322263886367</v>
      </c>
      <c r="Q198" s="9">
        <v>0.2205</v>
      </c>
      <c r="R198" s="9" t="s">
        <v>201</v>
      </c>
      <c r="S198" s="9">
        <v>8.4199999999999997E-2</v>
      </c>
      <c r="T198" s="9" t="s">
        <v>201</v>
      </c>
      <c r="U198" s="9">
        <v>0.49840000000000001</v>
      </c>
      <c r="V198" s="9" t="s">
        <v>201</v>
      </c>
      <c r="X198" s="1" t="s">
        <v>44</v>
      </c>
      <c r="Y198" s="1">
        <f t="shared" si="18"/>
        <v>0.14104868305105783</v>
      </c>
      <c r="Z198" s="1">
        <f t="shared" si="19"/>
        <v>0.30242196634888679</v>
      </c>
      <c r="AA198" s="1" t="s">
        <v>202</v>
      </c>
      <c r="AB198" s="1" t="s">
        <v>7483</v>
      </c>
      <c r="AC198" s="1" t="s">
        <v>1148</v>
      </c>
    </row>
    <row r="199" spans="1:29" ht="13" x14ac:dyDescent="0.2">
      <c r="A199" s="1" t="s">
        <v>447</v>
      </c>
      <c r="B199" s="1" t="s">
        <v>448</v>
      </c>
      <c r="C199" s="1">
        <v>401</v>
      </c>
      <c r="D199" s="1">
        <v>4.22</v>
      </c>
      <c r="E199" s="1">
        <v>4.3099999999999996</v>
      </c>
      <c r="F199" s="1">
        <v>19.939999282360102</v>
      </c>
      <c r="G199" s="1">
        <v>9.6570000052452105</v>
      </c>
      <c r="H199" s="1">
        <v>6.5420001745223999</v>
      </c>
      <c r="I199" s="1">
        <v>3</v>
      </c>
      <c r="J199" s="17">
        <v>1.12719750404358</v>
      </c>
      <c r="K199" s="17">
        <v>1.16949939727783</v>
      </c>
      <c r="L199" s="17">
        <v>1.0375283956527701</v>
      </c>
      <c r="M199" s="17">
        <v>1.07646524906158</v>
      </c>
      <c r="N199" s="3">
        <f t="shared" si="15"/>
        <v>1.1026726365089401</v>
      </c>
      <c r="O199" s="3">
        <f t="shared" si="16"/>
        <v>1.10183137655258</v>
      </c>
      <c r="P199" s="3">
        <f t="shared" si="17"/>
        <v>5.7728919257730819E-2</v>
      </c>
      <c r="Q199" s="9">
        <v>6.4000000000000003E-3</v>
      </c>
      <c r="R199" s="9" t="s">
        <v>30</v>
      </c>
      <c r="S199" s="9">
        <v>1.4E-3</v>
      </c>
      <c r="T199" s="9" t="s">
        <v>30</v>
      </c>
      <c r="U199" s="9">
        <v>3.7900000000000003E-2</v>
      </c>
      <c r="V199" s="9" t="s">
        <v>30</v>
      </c>
      <c r="X199" s="1" t="s">
        <v>447</v>
      </c>
      <c r="Y199" s="1">
        <f t="shared" si="18"/>
        <v>0.13990345183509667</v>
      </c>
      <c r="Z199" s="1">
        <f t="shared" si="19"/>
        <v>1.4213607900319276</v>
      </c>
      <c r="AA199" s="1" t="s">
        <v>202</v>
      </c>
      <c r="AB199" s="1" t="s">
        <v>8006</v>
      </c>
      <c r="AC199" s="1" t="s">
        <v>1815</v>
      </c>
    </row>
    <row r="200" spans="1:29" ht="13" x14ac:dyDescent="0.2">
      <c r="A200" s="1" t="s">
        <v>591</v>
      </c>
      <c r="B200" s="1" t="s">
        <v>592</v>
      </c>
      <c r="C200" s="1">
        <v>143</v>
      </c>
      <c r="D200" s="1">
        <v>16.25</v>
      </c>
      <c r="E200" s="1">
        <v>16.8</v>
      </c>
      <c r="F200" s="1">
        <v>73.210000991821303</v>
      </c>
      <c r="G200" s="1">
        <v>39.5599991083145</v>
      </c>
      <c r="H200" s="1">
        <v>32.400000095367403</v>
      </c>
      <c r="I200" s="1">
        <v>18</v>
      </c>
      <c r="J200" s="17">
        <v>0.76559662818908703</v>
      </c>
      <c r="K200" s="17">
        <v>0.74473196268081698</v>
      </c>
      <c r="L200" s="17">
        <v>1.57036280632019</v>
      </c>
      <c r="M200" s="17">
        <v>1.4321879148483301</v>
      </c>
      <c r="N200" s="3">
        <f t="shared" si="15"/>
        <v>1.1282198280096061</v>
      </c>
      <c r="O200" s="3">
        <f t="shared" si="16"/>
        <v>1.0988922715187086</v>
      </c>
      <c r="P200" s="3">
        <f t="shared" si="17"/>
        <v>0.4345286868122174</v>
      </c>
      <c r="Q200" s="9">
        <v>0.4869</v>
      </c>
      <c r="R200" s="9" t="s">
        <v>201</v>
      </c>
      <c r="S200" s="9">
        <v>0.19700000000000001</v>
      </c>
      <c r="T200" s="9" t="s">
        <v>201</v>
      </c>
      <c r="U200" s="9">
        <v>0.59660000000000002</v>
      </c>
      <c r="V200" s="9" t="s">
        <v>201</v>
      </c>
      <c r="X200" s="1" t="s">
        <v>591</v>
      </c>
      <c r="Y200" s="1">
        <f t="shared" si="18"/>
        <v>0.13604996047855461</v>
      </c>
      <c r="Z200" s="1">
        <f t="shared" si="19"/>
        <v>0.22431675097395609</v>
      </c>
      <c r="AA200" s="1" t="s">
        <v>202</v>
      </c>
      <c r="AB200" s="1" t="s">
        <v>7650</v>
      </c>
      <c r="AC200" s="1" t="s">
        <v>1134</v>
      </c>
    </row>
    <row r="201" spans="1:29" ht="13" x14ac:dyDescent="0.2">
      <c r="A201" s="1" t="s">
        <v>395</v>
      </c>
      <c r="B201" s="1" t="s">
        <v>396</v>
      </c>
      <c r="C201" s="1">
        <v>349</v>
      </c>
      <c r="D201" s="1">
        <v>5.72</v>
      </c>
      <c r="E201" s="1">
        <v>5.88</v>
      </c>
      <c r="F201" s="1">
        <v>44.369998574256897</v>
      </c>
      <c r="G201" s="1">
        <v>9.375</v>
      </c>
      <c r="H201" s="1">
        <v>9.375</v>
      </c>
      <c r="I201" s="1">
        <v>4</v>
      </c>
      <c r="J201" s="17">
        <v>1.3803842067718499</v>
      </c>
      <c r="K201" s="17">
        <v>1.77010893821716</v>
      </c>
      <c r="L201" s="17">
        <v>0.648634433746338</v>
      </c>
      <c r="M201" s="17">
        <v>0.81658238172531095</v>
      </c>
      <c r="N201" s="3">
        <f t="shared" si="15"/>
        <v>1.1539274901151648</v>
      </c>
      <c r="O201" s="3">
        <f t="shared" si="16"/>
        <v>1.0984832942485805</v>
      </c>
      <c r="P201" s="3">
        <f t="shared" si="17"/>
        <v>0.51642521771408145</v>
      </c>
      <c r="Q201" s="9">
        <v>0.61109999999999998</v>
      </c>
      <c r="R201" s="9" t="s">
        <v>201</v>
      </c>
      <c r="S201" s="9">
        <v>0.23300000000000001</v>
      </c>
      <c r="T201" s="9" t="s">
        <v>201</v>
      </c>
      <c r="U201" s="9">
        <v>0.59309999999999996</v>
      </c>
      <c r="V201" s="9" t="s">
        <v>201</v>
      </c>
      <c r="X201" s="1" t="s">
        <v>395</v>
      </c>
      <c r="Y201" s="1">
        <f t="shared" si="18"/>
        <v>0.13551292939888371</v>
      </c>
      <c r="Z201" s="1">
        <f t="shared" si="19"/>
        <v>0.22687207596666528</v>
      </c>
      <c r="AA201" s="1" t="s">
        <v>202</v>
      </c>
      <c r="AB201" s="1" t="s">
        <v>7649</v>
      </c>
      <c r="AC201" s="1" t="s">
        <v>1810</v>
      </c>
    </row>
    <row r="202" spans="1:29" ht="13" x14ac:dyDescent="0.2">
      <c r="A202" s="1" t="s">
        <v>255</v>
      </c>
      <c r="B202" s="1" t="s">
        <v>256</v>
      </c>
      <c r="C202" s="1">
        <v>128</v>
      </c>
      <c r="D202" s="1">
        <v>17.54</v>
      </c>
      <c r="E202" s="1">
        <v>17.86</v>
      </c>
      <c r="F202" s="1">
        <v>69.3499982357025</v>
      </c>
      <c r="G202" s="1">
        <v>48.059999942779498</v>
      </c>
      <c r="H202" s="1">
        <v>39.680001139640801</v>
      </c>
      <c r="I202" s="1">
        <v>24</v>
      </c>
      <c r="J202" s="17">
        <v>0.78704577684402499</v>
      </c>
      <c r="K202" s="17">
        <v>1.08642566204071</v>
      </c>
      <c r="L202" s="17">
        <v>1.0964782238006601</v>
      </c>
      <c r="M202" s="17">
        <v>1.4859356880187999</v>
      </c>
      <c r="N202" s="3">
        <f t="shared" si="15"/>
        <v>1.1139713376760487</v>
      </c>
      <c r="O202" s="3">
        <f t="shared" si="16"/>
        <v>1.091451942920685</v>
      </c>
      <c r="P202" s="3">
        <f t="shared" si="17"/>
        <v>0.28653247258120906</v>
      </c>
      <c r="Q202" s="9">
        <v>0.28489999999999999</v>
      </c>
      <c r="R202" s="9" t="s">
        <v>201</v>
      </c>
      <c r="S202" s="9">
        <v>9.5299999999999996E-2</v>
      </c>
      <c r="T202" s="9" t="s">
        <v>201</v>
      </c>
      <c r="U202" s="9">
        <v>0.4844</v>
      </c>
      <c r="V202" s="9" t="s">
        <v>201</v>
      </c>
      <c r="X202" s="1" t="s">
        <v>255</v>
      </c>
      <c r="Y202" s="1">
        <f t="shared" si="18"/>
        <v>0.12624860926930245</v>
      </c>
      <c r="Z202" s="1">
        <f t="shared" si="19"/>
        <v>0.31479586552898536</v>
      </c>
      <c r="AA202" s="1" t="s">
        <v>202</v>
      </c>
      <c r="AB202" s="1" t="s">
        <v>7643</v>
      </c>
      <c r="AC202" s="1" t="s">
        <v>1213</v>
      </c>
    </row>
    <row r="203" spans="1:29" ht="13" x14ac:dyDescent="0.2">
      <c r="A203" s="1" t="s">
        <v>841</v>
      </c>
      <c r="B203" s="1" t="s">
        <v>842</v>
      </c>
      <c r="C203" s="1">
        <v>45</v>
      </c>
      <c r="D203" s="1">
        <v>34.6</v>
      </c>
      <c r="E203" s="1">
        <v>34.71</v>
      </c>
      <c r="F203" s="1">
        <v>56.169998645782499</v>
      </c>
      <c r="G203" s="1">
        <v>41.560000181198099</v>
      </c>
      <c r="H203" s="1">
        <v>30.930000543594399</v>
      </c>
      <c r="I203" s="1">
        <v>23</v>
      </c>
      <c r="J203" s="17">
        <v>0.73790425062179599</v>
      </c>
      <c r="K203" s="17">
        <v>0.99083197116851796</v>
      </c>
      <c r="L203" s="17">
        <v>1.1912419795989999</v>
      </c>
      <c r="M203" s="17">
        <v>1.4190574884414699</v>
      </c>
      <c r="N203" s="3">
        <f t="shared" si="15"/>
        <v>1.0847589224576959</v>
      </c>
      <c r="O203" s="3">
        <f t="shared" si="16"/>
        <v>1.091036975383759</v>
      </c>
      <c r="P203" s="3">
        <f t="shared" si="17"/>
        <v>0.28995666815913274</v>
      </c>
      <c r="Q203" s="9">
        <v>0.23430000000000001</v>
      </c>
      <c r="R203" s="9" t="s">
        <v>201</v>
      </c>
      <c r="S203" s="9">
        <v>0.1177</v>
      </c>
      <c r="T203" s="9" t="s">
        <v>201</v>
      </c>
      <c r="U203" s="9">
        <v>0.59989999999999999</v>
      </c>
      <c r="V203" s="9" t="s">
        <v>201</v>
      </c>
      <c r="X203" s="1" t="s">
        <v>841</v>
      </c>
      <c r="Y203" s="1">
        <f t="shared" si="18"/>
        <v>0.12569999561097286</v>
      </c>
      <c r="Z203" s="1">
        <f t="shared" si="19"/>
        <v>0.22192113806254501</v>
      </c>
      <c r="AA203" s="1" t="s">
        <v>202</v>
      </c>
      <c r="AB203" s="1" t="s">
        <v>7905</v>
      </c>
      <c r="AC203" s="1" t="s">
        <v>1202</v>
      </c>
    </row>
    <row r="204" spans="1:29" ht="13" x14ac:dyDescent="0.2">
      <c r="A204" s="1" t="s">
        <v>76</v>
      </c>
      <c r="B204" s="1" t="s">
        <v>77</v>
      </c>
      <c r="C204" s="1">
        <v>242</v>
      </c>
      <c r="D204" s="1">
        <v>10.48</v>
      </c>
      <c r="E204" s="1">
        <v>12.93</v>
      </c>
      <c r="F204" s="1">
        <v>39.460000395774799</v>
      </c>
      <c r="G204" s="1">
        <v>12.0099999010563</v>
      </c>
      <c r="H204" s="1">
        <v>8.0880001187324506</v>
      </c>
      <c r="I204" s="1">
        <v>7</v>
      </c>
      <c r="J204" s="17">
        <v>1.0092529058456401</v>
      </c>
      <c r="K204" s="17">
        <v>1.7538805007934599</v>
      </c>
      <c r="L204" s="17">
        <v>0.69183099269866899</v>
      </c>
      <c r="M204" s="17">
        <v>1.16949939727783</v>
      </c>
      <c r="N204" s="3">
        <f t="shared" si="15"/>
        <v>1.1561159491538997</v>
      </c>
      <c r="O204" s="3">
        <f t="shared" si="16"/>
        <v>1.0893761515617351</v>
      </c>
      <c r="P204" s="3">
        <f t="shared" si="17"/>
        <v>0.44520813490655903</v>
      </c>
      <c r="Q204" s="9">
        <v>0.56410000000000005</v>
      </c>
      <c r="R204" s="9" t="s">
        <v>201</v>
      </c>
      <c r="S204" s="9">
        <v>0.18060000000000001</v>
      </c>
      <c r="T204" s="9" t="s">
        <v>201</v>
      </c>
      <c r="U204" s="9">
        <v>0.53359999999999996</v>
      </c>
      <c r="V204" s="9" t="s">
        <v>201</v>
      </c>
      <c r="X204" s="1" t="s">
        <v>76</v>
      </c>
      <c r="Y204" s="1">
        <f t="shared" si="18"/>
        <v>0.12350218940112799</v>
      </c>
      <c r="Z204" s="1">
        <f t="shared" si="19"/>
        <v>0.27278417909150748</v>
      </c>
      <c r="AA204" s="1" t="s">
        <v>202</v>
      </c>
      <c r="AB204" s="1" t="s">
        <v>7486</v>
      </c>
      <c r="AC204" s="1" t="s">
        <v>1194</v>
      </c>
    </row>
    <row r="205" spans="1:29" ht="13" x14ac:dyDescent="0.2">
      <c r="A205" s="1" t="s">
        <v>40</v>
      </c>
      <c r="B205" s="1" t="s">
        <v>41</v>
      </c>
      <c r="C205" s="1">
        <v>130</v>
      </c>
      <c r="D205" s="1">
        <v>17.47</v>
      </c>
      <c r="E205" s="1">
        <v>19.87</v>
      </c>
      <c r="F205" s="1">
        <v>64.380002021789593</v>
      </c>
      <c r="G205" s="1">
        <v>47.260001301765399</v>
      </c>
      <c r="H205" s="1">
        <v>47.260001301765399</v>
      </c>
      <c r="I205" s="1">
        <v>14</v>
      </c>
      <c r="J205" s="17">
        <v>1.20226442813873</v>
      </c>
      <c r="K205" s="17">
        <v>1.1376272439956701</v>
      </c>
      <c r="L205" s="17">
        <v>1.0375283956527701</v>
      </c>
      <c r="M205" s="17">
        <v>0.99083197116851796</v>
      </c>
      <c r="N205" s="3">
        <f t="shared" si="15"/>
        <v>1.0920630097389221</v>
      </c>
      <c r="O205" s="3">
        <f t="shared" si="16"/>
        <v>1.0875778198242201</v>
      </c>
      <c r="P205" s="3">
        <f t="shared" si="17"/>
        <v>9.5642039857483707E-2</v>
      </c>
      <c r="Q205" s="9">
        <v>2.2499999999999999E-2</v>
      </c>
      <c r="R205" s="9" t="s">
        <v>30</v>
      </c>
      <c r="S205" s="9">
        <v>6.6E-3</v>
      </c>
      <c r="T205" s="9" t="s">
        <v>30</v>
      </c>
      <c r="U205" s="9">
        <v>0.14990000000000001</v>
      </c>
      <c r="V205" s="9" t="s">
        <v>201</v>
      </c>
      <c r="X205" s="1" t="s">
        <v>40</v>
      </c>
      <c r="Y205" s="1">
        <f t="shared" si="18"/>
        <v>0.12111863430180997</v>
      </c>
      <c r="Z205" s="1">
        <f t="shared" si="19"/>
        <v>0.82419836715172057</v>
      </c>
      <c r="AA205" s="1" t="s">
        <v>202</v>
      </c>
      <c r="AB205" s="1" t="s">
        <v>7371</v>
      </c>
      <c r="AC205" s="1" t="s">
        <v>1148</v>
      </c>
    </row>
    <row r="206" spans="1:29" ht="13" x14ac:dyDescent="0.2">
      <c r="A206" s="1" t="s">
        <v>27</v>
      </c>
      <c r="B206" s="1" t="s">
        <v>28</v>
      </c>
      <c r="C206" s="1">
        <v>131</v>
      </c>
      <c r="D206" s="1">
        <v>17.36</v>
      </c>
      <c r="E206" s="1">
        <v>17.88</v>
      </c>
      <c r="F206" s="1">
        <v>48.849999904632597</v>
      </c>
      <c r="G206" s="1">
        <v>19.810000061988799</v>
      </c>
      <c r="H206" s="1">
        <v>16.539999842643699</v>
      </c>
      <c r="I206" s="1">
        <v>12</v>
      </c>
      <c r="J206" s="17">
        <v>1.08642566204071</v>
      </c>
      <c r="K206" s="17">
        <v>1.0280163288116499</v>
      </c>
      <c r="L206" s="17">
        <v>1.2133888006210301</v>
      </c>
      <c r="M206" s="17">
        <v>1.08642566204071</v>
      </c>
      <c r="N206" s="3">
        <f t="shared" si="15"/>
        <v>1.103564113378525</v>
      </c>
      <c r="O206" s="3">
        <f t="shared" si="16"/>
        <v>1.08642566204071</v>
      </c>
      <c r="P206" s="3">
        <f t="shared" si="17"/>
        <v>7.8222721996008132E-2</v>
      </c>
      <c r="Q206" s="9">
        <v>1.52E-2</v>
      </c>
      <c r="R206" s="9" t="s">
        <v>30</v>
      </c>
      <c r="S206" s="9">
        <v>3.3999999999999998E-3</v>
      </c>
      <c r="T206" s="9" t="s">
        <v>30</v>
      </c>
      <c r="U206" s="9">
        <v>7.7100000000000002E-2</v>
      </c>
      <c r="V206" s="9" t="s">
        <v>201</v>
      </c>
      <c r="X206" s="1" t="s">
        <v>27</v>
      </c>
      <c r="Y206" s="1">
        <f t="shared" si="18"/>
        <v>0.11958946243977882</v>
      </c>
      <c r="Z206" s="1">
        <f t="shared" si="19"/>
        <v>1.112945621949043</v>
      </c>
      <c r="AA206" s="1" t="s">
        <v>202</v>
      </c>
      <c r="AB206" s="1" t="s">
        <v>7906</v>
      </c>
      <c r="AC206" s="1" t="s">
        <v>1329</v>
      </c>
    </row>
    <row r="207" spans="1:29" ht="13" x14ac:dyDescent="0.2">
      <c r="A207" s="1" t="s">
        <v>459</v>
      </c>
      <c r="B207" s="1" t="s">
        <v>460</v>
      </c>
      <c r="C207" s="1">
        <v>56</v>
      </c>
      <c r="D207" s="1">
        <v>31.14</v>
      </c>
      <c r="E207" s="1">
        <v>33.64</v>
      </c>
      <c r="F207" s="1">
        <v>49.0700006484985</v>
      </c>
      <c r="G207" s="1">
        <v>27.259999513626099</v>
      </c>
      <c r="H207" s="1">
        <v>20.350000262260401</v>
      </c>
      <c r="I207" s="1">
        <v>23</v>
      </c>
      <c r="J207" s="17">
        <v>0.82413810491561901</v>
      </c>
      <c r="K207" s="17">
        <v>1.2823306322097801</v>
      </c>
      <c r="L207" s="17">
        <v>0.88715600967407204</v>
      </c>
      <c r="M207" s="17">
        <v>1.3677288293838501</v>
      </c>
      <c r="N207" s="3">
        <f t="shared" si="15"/>
        <v>1.0903383940458302</v>
      </c>
      <c r="O207" s="3">
        <f t="shared" si="16"/>
        <v>1.0847433209419259</v>
      </c>
      <c r="P207" s="3">
        <f t="shared" si="17"/>
        <v>0.2744401260653046</v>
      </c>
      <c r="Q207" s="9">
        <v>0.224</v>
      </c>
      <c r="R207" s="9" t="s">
        <v>201</v>
      </c>
      <c r="S207" s="9">
        <v>0.1012</v>
      </c>
      <c r="T207" s="9" t="s">
        <v>201</v>
      </c>
      <c r="U207" s="9">
        <v>0.55730000000000002</v>
      </c>
      <c r="V207" s="9" t="s">
        <v>201</v>
      </c>
      <c r="X207" s="1" t="s">
        <v>459</v>
      </c>
      <c r="Y207" s="1">
        <f t="shared" si="18"/>
        <v>0.11735370311835533</v>
      </c>
      <c r="Z207" s="1">
        <f t="shared" si="19"/>
        <v>0.25391095694379978</v>
      </c>
      <c r="AA207" s="1" t="s">
        <v>202</v>
      </c>
      <c r="AB207" s="1" t="s">
        <v>7486</v>
      </c>
      <c r="AC207" s="1" t="s">
        <v>1194</v>
      </c>
    </row>
    <row r="208" spans="1:29" ht="13" x14ac:dyDescent="0.2">
      <c r="A208" s="1" t="s">
        <v>855</v>
      </c>
      <c r="B208" s="1" t="s">
        <v>856</v>
      </c>
      <c r="C208" s="1">
        <v>532</v>
      </c>
      <c r="D208" s="1">
        <v>2.0099999999999998</v>
      </c>
      <c r="E208" s="1">
        <v>2.06</v>
      </c>
      <c r="F208" s="1">
        <v>35.049998760223403</v>
      </c>
      <c r="G208" s="1">
        <v>9.2780001461505908</v>
      </c>
      <c r="H208" s="1">
        <v>9.2780001461505908</v>
      </c>
      <c r="I208" s="1">
        <v>2</v>
      </c>
      <c r="J208" s="17">
        <v>1.2133888006210301</v>
      </c>
      <c r="K208" s="17">
        <v>1.2133888006210301</v>
      </c>
      <c r="L208" s="17">
        <v>0.95499259233474698</v>
      </c>
      <c r="M208" s="17">
        <v>0.95499259233474698</v>
      </c>
      <c r="N208" s="3">
        <f t="shared" si="15"/>
        <v>1.0841906964778885</v>
      </c>
      <c r="O208" s="3">
        <f t="shared" si="16"/>
        <v>1.0841906964778885</v>
      </c>
      <c r="P208" s="3">
        <f t="shared" si="17"/>
        <v>0.14918512041166448</v>
      </c>
      <c r="Q208" s="9">
        <v>6.2899999999999998E-2</v>
      </c>
      <c r="R208" s="9" t="s">
        <v>201</v>
      </c>
      <c r="S208" s="9">
        <v>2.4299999999999999E-2</v>
      </c>
      <c r="T208" s="9" t="s">
        <v>30</v>
      </c>
      <c r="U208" s="9">
        <v>0.34110000000000001</v>
      </c>
      <c r="V208" s="9" t="s">
        <v>201</v>
      </c>
      <c r="X208" s="1" t="s">
        <v>855</v>
      </c>
      <c r="Y208" s="1">
        <f t="shared" si="18"/>
        <v>0.11661853221450119</v>
      </c>
      <c r="Z208" s="1">
        <f t="shared" si="19"/>
        <v>0.46711828059260274</v>
      </c>
      <c r="AA208" s="1" t="s">
        <v>202</v>
      </c>
      <c r="AB208" s="1" t="s">
        <v>7741</v>
      </c>
      <c r="AC208" s="1" t="s">
        <v>1185</v>
      </c>
    </row>
    <row r="209" spans="1:29" ht="13" x14ac:dyDescent="0.2">
      <c r="A209" s="1" t="s">
        <v>603</v>
      </c>
      <c r="B209" s="1" t="s">
        <v>604</v>
      </c>
      <c r="C209" s="1">
        <v>149</v>
      </c>
      <c r="D209" s="1">
        <v>15.82</v>
      </c>
      <c r="E209" s="1">
        <v>17.14</v>
      </c>
      <c r="F209" s="1">
        <v>52.9799997806549</v>
      </c>
      <c r="G209" s="1">
        <v>23.330000042915302</v>
      </c>
      <c r="H209" s="1">
        <v>15.369999408721901</v>
      </c>
      <c r="I209" s="1">
        <v>13</v>
      </c>
      <c r="J209" s="17">
        <v>2.0511622428893999</v>
      </c>
      <c r="K209" s="17">
        <v>0.96382904052734397</v>
      </c>
      <c r="L209" s="17">
        <v>1.20226442813873</v>
      </c>
      <c r="M209" s="17">
        <v>0.54450267553329501</v>
      </c>
      <c r="N209" s="3">
        <f t="shared" si="15"/>
        <v>1.1904395967721921</v>
      </c>
      <c r="O209" s="3">
        <f t="shared" si="16"/>
        <v>1.083046734333037</v>
      </c>
      <c r="P209" s="3">
        <f t="shared" si="17"/>
        <v>0.63497247987531968</v>
      </c>
      <c r="Q209" s="9">
        <v>0.75280000000000002</v>
      </c>
      <c r="R209" s="9" t="s">
        <v>201</v>
      </c>
      <c r="S209" s="9">
        <v>0.27650000000000002</v>
      </c>
      <c r="T209" s="9" t="s">
        <v>201</v>
      </c>
      <c r="U209" s="9">
        <v>0.59089999999999998</v>
      </c>
      <c r="V209" s="9" t="s">
        <v>201</v>
      </c>
      <c r="X209" s="1" t="s">
        <v>603</v>
      </c>
      <c r="Y209" s="1">
        <f t="shared" si="18"/>
        <v>0.11509549773460964</v>
      </c>
      <c r="Z209" s="1">
        <f t="shared" si="19"/>
        <v>0.22848601002033356</v>
      </c>
      <c r="AA209" s="1" t="s">
        <v>202</v>
      </c>
      <c r="AB209" s="1" t="s">
        <v>8029</v>
      </c>
      <c r="AC209" s="1" t="s">
        <v>1148</v>
      </c>
    </row>
    <row r="210" spans="1:29" ht="13" x14ac:dyDescent="0.2">
      <c r="A210" s="1" t="s">
        <v>541</v>
      </c>
      <c r="B210" s="1" t="s">
        <v>542</v>
      </c>
      <c r="C210" s="1">
        <v>359</v>
      </c>
      <c r="D210" s="1">
        <v>5.43</v>
      </c>
      <c r="E210" s="1">
        <v>5.72</v>
      </c>
      <c r="F210" s="1">
        <v>37.099999189376803</v>
      </c>
      <c r="G210" s="1">
        <v>24.189999699592601</v>
      </c>
      <c r="H210" s="1">
        <v>19.349999725818599</v>
      </c>
      <c r="I210" s="1">
        <v>3</v>
      </c>
      <c r="J210" s="17">
        <v>1.0964782238006601</v>
      </c>
      <c r="K210" s="17">
        <v>0.90364944934845004</v>
      </c>
      <c r="L210" s="17">
        <v>1.3427649736404399</v>
      </c>
      <c r="M210" s="17">
        <v>1.06659615039825</v>
      </c>
      <c r="N210" s="3">
        <f t="shared" si="15"/>
        <v>1.10237219929695</v>
      </c>
      <c r="O210" s="3">
        <f t="shared" si="16"/>
        <v>1.081537187099455</v>
      </c>
      <c r="P210" s="3">
        <f t="shared" si="17"/>
        <v>0.18128622113994858</v>
      </c>
      <c r="Q210" s="9">
        <v>0.1173</v>
      </c>
      <c r="R210" s="9" t="s">
        <v>201</v>
      </c>
      <c r="S210" s="9">
        <v>3.49E-2</v>
      </c>
      <c r="T210" s="9" t="s">
        <v>30</v>
      </c>
      <c r="U210" s="9">
        <v>0.34089999999999998</v>
      </c>
      <c r="V210" s="9" t="s">
        <v>201</v>
      </c>
      <c r="X210" s="1" t="s">
        <v>541</v>
      </c>
      <c r="Y210" s="1">
        <f t="shared" si="18"/>
        <v>0.11308327114513002</v>
      </c>
      <c r="Z210" s="1">
        <f t="shared" si="19"/>
        <v>0.46737299877110888</v>
      </c>
      <c r="AA210" s="1" t="s">
        <v>202</v>
      </c>
      <c r="AB210" s="1" t="s">
        <v>7449</v>
      </c>
      <c r="AC210" s="1" t="s">
        <v>1350</v>
      </c>
    </row>
    <row r="211" spans="1:29" ht="13" x14ac:dyDescent="0.2">
      <c r="A211" s="1" t="s">
        <v>1049</v>
      </c>
      <c r="B211" s="1" t="s">
        <v>1050</v>
      </c>
      <c r="C211" s="1">
        <v>293</v>
      </c>
      <c r="D211" s="1">
        <v>7.97</v>
      </c>
      <c r="E211" s="1">
        <v>8.01</v>
      </c>
      <c r="F211" s="1">
        <v>41.749998927116401</v>
      </c>
      <c r="G211" s="1">
        <v>28.159999847412099</v>
      </c>
      <c r="H211" s="1">
        <v>28.159999847412099</v>
      </c>
      <c r="I211" s="1">
        <v>4</v>
      </c>
      <c r="J211" s="17">
        <v>1.0092529058456401</v>
      </c>
      <c r="K211" s="17">
        <v>0.83946001529693604</v>
      </c>
      <c r="L211" s="17">
        <v>1.3677288293838501</v>
      </c>
      <c r="M211" s="17">
        <v>1.14815366268158</v>
      </c>
      <c r="N211" s="3">
        <f t="shared" si="15"/>
        <v>1.0911488533020015</v>
      </c>
      <c r="O211" s="3">
        <f t="shared" si="16"/>
        <v>1.07870328426361</v>
      </c>
      <c r="P211" s="3">
        <f t="shared" si="17"/>
        <v>0.22345786243193871</v>
      </c>
      <c r="Q211" s="9">
        <v>0.15840000000000001</v>
      </c>
      <c r="R211" s="9" t="s">
        <v>201</v>
      </c>
      <c r="S211" s="9">
        <v>6.3500000000000001E-2</v>
      </c>
      <c r="T211" s="9" t="s">
        <v>201</v>
      </c>
      <c r="U211" s="9">
        <v>0.47439999999999999</v>
      </c>
      <c r="V211" s="9" t="s">
        <v>201</v>
      </c>
      <c r="X211" s="1" t="s">
        <v>1049</v>
      </c>
      <c r="Y211" s="1">
        <f t="shared" si="18"/>
        <v>0.10929808151724799</v>
      </c>
      <c r="Z211" s="1">
        <f t="shared" si="19"/>
        <v>0.32385531964379383</v>
      </c>
      <c r="AA211" s="1" t="s">
        <v>202</v>
      </c>
      <c r="AB211" s="1" t="s">
        <v>7593</v>
      </c>
      <c r="AC211" s="1" t="s">
        <v>1155</v>
      </c>
    </row>
    <row r="212" spans="1:29" ht="13" x14ac:dyDescent="0.2">
      <c r="A212" s="1" t="s">
        <v>1057</v>
      </c>
      <c r="B212" s="1" t="s">
        <v>1058</v>
      </c>
      <c r="C212" s="1">
        <v>104</v>
      </c>
      <c r="D212" s="1">
        <v>21.07</v>
      </c>
      <c r="E212" s="1">
        <v>22.89</v>
      </c>
      <c r="F212" s="1">
        <v>88.200002908706693</v>
      </c>
      <c r="G212" s="1">
        <v>83.710002899169893</v>
      </c>
      <c r="H212" s="1">
        <v>56.739997863769503</v>
      </c>
      <c r="I212" s="1">
        <v>22</v>
      </c>
      <c r="J212" s="17">
        <v>1.5559656620025599</v>
      </c>
      <c r="K212" s="17">
        <v>0.73790425062179599</v>
      </c>
      <c r="L212" s="17">
        <v>1.4190574884414699</v>
      </c>
      <c r="M212" s="17">
        <v>0.61944109201431297</v>
      </c>
      <c r="N212" s="3">
        <f t="shared" si="15"/>
        <v>1.0830921232700348</v>
      </c>
      <c r="O212" s="3">
        <f t="shared" si="16"/>
        <v>1.078480869531633</v>
      </c>
      <c r="P212" s="3">
        <f t="shared" si="17"/>
        <v>0.47279631147606127</v>
      </c>
      <c r="Q212" s="9">
        <v>0.42649999999999999</v>
      </c>
      <c r="R212" s="9" t="s">
        <v>201</v>
      </c>
      <c r="S212" s="9">
        <v>0.2762</v>
      </c>
      <c r="T212" s="9" t="s">
        <v>201</v>
      </c>
      <c r="U212" s="9">
        <v>0.74850000000000005</v>
      </c>
      <c r="V212" s="9" t="s">
        <v>201</v>
      </c>
      <c r="X212" s="1" t="s">
        <v>1057</v>
      </c>
      <c r="Y212" s="1">
        <f t="shared" si="18"/>
        <v>0.10900058569945584</v>
      </c>
      <c r="Z212" s="1">
        <f t="shared" si="19"/>
        <v>0.12580819532092882</v>
      </c>
      <c r="AA212" s="1" t="s">
        <v>202</v>
      </c>
      <c r="AB212" s="1" t="s">
        <v>7375</v>
      </c>
      <c r="AC212" s="1" t="s">
        <v>1148</v>
      </c>
    </row>
    <row r="213" spans="1:29" ht="13" x14ac:dyDescent="0.2">
      <c r="A213" s="1" t="s">
        <v>765</v>
      </c>
      <c r="B213" s="1" t="s">
        <v>766</v>
      </c>
      <c r="C213" s="1">
        <v>257</v>
      </c>
      <c r="D213" s="1">
        <v>9.8699999999999992</v>
      </c>
      <c r="E213" s="1">
        <v>10.91</v>
      </c>
      <c r="F213" s="1">
        <v>77.079999446868896</v>
      </c>
      <c r="G213" s="1">
        <v>62.5</v>
      </c>
      <c r="H213" s="1">
        <v>47.920000553131104</v>
      </c>
      <c r="I213" s="1">
        <v>13</v>
      </c>
      <c r="J213" s="17">
        <v>1.1376272439956701</v>
      </c>
      <c r="K213" s="17">
        <v>0.76559662818908703</v>
      </c>
      <c r="L213" s="17">
        <v>1.3931567668914799</v>
      </c>
      <c r="M213" s="17">
        <v>1.0185914039611801</v>
      </c>
      <c r="N213" s="3">
        <f t="shared" si="15"/>
        <v>1.0787430107593543</v>
      </c>
      <c r="O213" s="3">
        <f t="shared" si="16"/>
        <v>1.078109323978425</v>
      </c>
      <c r="P213" s="3">
        <f t="shared" si="17"/>
        <v>0.26076952511505119</v>
      </c>
      <c r="Q213" s="9">
        <v>0.1883</v>
      </c>
      <c r="R213" s="9" t="s">
        <v>201</v>
      </c>
      <c r="S213" s="9">
        <v>9.8100000000000007E-2</v>
      </c>
      <c r="T213" s="9" t="s">
        <v>201</v>
      </c>
      <c r="U213" s="9">
        <v>0.58850000000000002</v>
      </c>
      <c r="V213" s="9" t="s">
        <v>201</v>
      </c>
      <c r="X213" s="1" t="s">
        <v>765</v>
      </c>
      <c r="Y213" s="1">
        <f t="shared" si="18"/>
        <v>0.10850347972726501</v>
      </c>
      <c r="Z213" s="1">
        <f t="shared" si="19"/>
        <v>0.2302535328205465</v>
      </c>
      <c r="AA213" s="1" t="s">
        <v>202</v>
      </c>
      <c r="AB213" s="1" t="s">
        <v>7669</v>
      </c>
      <c r="AC213" s="1" t="s">
        <v>1148</v>
      </c>
    </row>
    <row r="214" spans="1:29" ht="13" x14ac:dyDescent="0.2">
      <c r="A214" s="1" t="s">
        <v>213</v>
      </c>
      <c r="B214" s="1" t="s">
        <v>214</v>
      </c>
      <c r="C214" s="1">
        <v>114</v>
      </c>
      <c r="D214" s="1">
        <v>18.75</v>
      </c>
      <c r="E214" s="1">
        <v>19.78</v>
      </c>
      <c r="F214" s="1">
        <v>64.039999246597304</v>
      </c>
      <c r="G214" s="1">
        <v>53.930002450943</v>
      </c>
      <c r="H214" s="1">
        <v>46.070000529289203</v>
      </c>
      <c r="I214" s="1">
        <v>14</v>
      </c>
      <c r="J214" s="17">
        <v>0.63095736503601096</v>
      </c>
      <c r="K214" s="17">
        <v>0.96382904052734397</v>
      </c>
      <c r="L214" s="17">
        <v>1.1912419795989999</v>
      </c>
      <c r="M214" s="17">
        <v>1.87068212032318</v>
      </c>
      <c r="N214" s="3">
        <f t="shared" si="15"/>
        <v>1.1641776263713837</v>
      </c>
      <c r="O214" s="3">
        <f t="shared" si="16"/>
        <v>1.0775355100631718</v>
      </c>
      <c r="P214" s="3">
        <f t="shared" si="17"/>
        <v>0.52419604543147236</v>
      </c>
      <c r="Q214" s="9">
        <v>0.6401</v>
      </c>
      <c r="R214" s="9" t="s">
        <v>201</v>
      </c>
      <c r="S214" s="9">
        <v>0.22889999999999999</v>
      </c>
      <c r="T214" s="9" t="s">
        <v>201</v>
      </c>
      <c r="U214" s="9">
        <v>0.57550000000000001</v>
      </c>
      <c r="V214" s="9" t="s">
        <v>201</v>
      </c>
      <c r="X214" s="1" t="s">
        <v>213</v>
      </c>
      <c r="Y214" s="1">
        <f t="shared" si="18"/>
        <v>0.10773541395278434</v>
      </c>
      <c r="Z214" s="1">
        <f t="shared" si="19"/>
        <v>0.23995467203418938</v>
      </c>
      <c r="AA214" s="1" t="s">
        <v>202</v>
      </c>
      <c r="AB214" s="1" t="s">
        <v>7538</v>
      </c>
      <c r="AC214" s="1" t="s">
        <v>1194</v>
      </c>
    </row>
    <row r="215" spans="1:29" ht="13" x14ac:dyDescent="0.2">
      <c r="A215" s="1" t="s">
        <v>755</v>
      </c>
      <c r="B215" s="1" t="s">
        <v>756</v>
      </c>
      <c r="C215" s="1">
        <v>556</v>
      </c>
      <c r="D215" s="1">
        <v>1.76</v>
      </c>
      <c r="E215" s="1">
        <v>1.89</v>
      </c>
      <c r="F215" s="1">
        <v>22.969999909400901</v>
      </c>
      <c r="G215" s="1">
        <v>3.5470001399517099</v>
      </c>
      <c r="H215" s="1">
        <v>2.8720000758767101</v>
      </c>
      <c r="I215" s="1">
        <v>2</v>
      </c>
      <c r="J215" s="17">
        <v>0.92044955492019698</v>
      </c>
      <c r="K215" s="17">
        <v>0.96382904052734397</v>
      </c>
      <c r="L215" s="17">
        <v>1.1912419795989999</v>
      </c>
      <c r="M215" s="17">
        <v>1.2473834753036499</v>
      </c>
      <c r="N215" s="3">
        <f t="shared" si="15"/>
        <v>1.0807260125875477</v>
      </c>
      <c r="O215" s="3">
        <f t="shared" si="16"/>
        <v>1.0775355100631718</v>
      </c>
      <c r="P215" s="3">
        <f t="shared" si="17"/>
        <v>0.1626262932848227</v>
      </c>
      <c r="Q215" s="9">
        <v>7.3999999999999996E-2</v>
      </c>
      <c r="R215" s="9" t="s">
        <v>201</v>
      </c>
      <c r="S215" s="9">
        <v>3.1300000000000001E-2</v>
      </c>
      <c r="T215" s="9" t="s">
        <v>30</v>
      </c>
      <c r="U215" s="9">
        <v>0.39400000000000002</v>
      </c>
      <c r="V215" s="9" t="s">
        <v>201</v>
      </c>
      <c r="X215" s="1" t="s">
        <v>755</v>
      </c>
      <c r="Y215" s="1">
        <f t="shared" si="18"/>
        <v>0.10773541395278434</v>
      </c>
      <c r="Z215" s="1">
        <f t="shared" si="19"/>
        <v>0.40450377817442584</v>
      </c>
      <c r="AA215" s="1" t="s">
        <v>202</v>
      </c>
      <c r="AB215" s="1" t="s">
        <v>7675</v>
      </c>
      <c r="AC215" s="1" t="s">
        <v>1393</v>
      </c>
    </row>
    <row r="216" spans="1:29" ht="13" x14ac:dyDescent="0.2">
      <c r="A216" s="1" t="s">
        <v>86</v>
      </c>
      <c r="B216" s="1" t="s">
        <v>87</v>
      </c>
      <c r="C216" s="1">
        <v>413</v>
      </c>
      <c r="D216" s="1">
        <v>4.09</v>
      </c>
      <c r="E216" s="1">
        <v>4.12</v>
      </c>
      <c r="F216" s="1">
        <v>39.469999074935899</v>
      </c>
      <c r="G216" s="1">
        <v>12.4600000679493</v>
      </c>
      <c r="H216" s="1">
        <v>7.1220003068447104</v>
      </c>
      <c r="I216" s="1">
        <v>3</v>
      </c>
      <c r="J216" s="17">
        <v>1.7538805007934599</v>
      </c>
      <c r="K216" s="17">
        <v>1.10662376880646</v>
      </c>
      <c r="L216" s="17">
        <v>1.0471285581588701</v>
      </c>
      <c r="M216" s="17">
        <v>0.66069346666336104</v>
      </c>
      <c r="N216" s="3">
        <f t="shared" si="15"/>
        <v>1.1420815736055379</v>
      </c>
      <c r="O216" s="3">
        <f t="shared" si="16"/>
        <v>1.0768761634826651</v>
      </c>
      <c r="P216" s="3">
        <f t="shared" si="17"/>
        <v>0.45324966184111287</v>
      </c>
      <c r="Q216" s="9">
        <v>0.53610000000000002</v>
      </c>
      <c r="R216" s="9" t="s">
        <v>201</v>
      </c>
      <c r="S216" s="9">
        <v>0.19839999999999999</v>
      </c>
      <c r="T216" s="9" t="s">
        <v>201</v>
      </c>
      <c r="U216" s="9">
        <v>0.57520000000000004</v>
      </c>
      <c r="V216" s="9" t="s">
        <v>201</v>
      </c>
      <c r="X216" s="1" t="s">
        <v>86</v>
      </c>
      <c r="Y216" s="1">
        <f t="shared" si="18"/>
        <v>0.10685235517316195</v>
      </c>
      <c r="Z216" s="1">
        <f t="shared" si="19"/>
        <v>0.24018112262517377</v>
      </c>
      <c r="AA216" s="1" t="s">
        <v>202</v>
      </c>
      <c r="AB216" s="1" t="s">
        <v>8008</v>
      </c>
      <c r="AC216" s="1" t="s">
        <v>1148</v>
      </c>
    </row>
    <row r="217" spans="1:29" ht="13" x14ac:dyDescent="0.2">
      <c r="A217" s="1" t="s">
        <v>335</v>
      </c>
      <c r="B217" s="1" t="s">
        <v>336</v>
      </c>
      <c r="C217" s="1">
        <v>201</v>
      </c>
      <c r="D217" s="1">
        <v>12.58</v>
      </c>
      <c r="E217" s="1">
        <v>12.73</v>
      </c>
      <c r="F217" s="1">
        <v>69.190001487731905</v>
      </c>
      <c r="G217" s="1">
        <v>41.280001401901202</v>
      </c>
      <c r="H217" s="1">
        <v>23.839999735355399</v>
      </c>
      <c r="I217" s="1">
        <v>6</v>
      </c>
      <c r="J217" s="17">
        <v>0.80167806148529097</v>
      </c>
      <c r="K217" s="17">
        <v>0.84722739458084095</v>
      </c>
      <c r="L217" s="17">
        <v>1.3061709403991699</v>
      </c>
      <c r="M217" s="17">
        <v>1.3182567358017001</v>
      </c>
      <c r="N217" s="3">
        <f t="shared" si="15"/>
        <v>1.0683332830667505</v>
      </c>
      <c r="O217" s="3">
        <f t="shared" si="16"/>
        <v>1.0766991674900055</v>
      </c>
      <c r="P217" s="3">
        <f t="shared" si="17"/>
        <v>0.28226542154039586</v>
      </c>
      <c r="Q217" s="9">
        <v>0.19919999999999999</v>
      </c>
      <c r="R217" s="9" t="s">
        <v>201</v>
      </c>
      <c r="S217" s="9">
        <v>0.1242</v>
      </c>
      <c r="T217" s="9" t="s">
        <v>201</v>
      </c>
      <c r="U217" s="9">
        <v>0.66139999999999999</v>
      </c>
      <c r="V217" s="9" t="s">
        <v>201</v>
      </c>
      <c r="X217" s="1" t="s">
        <v>335</v>
      </c>
      <c r="Y217" s="1">
        <f t="shared" si="18"/>
        <v>0.10661521348810478</v>
      </c>
      <c r="Z217" s="1">
        <f t="shared" si="19"/>
        <v>0.17953580942231595</v>
      </c>
      <c r="AA217" s="1" t="s">
        <v>202</v>
      </c>
      <c r="AB217" s="1" t="s">
        <v>8048</v>
      </c>
      <c r="AC217" s="1" t="s">
        <v>1202</v>
      </c>
    </row>
    <row r="218" spans="1:29" ht="13" x14ac:dyDescent="0.2">
      <c r="A218" s="1" t="s">
        <v>401</v>
      </c>
      <c r="B218" s="1" t="s">
        <v>402</v>
      </c>
      <c r="C218" s="1">
        <v>230</v>
      </c>
      <c r="D218" s="1">
        <v>11.14</v>
      </c>
      <c r="E218" s="1">
        <v>11.35</v>
      </c>
      <c r="F218" s="1">
        <v>62.419998645782499</v>
      </c>
      <c r="G218" s="1">
        <v>58.179998397827099</v>
      </c>
      <c r="H218" s="1">
        <v>53.939998149871798</v>
      </c>
      <c r="I218" s="1">
        <v>9</v>
      </c>
      <c r="J218" s="17">
        <v>0.86297851800918601</v>
      </c>
      <c r="K218" s="17">
        <v>0.83946001529693604</v>
      </c>
      <c r="L218" s="17">
        <v>1.4190574884414699</v>
      </c>
      <c r="M218" s="17">
        <v>1.2823306322097801</v>
      </c>
      <c r="N218" s="3">
        <f t="shared" si="15"/>
        <v>1.1009566634893431</v>
      </c>
      <c r="O218" s="3">
        <f t="shared" si="16"/>
        <v>1.0726545751094831</v>
      </c>
      <c r="P218" s="3">
        <f t="shared" si="17"/>
        <v>0.29388135140260502</v>
      </c>
      <c r="Q218" s="9">
        <v>0.26850000000000002</v>
      </c>
      <c r="R218" s="9" t="s">
        <v>201</v>
      </c>
      <c r="S218" s="9">
        <v>0.10920000000000001</v>
      </c>
      <c r="T218" s="9" t="s">
        <v>201</v>
      </c>
      <c r="U218" s="9">
        <v>0.54139999999999999</v>
      </c>
      <c r="V218" s="9" t="s">
        <v>201</v>
      </c>
      <c r="X218" s="1" t="s">
        <v>401</v>
      </c>
      <c r="Y218" s="1">
        <f t="shared" si="18"/>
        <v>0.10118556257335418</v>
      </c>
      <c r="Z218" s="1">
        <f t="shared" si="19"/>
        <v>0.26648174856551238</v>
      </c>
      <c r="AA218" s="1" t="s">
        <v>202</v>
      </c>
      <c r="AB218" s="1" t="s">
        <v>7311</v>
      </c>
      <c r="AC218" s="1" t="s">
        <v>1185</v>
      </c>
    </row>
    <row r="219" spans="1:29" ht="13" x14ac:dyDescent="0.2">
      <c r="A219" s="1" t="s">
        <v>102</v>
      </c>
      <c r="B219" s="1" t="s">
        <v>103</v>
      </c>
      <c r="C219" s="1">
        <v>183</v>
      </c>
      <c r="D219" s="1">
        <v>13.83</v>
      </c>
      <c r="E219" s="1">
        <v>14.44</v>
      </c>
      <c r="F219" s="1">
        <v>42.950001358985901</v>
      </c>
      <c r="G219" s="1">
        <v>23.039999604225201</v>
      </c>
      <c r="H219" s="1">
        <v>15.6599998474121</v>
      </c>
      <c r="I219" s="1">
        <v>8</v>
      </c>
      <c r="J219" s="17">
        <v>1.1912419795989999</v>
      </c>
      <c r="K219" s="17">
        <v>0.63679552078247104</v>
      </c>
      <c r="L219" s="17">
        <v>1.77010893821716</v>
      </c>
      <c r="M219" s="17">
        <v>0.94623714685440097</v>
      </c>
      <c r="N219" s="3">
        <f t="shared" si="15"/>
        <v>1.1360958963632579</v>
      </c>
      <c r="O219" s="3">
        <f t="shared" si="16"/>
        <v>1.0687395632267005</v>
      </c>
      <c r="P219" s="3">
        <f t="shared" si="17"/>
        <v>0.47970853566072236</v>
      </c>
      <c r="Q219" s="9">
        <v>0.54339999999999999</v>
      </c>
      <c r="R219" s="9" t="s">
        <v>201</v>
      </c>
      <c r="S219" s="9">
        <v>0.22359999999999999</v>
      </c>
      <c r="T219" s="9" t="s">
        <v>201</v>
      </c>
      <c r="U219" s="9">
        <v>0.61009999999999998</v>
      </c>
      <c r="V219" s="9" t="s">
        <v>201</v>
      </c>
      <c r="X219" s="1" t="s">
        <v>102</v>
      </c>
      <c r="Y219" s="1">
        <f t="shared" si="18"/>
        <v>9.5910331432826249E-2</v>
      </c>
      <c r="Z219" s="1">
        <f t="shared" si="19"/>
        <v>0.21459897500761252</v>
      </c>
      <c r="AA219" s="1" t="s">
        <v>202</v>
      </c>
      <c r="AB219" s="1" t="s">
        <v>7312</v>
      </c>
      <c r="AC219" s="1" t="s">
        <v>1815</v>
      </c>
    </row>
    <row r="220" spans="1:29" ht="13" x14ac:dyDescent="0.2">
      <c r="A220" s="1" t="s">
        <v>833</v>
      </c>
      <c r="B220" s="1" t="s">
        <v>834</v>
      </c>
      <c r="C220" s="1">
        <v>391</v>
      </c>
      <c r="D220" s="1">
        <v>4.5</v>
      </c>
      <c r="E220" s="1">
        <v>4.7300000000000004</v>
      </c>
      <c r="F220" s="1">
        <v>45.399999618530302</v>
      </c>
      <c r="G220" s="1">
        <v>18.680000305175799</v>
      </c>
      <c r="H220" s="1">
        <v>5.1720000803470603</v>
      </c>
      <c r="I220" s="1">
        <v>3</v>
      </c>
      <c r="J220" s="17">
        <v>0.92044955492019698</v>
      </c>
      <c r="K220" s="17">
        <v>1.1168632507324201</v>
      </c>
      <c r="L220" s="17">
        <v>1.0185914039611801</v>
      </c>
      <c r="M220" s="17">
        <v>1.14815366268158</v>
      </c>
      <c r="N220" s="3">
        <f t="shared" si="15"/>
        <v>1.0510144680738445</v>
      </c>
      <c r="O220" s="3">
        <f t="shared" si="16"/>
        <v>1.0677273273468</v>
      </c>
      <c r="P220" s="3">
        <f t="shared" si="17"/>
        <v>0.10307042404739475</v>
      </c>
      <c r="Q220" s="9">
        <v>1.6899999999999998E-2</v>
      </c>
      <c r="R220" s="9" t="s">
        <v>30</v>
      </c>
      <c r="S220" s="9">
        <v>1.2E-2</v>
      </c>
      <c r="T220" s="9" t="s">
        <v>30</v>
      </c>
      <c r="U220" s="9">
        <v>0.3952</v>
      </c>
      <c r="V220" s="9" t="s">
        <v>201</v>
      </c>
      <c r="X220" s="1" t="s">
        <v>833</v>
      </c>
      <c r="Y220" s="1">
        <f t="shared" si="18"/>
        <v>9.4543263401154876E-2</v>
      </c>
      <c r="Z220" s="1">
        <f t="shared" si="19"/>
        <v>0.40318306408440951</v>
      </c>
      <c r="AA220" s="1" t="s">
        <v>202</v>
      </c>
      <c r="AB220" s="1" t="s">
        <v>8212</v>
      </c>
      <c r="AC220" s="1" t="s">
        <v>1220</v>
      </c>
    </row>
    <row r="221" spans="1:29" ht="13" x14ac:dyDescent="0.2">
      <c r="A221" s="1" t="s">
        <v>357</v>
      </c>
      <c r="B221" s="1" t="s">
        <v>358</v>
      </c>
      <c r="C221" s="1">
        <v>276</v>
      </c>
      <c r="D221" s="1">
        <v>8.7799999999999994</v>
      </c>
      <c r="E221" s="1">
        <v>9.5</v>
      </c>
      <c r="F221" s="1">
        <v>53.109997510909999</v>
      </c>
      <c r="G221" s="1">
        <v>32.600000500679002</v>
      </c>
      <c r="H221" s="1">
        <v>20.149999856948899</v>
      </c>
      <c r="I221" s="1">
        <v>6</v>
      </c>
      <c r="J221" s="17">
        <v>1.0280163288116499</v>
      </c>
      <c r="K221" s="17">
        <v>2.1281390190124498</v>
      </c>
      <c r="L221" s="17">
        <v>0.52966344356536899</v>
      </c>
      <c r="M221" s="17">
        <v>1.10662376880646</v>
      </c>
      <c r="N221" s="3">
        <f t="shared" si="15"/>
        <v>1.1981106400489823</v>
      </c>
      <c r="O221" s="3">
        <f t="shared" si="16"/>
        <v>1.0673200488090551</v>
      </c>
      <c r="P221" s="3">
        <f t="shared" si="17"/>
        <v>0.67059087440089349</v>
      </c>
      <c r="Q221" s="9">
        <v>0.78110000000000002</v>
      </c>
      <c r="R221" s="9" t="s">
        <v>201</v>
      </c>
      <c r="S221" s="9">
        <v>0.2908</v>
      </c>
      <c r="T221" s="9" t="s">
        <v>201</v>
      </c>
      <c r="U221" s="9">
        <v>0.59619999999999995</v>
      </c>
      <c r="V221" s="9" t="s">
        <v>201</v>
      </c>
      <c r="X221" s="1" t="s">
        <v>357</v>
      </c>
      <c r="Y221" s="1">
        <f t="shared" si="18"/>
        <v>9.3992850571580924E-2</v>
      </c>
      <c r="Z221" s="1">
        <f t="shared" si="19"/>
        <v>0.22460802830338808</v>
      </c>
      <c r="AA221" s="1" t="s">
        <v>202</v>
      </c>
      <c r="AB221" s="1" t="s">
        <v>7567</v>
      </c>
      <c r="AC221" s="1" t="s">
        <v>1231</v>
      </c>
    </row>
    <row r="222" spans="1:29" ht="13" x14ac:dyDescent="0.2">
      <c r="A222" s="1" t="s">
        <v>303</v>
      </c>
      <c r="B222" s="1" t="s">
        <v>304</v>
      </c>
      <c r="C222" s="1">
        <v>397</v>
      </c>
      <c r="D222" s="1">
        <v>4.37</v>
      </c>
      <c r="E222" s="1">
        <v>4.7</v>
      </c>
      <c r="F222" s="1">
        <v>41.130000352859497</v>
      </c>
      <c r="G222" s="1">
        <v>14.079999923706101</v>
      </c>
      <c r="H222" s="1">
        <v>7.6059997081756601</v>
      </c>
      <c r="I222" s="1">
        <v>3</v>
      </c>
      <c r="J222" s="17">
        <v>1.16949939727783</v>
      </c>
      <c r="K222" s="17">
        <v>1.0964782238006601</v>
      </c>
      <c r="L222" s="17">
        <v>1.0375283956527701</v>
      </c>
      <c r="M222" s="17">
        <v>0.97274720668792702</v>
      </c>
      <c r="N222" s="3">
        <f t="shared" si="15"/>
        <v>1.0690633058547969</v>
      </c>
      <c r="O222" s="3">
        <f t="shared" si="16"/>
        <v>1.0670033097267151</v>
      </c>
      <c r="P222" s="3">
        <f t="shared" si="17"/>
        <v>8.3885294115409931E-2</v>
      </c>
      <c r="Q222" s="9">
        <v>1.18E-2</v>
      </c>
      <c r="R222" s="9" t="s">
        <v>30</v>
      </c>
      <c r="S222" s="9">
        <v>5.5999999999999999E-3</v>
      </c>
      <c r="T222" s="9" t="s">
        <v>30</v>
      </c>
      <c r="U222" s="9">
        <v>0.19819999999999999</v>
      </c>
      <c r="V222" s="9" t="s">
        <v>201</v>
      </c>
      <c r="X222" s="1" t="s">
        <v>303</v>
      </c>
      <c r="Y222" s="1">
        <f t="shared" si="18"/>
        <v>9.3564651250353736E-2</v>
      </c>
      <c r="Z222" s="1">
        <f t="shared" si="19"/>
        <v>0.70289634985074345</v>
      </c>
      <c r="AA222" s="1" t="s">
        <v>202</v>
      </c>
      <c r="AB222" s="1" t="s">
        <v>7800</v>
      </c>
      <c r="AC222" s="1" t="s">
        <v>1155</v>
      </c>
    </row>
    <row r="223" spans="1:29" ht="13" x14ac:dyDescent="0.2">
      <c r="A223" s="1" t="s">
        <v>161</v>
      </c>
      <c r="B223" s="1" t="s">
        <v>162</v>
      </c>
      <c r="C223" s="1">
        <v>216</v>
      </c>
      <c r="D223" s="1">
        <v>11.86</v>
      </c>
      <c r="E223" s="1">
        <v>11.89</v>
      </c>
      <c r="F223" s="1">
        <v>58.539998531341602</v>
      </c>
      <c r="G223" s="1">
        <v>32.929998636245699</v>
      </c>
      <c r="H223" s="1">
        <v>32.929998636245699</v>
      </c>
      <c r="I223" s="1">
        <v>8</v>
      </c>
      <c r="J223" s="17">
        <v>1.44543981552124</v>
      </c>
      <c r="K223" s="17">
        <v>1.2589254379272501</v>
      </c>
      <c r="L223" s="17">
        <v>0.87096357345581099</v>
      </c>
      <c r="M223" s="17">
        <v>0.76559662818908703</v>
      </c>
      <c r="N223" s="3">
        <f t="shared" si="15"/>
        <v>1.0852313637733471</v>
      </c>
      <c r="O223" s="3">
        <f t="shared" si="16"/>
        <v>1.0649445056915305</v>
      </c>
      <c r="P223" s="3">
        <f t="shared" si="17"/>
        <v>0.32041473658701314</v>
      </c>
      <c r="Q223" s="9">
        <v>0.27250000000000002</v>
      </c>
      <c r="R223" s="9" t="s">
        <v>201</v>
      </c>
      <c r="S223" s="9">
        <v>0.1431</v>
      </c>
      <c r="T223" s="9" t="s">
        <v>201</v>
      </c>
      <c r="U223" s="9">
        <v>0.63160000000000005</v>
      </c>
      <c r="V223" s="9" t="s">
        <v>201</v>
      </c>
      <c r="X223" s="1" t="s">
        <v>161</v>
      </c>
      <c r="Y223" s="1">
        <f t="shared" si="18"/>
        <v>9.0778253503140824E-2</v>
      </c>
      <c r="Z223" s="1">
        <f t="shared" si="19"/>
        <v>0.19955787866374333</v>
      </c>
      <c r="AA223" s="1" t="s">
        <v>202</v>
      </c>
      <c r="AB223" s="1" t="s">
        <v>7940</v>
      </c>
      <c r="AC223" s="1" t="s">
        <v>1194</v>
      </c>
    </row>
    <row r="224" spans="1:29" ht="13" x14ac:dyDescent="0.2">
      <c r="A224" s="1" t="s">
        <v>929</v>
      </c>
      <c r="B224" s="1" t="s">
        <v>930</v>
      </c>
      <c r="C224" s="1">
        <v>222</v>
      </c>
      <c r="D224" s="1">
        <v>11.6</v>
      </c>
      <c r="E224" s="1">
        <v>12.78</v>
      </c>
      <c r="F224" s="1">
        <v>96.249997615814195</v>
      </c>
      <c r="G224" s="1">
        <v>96.249997615814195</v>
      </c>
      <c r="H224" s="1">
        <v>94.999998807907104</v>
      </c>
      <c r="I224" s="1">
        <v>17</v>
      </c>
      <c r="J224" s="17">
        <v>1.14815366268158</v>
      </c>
      <c r="K224" s="17">
        <v>1</v>
      </c>
      <c r="L224" s="17">
        <v>1.10662376880646</v>
      </c>
      <c r="M224" s="17">
        <v>1.0185914039611801</v>
      </c>
      <c r="N224" s="3">
        <f t="shared" si="15"/>
        <v>1.0683422088623049</v>
      </c>
      <c r="O224" s="3">
        <f t="shared" si="16"/>
        <v>1.06260758638382</v>
      </c>
      <c r="P224" s="3">
        <f t="shared" si="17"/>
        <v>7.066622506071038E-2</v>
      </c>
      <c r="Q224" s="9">
        <v>7.1999999999999998E-3</v>
      </c>
      <c r="R224" s="9" t="s">
        <v>30</v>
      </c>
      <c r="S224" s="9">
        <v>3.5000000000000001E-3</v>
      </c>
      <c r="T224" s="9" t="s">
        <v>30</v>
      </c>
      <c r="U224" s="9">
        <v>0.14860000000000001</v>
      </c>
      <c r="V224" s="9" t="s">
        <v>201</v>
      </c>
      <c r="X224" s="1" t="s">
        <v>929</v>
      </c>
      <c r="Y224" s="1">
        <f t="shared" si="18"/>
        <v>8.760891794173277E-2</v>
      </c>
      <c r="Z224" s="1">
        <f t="shared" si="19"/>
        <v>0.8279811905754435</v>
      </c>
      <c r="AA224" s="1" t="s">
        <v>202</v>
      </c>
      <c r="AB224" s="1" t="s">
        <v>7852</v>
      </c>
      <c r="AC224" s="1" t="s">
        <v>1148</v>
      </c>
    </row>
    <row r="225" spans="1:29" ht="13" x14ac:dyDescent="0.2">
      <c r="A225" s="1" t="s">
        <v>411</v>
      </c>
      <c r="B225" s="1" t="s">
        <v>412</v>
      </c>
      <c r="C225" s="1">
        <v>81</v>
      </c>
      <c r="D225" s="1">
        <v>25.65</v>
      </c>
      <c r="E225" s="1">
        <v>25.8</v>
      </c>
      <c r="F225" s="1">
        <v>46.590000391006498</v>
      </c>
      <c r="G225" s="1">
        <v>36.140000820159898</v>
      </c>
      <c r="H225" s="1">
        <v>32.499998807907097</v>
      </c>
      <c r="I225" s="1">
        <v>15</v>
      </c>
      <c r="J225" s="17">
        <v>1.2359474897384599</v>
      </c>
      <c r="K225" s="17">
        <v>0.86297851800918601</v>
      </c>
      <c r="L225" s="17">
        <v>1.4588142633438099</v>
      </c>
      <c r="M225" s="17">
        <v>0.88715600967407204</v>
      </c>
      <c r="N225" s="3">
        <f t="shared" si="15"/>
        <v>1.111224070191382</v>
      </c>
      <c r="O225" s="3">
        <f t="shared" si="16"/>
        <v>1.0615517497062661</v>
      </c>
      <c r="P225" s="3">
        <f t="shared" si="17"/>
        <v>0.28763821239043214</v>
      </c>
      <c r="Q225" s="9">
        <v>0.28070000000000001</v>
      </c>
      <c r="R225" s="9" t="s">
        <v>201</v>
      </c>
      <c r="S225" s="9">
        <v>9.7799999999999998E-2</v>
      </c>
      <c r="T225" s="9" t="s">
        <v>201</v>
      </c>
      <c r="U225" s="9">
        <v>0.49569999999999997</v>
      </c>
      <c r="V225" s="9" t="s">
        <v>201</v>
      </c>
      <c r="X225" s="1" t="s">
        <v>411</v>
      </c>
      <c r="Y225" s="1">
        <f t="shared" si="18"/>
        <v>8.6174703061271674E-2</v>
      </c>
      <c r="Z225" s="1">
        <f t="shared" si="19"/>
        <v>0.30478108109484908</v>
      </c>
      <c r="AA225" s="1" t="s">
        <v>202</v>
      </c>
      <c r="AB225" s="1" t="s">
        <v>7847</v>
      </c>
      <c r="AC225" s="1" t="s">
        <v>1815</v>
      </c>
    </row>
    <row r="226" spans="1:29" ht="13" x14ac:dyDescent="0.2">
      <c r="A226" s="1" t="s">
        <v>697</v>
      </c>
      <c r="B226" s="1" t="s">
        <v>698</v>
      </c>
      <c r="C226" s="1">
        <v>521</v>
      </c>
      <c r="D226" s="1">
        <v>2.04</v>
      </c>
      <c r="E226" s="1">
        <v>2.1</v>
      </c>
      <c r="F226" s="1">
        <v>24.500000476837201</v>
      </c>
      <c r="G226" s="1">
        <v>7.2290003299713099</v>
      </c>
      <c r="H226" s="1">
        <v>5.6219998747110402</v>
      </c>
      <c r="I226" s="1">
        <v>2</v>
      </c>
      <c r="J226" s="17">
        <v>1.20226442813873</v>
      </c>
      <c r="K226" s="17">
        <v>1.3427649736404399</v>
      </c>
      <c r="L226" s="17">
        <v>0.82413810491561901</v>
      </c>
      <c r="M226" s="17">
        <v>0.92044955492019698</v>
      </c>
      <c r="N226" s="3">
        <f t="shared" si="15"/>
        <v>1.0724042654037464</v>
      </c>
      <c r="O226" s="3">
        <f t="shared" si="16"/>
        <v>1.0613569915294634</v>
      </c>
      <c r="P226" s="3">
        <f t="shared" si="17"/>
        <v>0.24130540462621161</v>
      </c>
      <c r="Q226" s="9">
        <v>0.15570000000000001</v>
      </c>
      <c r="R226" s="9" t="s">
        <v>201</v>
      </c>
      <c r="S226" s="9">
        <v>8.6699999999999999E-2</v>
      </c>
      <c r="T226" s="9" t="s">
        <v>201</v>
      </c>
      <c r="U226" s="9">
        <v>0.5907</v>
      </c>
      <c r="V226" s="9" t="s">
        <v>201</v>
      </c>
      <c r="X226" s="1" t="s">
        <v>697</v>
      </c>
      <c r="Y226" s="1">
        <f t="shared" si="18"/>
        <v>8.5909993937251058E-2</v>
      </c>
      <c r="Z226" s="1">
        <f t="shared" si="19"/>
        <v>0.22863302914221936</v>
      </c>
      <c r="AA226" s="1" t="s">
        <v>202</v>
      </c>
      <c r="AB226" s="1" t="s">
        <v>7536</v>
      </c>
      <c r="AC226" s="1" t="s">
        <v>1624</v>
      </c>
    </row>
    <row r="227" spans="1:29" ht="13" x14ac:dyDescent="0.2">
      <c r="A227" s="1" t="s">
        <v>169</v>
      </c>
      <c r="B227" s="1" t="s">
        <v>170</v>
      </c>
      <c r="C227" s="1">
        <v>543</v>
      </c>
      <c r="D227" s="1">
        <v>1.96</v>
      </c>
      <c r="E227" s="1">
        <v>3.26</v>
      </c>
      <c r="F227" s="1">
        <v>53.729999065399198</v>
      </c>
      <c r="G227" s="1">
        <v>23.880000412464099</v>
      </c>
      <c r="H227" s="1">
        <v>23.880000412464099</v>
      </c>
      <c r="I227" s="1">
        <v>2</v>
      </c>
      <c r="J227" s="17">
        <v>0.71121352910995495</v>
      </c>
      <c r="K227" s="17">
        <v>1.2473834753036499</v>
      </c>
      <c r="L227" s="17">
        <v>0.86297851800918601</v>
      </c>
      <c r="M227" s="17">
        <v>1.49968481063843</v>
      </c>
      <c r="N227" s="3">
        <f t="shared" si="15"/>
        <v>1.080315083265305</v>
      </c>
      <c r="O227" s="3">
        <f t="shared" si="16"/>
        <v>1.0551809966564178</v>
      </c>
      <c r="P227" s="3">
        <f t="shared" si="17"/>
        <v>0.35928352579938461</v>
      </c>
      <c r="Q227" s="9">
        <v>0.30869999999999997</v>
      </c>
      <c r="R227" s="9" t="s">
        <v>201</v>
      </c>
      <c r="S227" s="9">
        <v>0.1817</v>
      </c>
      <c r="T227" s="9" t="s">
        <v>201</v>
      </c>
      <c r="U227" s="9">
        <v>0.68510000000000004</v>
      </c>
      <c r="V227" s="9" t="s">
        <v>201</v>
      </c>
      <c r="X227" s="1" t="s">
        <v>169</v>
      </c>
      <c r="Y227" s="1">
        <f t="shared" si="18"/>
        <v>7.7490487635738153E-2</v>
      </c>
      <c r="Z227" s="1">
        <f t="shared" si="19"/>
        <v>0.16424603248061659</v>
      </c>
      <c r="AA227" s="1" t="s">
        <v>202</v>
      </c>
      <c r="AB227" s="1" t="s">
        <v>8213</v>
      </c>
      <c r="AC227" s="1" t="s">
        <v>1140</v>
      </c>
    </row>
    <row r="228" spans="1:29" ht="13" x14ac:dyDescent="0.2">
      <c r="A228" s="1" t="s">
        <v>139</v>
      </c>
      <c r="B228" s="1" t="s">
        <v>140</v>
      </c>
      <c r="C228" s="1">
        <v>31</v>
      </c>
      <c r="D228" s="1">
        <v>39.86</v>
      </c>
      <c r="E228" s="1">
        <v>42.52</v>
      </c>
      <c r="F228" s="1">
        <v>59.420001506805399</v>
      </c>
      <c r="G228" s="1">
        <v>35.809999704360997</v>
      </c>
      <c r="H228" s="1">
        <v>22.550000250339501</v>
      </c>
      <c r="I228" s="1">
        <v>26</v>
      </c>
      <c r="J228" s="17">
        <v>1</v>
      </c>
      <c r="K228" s="17">
        <v>0.85506671667098999</v>
      </c>
      <c r="L228" s="17">
        <v>1.33045446872711</v>
      </c>
      <c r="M228" s="17">
        <v>1.10662376880646</v>
      </c>
      <c r="N228" s="3">
        <f t="shared" si="15"/>
        <v>1.0730362385511401</v>
      </c>
      <c r="O228" s="3">
        <f t="shared" si="16"/>
        <v>1.0533118844032301</v>
      </c>
      <c r="P228" s="3">
        <f t="shared" si="17"/>
        <v>0.20019762904518526</v>
      </c>
      <c r="Q228" s="9">
        <v>0.1082</v>
      </c>
      <c r="R228" s="9" t="s">
        <v>201</v>
      </c>
      <c r="S228" s="9">
        <v>5.6099999999999997E-2</v>
      </c>
      <c r="T228" s="9" t="s">
        <v>201</v>
      </c>
      <c r="U228" s="9">
        <v>0.51839999999999997</v>
      </c>
      <c r="V228" s="9" t="s">
        <v>201</v>
      </c>
      <c r="X228" s="1" t="s">
        <v>139</v>
      </c>
      <c r="Y228" s="1">
        <f t="shared" si="18"/>
        <v>7.4932679915252862E-2</v>
      </c>
      <c r="Z228" s="1">
        <f t="shared" si="19"/>
        <v>0.28533500713746313</v>
      </c>
      <c r="AA228" s="1" t="s">
        <v>202</v>
      </c>
      <c r="AB228" s="1" t="s">
        <v>7952</v>
      </c>
      <c r="AC228" s="1" t="s">
        <v>1450</v>
      </c>
    </row>
    <row r="229" spans="1:29" ht="13" x14ac:dyDescent="0.2">
      <c r="A229" s="1" t="s">
        <v>605</v>
      </c>
      <c r="B229" s="1" t="s">
        <v>606</v>
      </c>
      <c r="C229" s="1">
        <v>185</v>
      </c>
      <c r="D229" s="1">
        <v>13.62</v>
      </c>
      <c r="E229" s="1">
        <v>13.82</v>
      </c>
      <c r="F229" s="1">
        <v>50.160002708435101</v>
      </c>
      <c r="G229" s="1">
        <v>33.329999446868896</v>
      </c>
      <c r="H229" s="1">
        <v>29.840001463890101</v>
      </c>
      <c r="I229" s="1">
        <v>13</v>
      </c>
      <c r="J229" s="17">
        <v>1.0471285581588701</v>
      </c>
      <c r="K229" s="17">
        <v>1.14815366268158</v>
      </c>
      <c r="L229" s="17">
        <v>0.96382904052734397</v>
      </c>
      <c r="M229" s="17">
        <v>1.05681753158569</v>
      </c>
      <c r="N229" s="3">
        <f t="shared" si="15"/>
        <v>1.053982198238371</v>
      </c>
      <c r="O229" s="3">
        <f t="shared" si="16"/>
        <v>1.0519730448722799</v>
      </c>
      <c r="P229" s="3">
        <f t="shared" si="17"/>
        <v>7.5389804921217426E-2</v>
      </c>
      <c r="Q229" s="9">
        <v>7.3000000000000001E-3</v>
      </c>
      <c r="R229" s="9" t="s">
        <v>30</v>
      </c>
      <c r="S229" s="9">
        <v>4.7999999999999996E-3</v>
      </c>
      <c r="T229" s="9" t="s">
        <v>30</v>
      </c>
      <c r="U229" s="9">
        <v>0.2475</v>
      </c>
      <c r="V229" s="9" t="s">
        <v>201</v>
      </c>
      <c r="X229" s="1" t="s">
        <v>605</v>
      </c>
      <c r="Y229" s="1">
        <f t="shared" si="18"/>
        <v>7.3097738349506378E-2</v>
      </c>
      <c r="Z229" s="1">
        <f t="shared" si="19"/>
        <v>0.6064247967304125</v>
      </c>
      <c r="AA229" s="1" t="s">
        <v>202</v>
      </c>
      <c r="AB229" s="1" t="s">
        <v>7803</v>
      </c>
      <c r="AC229" s="1" t="s">
        <v>1213</v>
      </c>
    </row>
    <row r="230" spans="1:29" ht="13" x14ac:dyDescent="0.2">
      <c r="A230" s="1" t="s">
        <v>439</v>
      </c>
      <c r="B230" s="1" t="s">
        <v>440</v>
      </c>
      <c r="C230" s="1">
        <v>422</v>
      </c>
      <c r="D230" s="1">
        <v>4.01</v>
      </c>
      <c r="E230" s="1">
        <v>6.62</v>
      </c>
      <c r="F230" s="1">
        <v>42.030000686645501</v>
      </c>
      <c r="G230" s="1">
        <v>23.0499997735024</v>
      </c>
      <c r="H230" s="1">
        <v>15.250000357627901</v>
      </c>
      <c r="I230" s="1">
        <v>7</v>
      </c>
      <c r="J230" s="17">
        <v>0.69823241233825695</v>
      </c>
      <c r="K230" s="17">
        <v>1.2473834753036499</v>
      </c>
      <c r="L230" s="17">
        <v>0.85506671667098999</v>
      </c>
      <c r="M230" s="17">
        <v>1.5995579957962001</v>
      </c>
      <c r="N230" s="3">
        <f t="shared" si="15"/>
        <v>1.1000601500272742</v>
      </c>
      <c r="O230" s="3">
        <f t="shared" si="16"/>
        <v>1.0512250959873199</v>
      </c>
      <c r="P230" s="3">
        <f t="shared" si="17"/>
        <v>0.40525283188904027</v>
      </c>
      <c r="Q230" s="9">
        <v>0.39650000000000002</v>
      </c>
      <c r="R230" s="9" t="s">
        <v>201</v>
      </c>
      <c r="S230" s="9">
        <v>0.20100000000000001</v>
      </c>
      <c r="T230" s="9" t="s">
        <v>201</v>
      </c>
      <c r="U230" s="9">
        <v>0.65529999999999999</v>
      </c>
      <c r="V230" s="9" t="s">
        <v>201</v>
      </c>
      <c r="X230" s="1" t="s">
        <v>439</v>
      </c>
      <c r="Y230" s="1">
        <f t="shared" si="18"/>
        <v>7.2071622767054949E-2</v>
      </c>
      <c r="Z230" s="1">
        <f t="shared" si="19"/>
        <v>0.18355983204386134</v>
      </c>
      <c r="AA230" s="1" t="s">
        <v>202</v>
      </c>
      <c r="AB230" s="1" t="s">
        <v>8160</v>
      </c>
      <c r="AC230" s="1" t="s">
        <v>1220</v>
      </c>
    </row>
    <row r="231" spans="1:29" ht="13" x14ac:dyDescent="0.2">
      <c r="A231" s="1" t="s">
        <v>909</v>
      </c>
      <c r="B231" s="1" t="s">
        <v>910</v>
      </c>
      <c r="C231" s="1">
        <v>24</v>
      </c>
      <c r="D231" s="1">
        <v>42.81</v>
      </c>
      <c r="E231" s="1">
        <v>42.68</v>
      </c>
      <c r="F231" s="1">
        <v>92.419999837875395</v>
      </c>
      <c r="G231" s="1">
        <v>78.339999914169297</v>
      </c>
      <c r="H231" s="1">
        <v>75.809997320175199</v>
      </c>
      <c r="I231" s="1">
        <v>31</v>
      </c>
      <c r="J231" s="17">
        <v>0.85506671667098999</v>
      </c>
      <c r="K231" s="17">
        <v>0.92896640300750699</v>
      </c>
      <c r="L231" s="17">
        <v>1.16949939727783</v>
      </c>
      <c r="M231" s="17">
        <v>1.2823306322097801</v>
      </c>
      <c r="N231" s="3">
        <f t="shared" si="15"/>
        <v>1.0589657872915268</v>
      </c>
      <c r="O231" s="3">
        <f t="shared" si="16"/>
        <v>1.0492329001426686</v>
      </c>
      <c r="P231" s="3">
        <f t="shared" si="17"/>
        <v>0.200486245410254</v>
      </c>
      <c r="Q231" s="9">
        <v>9.5500000000000002E-2</v>
      </c>
      <c r="R231" s="9" t="s">
        <v>201</v>
      </c>
      <c r="S231" s="9">
        <v>6.3E-2</v>
      </c>
      <c r="T231" s="9" t="s">
        <v>201</v>
      </c>
      <c r="U231" s="9">
        <v>0.59770000000000001</v>
      </c>
      <c r="V231" s="9" t="s">
        <v>201</v>
      </c>
      <c r="X231" s="1" t="s">
        <v>909</v>
      </c>
      <c r="Y231" s="1">
        <f t="shared" si="18"/>
        <v>6.9334951114792806E-2</v>
      </c>
      <c r="Z231" s="1">
        <f t="shared" si="19"/>
        <v>0.22351674416631839</v>
      </c>
      <c r="AA231" s="1" t="s">
        <v>202</v>
      </c>
      <c r="AB231" s="1" t="s">
        <v>7387</v>
      </c>
      <c r="AC231" s="1" t="s">
        <v>1148</v>
      </c>
    </row>
    <row r="232" spans="1:29" ht="13" x14ac:dyDescent="0.2">
      <c r="A232" s="1" t="s">
        <v>445</v>
      </c>
      <c r="B232" s="1" t="s">
        <v>446</v>
      </c>
      <c r="C232" s="1">
        <v>172</v>
      </c>
      <c r="D232" s="1">
        <v>14.4</v>
      </c>
      <c r="E232" s="1">
        <v>14.79</v>
      </c>
      <c r="F232" s="1">
        <v>47.530001401901202</v>
      </c>
      <c r="G232" s="1">
        <v>35.359999537467999</v>
      </c>
      <c r="H232" s="1">
        <v>24.7099995613098</v>
      </c>
      <c r="I232" s="1">
        <v>7</v>
      </c>
      <c r="J232" s="17">
        <v>1.1376272439956701</v>
      </c>
      <c r="K232" s="17">
        <v>1.10662376880646</v>
      </c>
      <c r="L232" s="17">
        <v>0.99083197116851796</v>
      </c>
      <c r="M232" s="17">
        <v>0.98174792528152499</v>
      </c>
      <c r="N232" s="3">
        <f t="shared" si="15"/>
        <v>1.0542077273130432</v>
      </c>
      <c r="O232" s="3">
        <f t="shared" si="16"/>
        <v>1.0487278699874889</v>
      </c>
      <c r="P232" s="3">
        <f t="shared" si="17"/>
        <v>7.9526026236152791E-2</v>
      </c>
      <c r="Q232" s="9">
        <v>8.5000000000000006E-3</v>
      </c>
      <c r="R232" s="9" t="s">
        <v>30</v>
      </c>
      <c r="S232" s="9">
        <v>5.5999999999999999E-3</v>
      </c>
      <c r="T232" s="9" t="s">
        <v>30</v>
      </c>
      <c r="U232" s="9">
        <v>0.2661</v>
      </c>
      <c r="V232" s="9" t="s">
        <v>201</v>
      </c>
      <c r="X232" s="1" t="s">
        <v>445</v>
      </c>
      <c r="Y232" s="1">
        <f t="shared" si="18"/>
        <v>6.864036756983391E-2</v>
      </c>
      <c r="Z232" s="1">
        <f t="shared" si="19"/>
        <v>0.57495512544861116</v>
      </c>
      <c r="AA232" s="1" t="s">
        <v>202</v>
      </c>
      <c r="AB232" s="1" t="s">
        <v>7648</v>
      </c>
      <c r="AC232" s="1" t="s">
        <v>1810</v>
      </c>
    </row>
    <row r="233" spans="1:29" ht="13" x14ac:dyDescent="0.2">
      <c r="A233" s="1" t="s">
        <v>229</v>
      </c>
      <c r="B233" s="1" t="s">
        <v>230</v>
      </c>
      <c r="C233" s="1">
        <v>262</v>
      </c>
      <c r="D233" s="1">
        <v>9.58</v>
      </c>
      <c r="E233" s="1">
        <v>11.24</v>
      </c>
      <c r="F233" s="1">
        <v>36.379998922348001</v>
      </c>
      <c r="G233" s="1">
        <v>14.990000426769299</v>
      </c>
      <c r="H233" s="1">
        <v>9.2639997601509094</v>
      </c>
      <c r="I233" s="1">
        <v>9</v>
      </c>
      <c r="J233" s="17">
        <v>1.94088590145111</v>
      </c>
      <c r="K233" s="17">
        <v>1.67494285106659</v>
      </c>
      <c r="L233" s="17">
        <v>0.42072662711143499</v>
      </c>
      <c r="M233" s="17">
        <v>0.39084088802337602</v>
      </c>
      <c r="N233" s="3">
        <f t="shared" si="15"/>
        <v>1.1068490669131279</v>
      </c>
      <c r="O233" s="3">
        <f t="shared" si="16"/>
        <v>1.0478347390890126</v>
      </c>
      <c r="P233" s="3">
        <f t="shared" si="17"/>
        <v>0.81685978062259512</v>
      </c>
      <c r="Q233" s="9">
        <v>0.66859999999999997</v>
      </c>
      <c r="R233" s="9" t="s">
        <v>201</v>
      </c>
      <c r="S233" s="9">
        <v>0.46899999999999997</v>
      </c>
      <c r="T233" s="9" t="s">
        <v>201</v>
      </c>
      <c r="U233" s="9">
        <v>0.81059999999999999</v>
      </c>
      <c r="V233" s="9" t="s">
        <v>201</v>
      </c>
      <c r="X233" s="1" t="s">
        <v>229</v>
      </c>
      <c r="Y233" s="1">
        <f t="shared" si="18"/>
        <v>6.741119788946065E-2</v>
      </c>
      <c r="Z233" s="1">
        <f t="shared" si="19"/>
        <v>9.1193400594325777E-2</v>
      </c>
      <c r="AA233" s="1" t="s">
        <v>202</v>
      </c>
      <c r="AB233" s="1" t="s">
        <v>7407</v>
      </c>
      <c r="AC233" s="1" t="s">
        <v>1202</v>
      </c>
    </row>
    <row r="234" spans="1:29" ht="13" x14ac:dyDescent="0.2">
      <c r="A234" s="1" t="s">
        <v>349</v>
      </c>
      <c r="B234" s="1" t="s">
        <v>350</v>
      </c>
      <c r="C234" s="1">
        <v>324</v>
      </c>
      <c r="D234" s="1">
        <v>6.66</v>
      </c>
      <c r="E234" s="1">
        <v>7.48</v>
      </c>
      <c r="F234" s="1">
        <v>44.060000777244603</v>
      </c>
      <c r="G234" s="1">
        <v>37.760001420974703</v>
      </c>
      <c r="H234" s="1">
        <v>33.570000529289203</v>
      </c>
      <c r="I234" s="1">
        <v>6</v>
      </c>
      <c r="J234" s="17">
        <v>1.0185914039611801</v>
      </c>
      <c r="K234" s="17">
        <v>0.91201084852218595</v>
      </c>
      <c r="L234" s="17">
        <v>1.20226442813873</v>
      </c>
      <c r="M234" s="17">
        <v>1.07646524906158</v>
      </c>
      <c r="N234" s="3">
        <f t="shared" si="15"/>
        <v>1.0523329824209191</v>
      </c>
      <c r="O234" s="3">
        <f t="shared" si="16"/>
        <v>1.0475283265113799</v>
      </c>
      <c r="P234" s="3">
        <f t="shared" si="17"/>
        <v>0.12095536378777305</v>
      </c>
      <c r="Q234" s="9">
        <v>2.63E-2</v>
      </c>
      <c r="R234" s="9" t="s">
        <v>30</v>
      </c>
      <c r="S234" s="9">
        <v>1.84E-2</v>
      </c>
      <c r="T234" s="9" t="s">
        <v>30</v>
      </c>
      <c r="U234" s="9">
        <v>0.45050000000000001</v>
      </c>
      <c r="V234" s="9" t="s">
        <v>201</v>
      </c>
      <c r="X234" s="1" t="s">
        <v>349</v>
      </c>
      <c r="Y234" s="1">
        <f t="shared" si="18"/>
        <v>6.6989256778991577E-2</v>
      </c>
      <c r="Z234" s="1">
        <f t="shared" si="19"/>
        <v>0.34630520468491821</v>
      </c>
      <c r="AA234" s="1" t="s">
        <v>202</v>
      </c>
      <c r="AB234" s="1" t="s">
        <v>7312</v>
      </c>
      <c r="AC234" s="1" t="s">
        <v>1350</v>
      </c>
    </row>
    <row r="235" spans="1:29" ht="13" x14ac:dyDescent="0.2">
      <c r="A235" s="1" t="s">
        <v>1067</v>
      </c>
      <c r="B235" s="1" t="s">
        <v>1068</v>
      </c>
      <c r="C235" s="1">
        <v>175</v>
      </c>
      <c r="D235" s="1">
        <v>14.24</v>
      </c>
      <c r="E235" s="1">
        <v>14.6</v>
      </c>
      <c r="F235" s="1">
        <v>45.120000839233398</v>
      </c>
      <c r="G235" s="1">
        <v>26.030001044273401</v>
      </c>
      <c r="H235" s="1">
        <v>17.350000143051101</v>
      </c>
      <c r="I235" s="1">
        <v>7</v>
      </c>
      <c r="J235" s="17">
        <v>0.94623714685440097</v>
      </c>
      <c r="K235" s="17">
        <v>0.72443598508834794</v>
      </c>
      <c r="L235" s="17">
        <v>1.14815366268158</v>
      </c>
      <c r="M235" s="17">
        <v>1.27057409286499</v>
      </c>
      <c r="N235" s="3">
        <f t="shared" si="15"/>
        <v>1.0223502218723297</v>
      </c>
      <c r="O235" s="3">
        <f t="shared" si="16"/>
        <v>1.0471954047679906</v>
      </c>
      <c r="P235" s="3">
        <f t="shared" si="17"/>
        <v>0.23943523029363245</v>
      </c>
      <c r="Q235" s="9">
        <v>0.1032</v>
      </c>
      <c r="R235" s="9" t="s">
        <v>201</v>
      </c>
      <c r="S235" s="9">
        <v>0.12479999999999999</v>
      </c>
      <c r="T235" s="9" t="s">
        <v>201</v>
      </c>
      <c r="U235" s="9">
        <v>0.86380000000000001</v>
      </c>
      <c r="V235" s="9" t="s">
        <v>201</v>
      </c>
      <c r="X235" s="1" t="s">
        <v>1067</v>
      </c>
      <c r="Y235" s="1">
        <f t="shared" si="18"/>
        <v>6.6530671672932959E-2</v>
      </c>
      <c r="Z235" s="1">
        <f t="shared" si="19"/>
        <v>6.358680028852029E-2</v>
      </c>
      <c r="AA235" s="1" t="s">
        <v>202</v>
      </c>
      <c r="AB235" s="1" t="s">
        <v>7655</v>
      </c>
      <c r="AC235" s="1" t="s">
        <v>1810</v>
      </c>
    </row>
    <row r="236" spans="1:29" ht="13" x14ac:dyDescent="0.2">
      <c r="A236" s="1" t="s">
        <v>885</v>
      </c>
      <c r="B236" s="1" t="s">
        <v>886</v>
      </c>
      <c r="C236" s="1">
        <v>144</v>
      </c>
      <c r="D236" s="1">
        <v>16.190000000000001</v>
      </c>
      <c r="E236" s="1">
        <v>16.3</v>
      </c>
      <c r="F236" s="1">
        <v>85.869997739791899</v>
      </c>
      <c r="G236" s="1">
        <v>78.259998559951796</v>
      </c>
      <c r="H236" s="1">
        <v>78.259998559951796</v>
      </c>
      <c r="I236" s="1">
        <v>12</v>
      </c>
      <c r="J236" s="17">
        <v>0.88715600967407204</v>
      </c>
      <c r="K236" s="17">
        <v>0.96382904052734397</v>
      </c>
      <c r="L236" s="17">
        <v>1.12719750404358</v>
      </c>
      <c r="M236" s="17">
        <v>1.2359474897384599</v>
      </c>
      <c r="N236" s="3">
        <f t="shared" si="15"/>
        <v>1.053532510995864</v>
      </c>
      <c r="O236" s="3">
        <f t="shared" si="16"/>
        <v>1.0455132722854619</v>
      </c>
      <c r="P236" s="3">
        <f t="shared" si="17"/>
        <v>0.15751149003227069</v>
      </c>
      <c r="Q236" s="9">
        <v>5.21E-2</v>
      </c>
      <c r="R236" s="9" t="s">
        <v>201</v>
      </c>
      <c r="S236" s="9">
        <v>3.6499999999999998E-2</v>
      </c>
      <c r="T236" s="9" t="s">
        <v>30</v>
      </c>
      <c r="U236" s="9">
        <v>0.5454</v>
      </c>
      <c r="V236" s="9" t="s">
        <v>201</v>
      </c>
      <c r="X236" s="1" t="s">
        <v>885</v>
      </c>
      <c r="Y236" s="1">
        <f t="shared" si="18"/>
        <v>6.4211376359706654E-2</v>
      </c>
      <c r="Z236" s="1">
        <f t="shared" si="19"/>
        <v>0.26328486639438892</v>
      </c>
      <c r="AA236" s="1" t="s">
        <v>202</v>
      </c>
      <c r="AB236" s="1" t="s">
        <v>7386</v>
      </c>
      <c r="AC236" s="1" t="s">
        <v>1148</v>
      </c>
    </row>
    <row r="237" spans="1:29" ht="13" x14ac:dyDescent="0.2">
      <c r="A237" s="1" t="s">
        <v>263</v>
      </c>
      <c r="B237" s="1" t="s">
        <v>264</v>
      </c>
      <c r="C237" s="1">
        <v>343</v>
      </c>
      <c r="D237" s="1">
        <v>5.81</v>
      </c>
      <c r="E237" s="1">
        <v>7.15</v>
      </c>
      <c r="F237" s="1">
        <v>37.560001015663097</v>
      </c>
      <c r="G237" s="1">
        <v>17.610000073909799</v>
      </c>
      <c r="H237" s="1">
        <v>11.969999969005601</v>
      </c>
      <c r="I237" s="1">
        <v>8</v>
      </c>
      <c r="J237" s="17">
        <v>0.83176374435424805</v>
      </c>
      <c r="K237" s="17">
        <v>1.3182567358017001</v>
      </c>
      <c r="L237" s="17">
        <v>0.85506671667098999</v>
      </c>
      <c r="M237" s="17">
        <v>1.2359474897384599</v>
      </c>
      <c r="N237" s="3">
        <f t="shared" si="15"/>
        <v>1.0602586716413496</v>
      </c>
      <c r="O237" s="3">
        <f t="shared" si="16"/>
        <v>1.045507103204725</v>
      </c>
      <c r="P237" s="3">
        <f t="shared" si="17"/>
        <v>0.25281299550942365</v>
      </c>
      <c r="Q237" s="9">
        <v>0.15409999999999999</v>
      </c>
      <c r="R237" s="9" t="s">
        <v>201</v>
      </c>
      <c r="S237" s="9">
        <v>0.1047</v>
      </c>
      <c r="T237" s="9" t="s">
        <v>201</v>
      </c>
      <c r="U237" s="9">
        <v>0.66610000000000003</v>
      </c>
      <c r="V237" s="9" t="s">
        <v>201</v>
      </c>
      <c r="X237" s="1" t="s">
        <v>263</v>
      </c>
      <c r="Y237" s="1">
        <f t="shared" si="18"/>
        <v>6.4202863671556559E-2</v>
      </c>
      <c r="Z237" s="1">
        <f t="shared" si="19"/>
        <v>0.176460566343141</v>
      </c>
      <c r="AA237" s="1" t="s">
        <v>202</v>
      </c>
      <c r="AB237" s="1" t="s">
        <v>7412</v>
      </c>
      <c r="AC237" s="1" t="s">
        <v>1148</v>
      </c>
    </row>
    <row r="238" spans="1:29" ht="13" x14ac:dyDescent="0.2">
      <c r="A238" s="1" t="s">
        <v>1047</v>
      </c>
      <c r="B238" s="1" t="s">
        <v>1048</v>
      </c>
      <c r="C238" s="1">
        <v>94</v>
      </c>
      <c r="D238" s="1">
        <v>22.48</v>
      </c>
      <c r="E238" s="1">
        <v>25.23</v>
      </c>
      <c r="F238" s="1">
        <v>60.629999637603802</v>
      </c>
      <c r="G238" s="1">
        <v>38.220000267028801</v>
      </c>
      <c r="H238" s="1">
        <v>30.169999599456801</v>
      </c>
      <c r="I238" s="1">
        <v>16</v>
      </c>
      <c r="J238" s="17">
        <v>0.66069346666336104</v>
      </c>
      <c r="K238" s="17">
        <v>0.92044955492019698</v>
      </c>
      <c r="L238" s="17">
        <v>1.16949939727783</v>
      </c>
      <c r="M238" s="17">
        <v>1.7864875793457</v>
      </c>
      <c r="N238" s="3">
        <f t="shared" si="15"/>
        <v>1.1342824995517722</v>
      </c>
      <c r="O238" s="3">
        <f t="shared" si="16"/>
        <v>1.0449744760990134</v>
      </c>
      <c r="P238" s="3">
        <f t="shared" si="17"/>
        <v>0.48187923669609756</v>
      </c>
      <c r="Q238" s="9">
        <v>0.54100000000000004</v>
      </c>
      <c r="R238" s="9" t="s">
        <v>201</v>
      </c>
      <c r="S238" s="9">
        <v>0.22700000000000001</v>
      </c>
      <c r="T238" s="9" t="s">
        <v>201</v>
      </c>
      <c r="U238" s="9">
        <v>0.61619999999999997</v>
      </c>
      <c r="V238" s="9" t="s">
        <v>201</v>
      </c>
      <c r="X238" s="1" t="s">
        <v>1047</v>
      </c>
      <c r="Y238" s="1">
        <f t="shared" si="18"/>
        <v>6.3467704358708979E-2</v>
      </c>
      <c r="Z238" s="1">
        <f t="shared" si="19"/>
        <v>0.21027830601907818</v>
      </c>
      <c r="AA238" s="1" t="s">
        <v>202</v>
      </c>
      <c r="AB238" s="1" t="s">
        <v>8064</v>
      </c>
      <c r="AC238" s="1" t="s">
        <v>1220</v>
      </c>
    </row>
    <row r="239" spans="1:29" ht="13" x14ac:dyDescent="0.2">
      <c r="A239" s="1" t="s">
        <v>1031</v>
      </c>
      <c r="B239" s="1" t="s">
        <v>1032</v>
      </c>
      <c r="C239" s="1">
        <v>338</v>
      </c>
      <c r="D239" s="1">
        <v>6.08</v>
      </c>
      <c r="E239" s="1">
        <v>6.09</v>
      </c>
      <c r="F239" s="1">
        <v>36.230000853538499</v>
      </c>
      <c r="G239" s="1">
        <v>15.4599994421005</v>
      </c>
      <c r="H239" s="1">
        <v>13.040000200271599</v>
      </c>
      <c r="I239" s="1">
        <v>3</v>
      </c>
      <c r="J239" s="17">
        <v>1.2246161699295</v>
      </c>
      <c r="K239" s="17">
        <v>0.75857758522033703</v>
      </c>
      <c r="L239" s="17">
        <v>1.3427649736404399</v>
      </c>
      <c r="M239" s="17">
        <v>0.86297851800918601</v>
      </c>
      <c r="N239" s="3">
        <f t="shared" si="15"/>
        <v>1.0472343116998657</v>
      </c>
      <c r="O239" s="3">
        <f t="shared" si="16"/>
        <v>1.0437973439693429</v>
      </c>
      <c r="P239" s="3">
        <f t="shared" si="17"/>
        <v>0.28052070572805138</v>
      </c>
      <c r="Q239" s="9">
        <v>0.16930000000000001</v>
      </c>
      <c r="R239" s="9" t="s">
        <v>201</v>
      </c>
      <c r="S239" s="9">
        <v>0.14169999999999999</v>
      </c>
      <c r="T239" s="9" t="s">
        <v>201</v>
      </c>
      <c r="U239" s="9">
        <v>0.75849999999999995</v>
      </c>
      <c r="V239" s="9" t="s">
        <v>201</v>
      </c>
      <c r="X239" s="1" t="s">
        <v>1031</v>
      </c>
      <c r="Y239" s="1">
        <f t="shared" si="18"/>
        <v>6.1841636016142502E-2</v>
      </c>
      <c r="Z239" s="1">
        <f t="shared" si="19"/>
        <v>0.12004441487725073</v>
      </c>
      <c r="AA239" s="1" t="s">
        <v>202</v>
      </c>
      <c r="AB239" s="1" t="s">
        <v>7328</v>
      </c>
      <c r="AC239" s="1" t="s">
        <v>1148</v>
      </c>
    </row>
    <row r="240" spans="1:29" ht="13" x14ac:dyDescent="0.2">
      <c r="A240" s="1" t="s">
        <v>723</v>
      </c>
      <c r="B240" s="1" t="s">
        <v>724</v>
      </c>
      <c r="C240" s="1">
        <v>500</v>
      </c>
      <c r="D240" s="1">
        <v>2.15</v>
      </c>
      <c r="E240" s="1">
        <v>2.29</v>
      </c>
      <c r="F240" s="1">
        <v>38.989999890327503</v>
      </c>
      <c r="G240" s="1">
        <v>11.469999700784699</v>
      </c>
      <c r="H240" s="1">
        <v>8.7159998714923894</v>
      </c>
      <c r="I240" s="1">
        <v>3</v>
      </c>
      <c r="J240" s="17">
        <v>0.99083197116851796</v>
      </c>
      <c r="K240" s="17">
        <v>1.1587773561477701</v>
      </c>
      <c r="L240" s="17">
        <v>0.93756198883056596</v>
      </c>
      <c r="M240" s="17">
        <v>1.0964782238006601</v>
      </c>
      <c r="N240" s="3">
        <f t="shared" si="15"/>
        <v>1.0459123849868786</v>
      </c>
      <c r="O240" s="3">
        <f t="shared" si="16"/>
        <v>1.0436550974845891</v>
      </c>
      <c r="P240" s="3">
        <f t="shared" si="17"/>
        <v>0.10011504399726338</v>
      </c>
      <c r="Q240" s="9">
        <v>1.4800000000000001E-2</v>
      </c>
      <c r="R240" s="9" t="s">
        <v>30</v>
      </c>
      <c r="S240" s="9">
        <v>1.17E-2</v>
      </c>
      <c r="T240" s="9" t="s">
        <v>30</v>
      </c>
      <c r="U240" s="9">
        <v>0.42670000000000002</v>
      </c>
      <c r="V240" s="9" t="s">
        <v>201</v>
      </c>
      <c r="X240" s="1" t="s">
        <v>723</v>
      </c>
      <c r="Y240" s="1">
        <f t="shared" si="18"/>
        <v>6.1645015202771616E-2</v>
      </c>
      <c r="Z240" s="1">
        <f t="shared" si="19"/>
        <v>0.36987735714068792</v>
      </c>
      <c r="AA240" s="1" t="s">
        <v>202</v>
      </c>
      <c r="AB240" s="1" t="s">
        <v>8149</v>
      </c>
      <c r="AC240" s="1" t="s">
        <v>1350</v>
      </c>
    </row>
    <row r="241" spans="1:29" ht="13" x14ac:dyDescent="0.2">
      <c r="A241" s="1" t="s">
        <v>745</v>
      </c>
      <c r="B241" s="1" t="s">
        <v>746</v>
      </c>
      <c r="C241" s="1">
        <v>27</v>
      </c>
      <c r="D241" s="1">
        <v>41.42</v>
      </c>
      <c r="E241" s="1">
        <v>42.66</v>
      </c>
      <c r="F241" s="1">
        <v>68.730002641677899</v>
      </c>
      <c r="G241" s="1">
        <v>59.289997816085801</v>
      </c>
      <c r="H241" s="1">
        <v>59.289997816085801</v>
      </c>
      <c r="I241" s="1">
        <v>36</v>
      </c>
      <c r="J241" s="17">
        <v>0.93756198883056596</v>
      </c>
      <c r="K241" s="17">
        <v>1.20226442813873</v>
      </c>
      <c r="L241" s="17">
        <v>0.87902253866195701</v>
      </c>
      <c r="M241" s="17">
        <v>1.14815366268158</v>
      </c>
      <c r="N241" s="3">
        <f t="shared" si="15"/>
        <v>1.041750654578208</v>
      </c>
      <c r="O241" s="3">
        <f t="shared" si="16"/>
        <v>1.042857825756073</v>
      </c>
      <c r="P241" s="3">
        <f t="shared" si="17"/>
        <v>0.1575034279161496</v>
      </c>
      <c r="Q241" s="9">
        <v>4.65E-2</v>
      </c>
      <c r="R241" s="9" t="s">
        <v>30</v>
      </c>
      <c r="S241" s="9">
        <v>4.0599999999999997E-2</v>
      </c>
      <c r="T241" s="9" t="s">
        <v>30</v>
      </c>
      <c r="U241" s="9">
        <v>0.63270000000000004</v>
      </c>
      <c r="V241" s="9" t="s">
        <v>201</v>
      </c>
      <c r="X241" s="1" t="s">
        <v>745</v>
      </c>
      <c r="Y241" s="1">
        <f t="shared" si="18"/>
        <v>6.0542486661357843E-2</v>
      </c>
      <c r="Z241" s="1">
        <f t="shared" si="19"/>
        <v>0.19880216554085114</v>
      </c>
      <c r="AA241" s="1" t="s">
        <v>202</v>
      </c>
      <c r="AB241" s="1" t="s">
        <v>7661</v>
      </c>
      <c r="AC241" s="1" t="s">
        <v>1450</v>
      </c>
    </row>
    <row r="242" spans="1:29" ht="13" x14ac:dyDescent="0.2">
      <c r="A242" s="1" t="s">
        <v>613</v>
      </c>
      <c r="B242" s="1" t="s">
        <v>614</v>
      </c>
      <c r="C242" s="1">
        <v>101</v>
      </c>
      <c r="D242" s="1">
        <v>21.93</v>
      </c>
      <c r="E242" s="1">
        <v>22.46</v>
      </c>
      <c r="F242" s="1">
        <v>60.610002279281602</v>
      </c>
      <c r="G242" s="1">
        <v>58.789998292923002</v>
      </c>
      <c r="H242" s="1">
        <v>39.390000700950601</v>
      </c>
      <c r="I242" s="1">
        <v>12</v>
      </c>
      <c r="J242" s="17">
        <v>0.89536476135253895</v>
      </c>
      <c r="K242" s="17">
        <v>1.1376272439956701</v>
      </c>
      <c r="L242" s="17">
        <v>0.94623714685440097</v>
      </c>
      <c r="M242" s="17">
        <v>1.2133888006210301</v>
      </c>
      <c r="N242" s="3">
        <f t="shared" si="15"/>
        <v>1.0481544882059102</v>
      </c>
      <c r="O242" s="3">
        <f t="shared" si="16"/>
        <v>1.0419321954250356</v>
      </c>
      <c r="P242" s="3">
        <f t="shared" si="17"/>
        <v>0.15170101859468915</v>
      </c>
      <c r="Q242" s="9">
        <v>4.4999999999999998E-2</v>
      </c>
      <c r="R242" s="9" t="s">
        <v>30</v>
      </c>
      <c r="S242" s="9">
        <v>3.4799999999999998E-2</v>
      </c>
      <c r="T242" s="9" t="s">
        <v>30</v>
      </c>
      <c r="U242" s="9">
        <v>0.5706</v>
      </c>
      <c r="V242" s="9" t="s">
        <v>201</v>
      </c>
      <c r="X242" s="1" t="s">
        <v>613</v>
      </c>
      <c r="Y242" s="1">
        <f t="shared" si="18"/>
        <v>5.9261396131889167E-2</v>
      </c>
      <c r="Z242" s="1">
        <f t="shared" si="19"/>
        <v>0.24366823267894244</v>
      </c>
      <c r="AA242" s="1" t="s">
        <v>202</v>
      </c>
      <c r="AB242" s="1" t="s">
        <v>7701</v>
      </c>
      <c r="AC242" s="1" t="s">
        <v>1213</v>
      </c>
    </row>
    <row r="243" spans="1:29" ht="13" x14ac:dyDescent="0.2">
      <c r="A243" s="1" t="s">
        <v>751</v>
      </c>
      <c r="B243" s="1" t="s">
        <v>752</v>
      </c>
      <c r="C243" s="1">
        <v>421</v>
      </c>
      <c r="D243" s="1">
        <v>4.03</v>
      </c>
      <c r="E243" s="1">
        <v>4.03</v>
      </c>
      <c r="F243" s="1">
        <v>18.019999563694</v>
      </c>
      <c r="G243" s="1">
        <v>11.6300001740456</v>
      </c>
      <c r="H243" s="1">
        <v>11.6300001740456</v>
      </c>
      <c r="I243" s="1">
        <v>4</v>
      </c>
      <c r="J243" s="17">
        <v>1.58489322662354</v>
      </c>
      <c r="K243" s="17">
        <v>0.72443598508834794</v>
      </c>
      <c r="L243" s="17">
        <v>1.3551894426345801</v>
      </c>
      <c r="M243" s="17">
        <v>0.63679552078247104</v>
      </c>
      <c r="N243" s="3">
        <f t="shared" si="15"/>
        <v>1.0753285437822346</v>
      </c>
      <c r="O243" s="3">
        <f t="shared" si="16"/>
        <v>1.0398127138614641</v>
      </c>
      <c r="P243" s="3">
        <f t="shared" si="17"/>
        <v>0.4666958641034003</v>
      </c>
      <c r="Q243" s="9">
        <v>0.40670000000000001</v>
      </c>
      <c r="R243" s="9" t="s">
        <v>201</v>
      </c>
      <c r="S243" s="9">
        <v>0.28089999999999998</v>
      </c>
      <c r="T243" s="9" t="s">
        <v>201</v>
      </c>
      <c r="U243" s="9">
        <v>0.76800000000000002</v>
      </c>
      <c r="V243" s="9" t="s">
        <v>201</v>
      </c>
      <c r="X243" s="1" t="s">
        <v>751</v>
      </c>
      <c r="Y243" s="1">
        <f t="shared" si="18"/>
        <v>5.6323700371065301E-2</v>
      </c>
      <c r="Z243" s="1">
        <f t="shared" si="19"/>
        <v>0.11463877996848799</v>
      </c>
      <c r="AA243" s="1" t="s">
        <v>202</v>
      </c>
      <c r="AB243" s="1" t="s">
        <v>7325</v>
      </c>
      <c r="AC243" s="1" t="s">
        <v>1310</v>
      </c>
    </row>
    <row r="244" spans="1:29" ht="13" x14ac:dyDescent="0.2">
      <c r="A244" s="1" t="s">
        <v>173</v>
      </c>
      <c r="B244" s="1" t="s">
        <v>174</v>
      </c>
      <c r="C244" s="1">
        <v>145</v>
      </c>
      <c r="D244" s="1">
        <v>16.149999999999999</v>
      </c>
      <c r="E244" s="1">
        <v>16.52</v>
      </c>
      <c r="F244" s="1">
        <v>77.649998664856</v>
      </c>
      <c r="G244" s="1">
        <v>56.819999217987103</v>
      </c>
      <c r="H244" s="1">
        <v>40.149998664856</v>
      </c>
      <c r="I244" s="1">
        <v>12</v>
      </c>
      <c r="J244" s="17">
        <v>0.71121352910995495</v>
      </c>
      <c r="K244" s="17">
        <v>1.0471285581588701</v>
      </c>
      <c r="L244" s="17">
        <v>1.0280163288116499</v>
      </c>
      <c r="M244" s="17">
        <v>1.44543981552124</v>
      </c>
      <c r="N244" s="3">
        <f t="shared" si="15"/>
        <v>1.0579495579004288</v>
      </c>
      <c r="O244" s="3">
        <f t="shared" si="16"/>
        <v>1.03757244348526</v>
      </c>
      <c r="P244" s="3">
        <f t="shared" si="17"/>
        <v>0.30076993735606816</v>
      </c>
      <c r="Q244" s="9">
        <v>0.2059</v>
      </c>
      <c r="R244" s="9" t="s">
        <v>201</v>
      </c>
      <c r="S244" s="9">
        <v>0.15060000000000001</v>
      </c>
      <c r="T244" s="9" t="s">
        <v>201</v>
      </c>
      <c r="U244" s="9">
        <v>0.72570000000000001</v>
      </c>
      <c r="V244" s="9" t="s">
        <v>201</v>
      </c>
      <c r="X244" s="1" t="s">
        <v>173</v>
      </c>
      <c r="Y244" s="1">
        <f t="shared" si="18"/>
        <v>5.3212069190412277E-2</v>
      </c>
      <c r="Z244" s="1">
        <f t="shared" si="19"/>
        <v>0.13924287691845788</v>
      </c>
      <c r="AA244" s="1" t="s">
        <v>202</v>
      </c>
      <c r="AB244" s="1" t="s">
        <v>7601</v>
      </c>
      <c r="AC244" s="1" t="s">
        <v>1155</v>
      </c>
    </row>
    <row r="245" spans="1:29" ht="13" x14ac:dyDescent="0.2">
      <c r="A245" s="1" t="s">
        <v>1075</v>
      </c>
      <c r="B245" s="1" t="s">
        <v>1076</v>
      </c>
      <c r="C245" s="1">
        <v>224</v>
      </c>
      <c r="D245" s="1">
        <v>11.53</v>
      </c>
      <c r="E245" s="1">
        <v>11.76</v>
      </c>
      <c r="F245" s="1">
        <v>33.799999952316298</v>
      </c>
      <c r="G245" s="1">
        <v>21.8799993395805</v>
      </c>
      <c r="H245" s="1">
        <v>14.959999918937701</v>
      </c>
      <c r="I245" s="1">
        <v>6</v>
      </c>
      <c r="J245" s="17">
        <v>1.57036280632019</v>
      </c>
      <c r="K245" s="17">
        <v>1.0375283956527701</v>
      </c>
      <c r="L245" s="17">
        <v>1.0375283956527701</v>
      </c>
      <c r="M245" s="17">
        <v>0.67297667264938399</v>
      </c>
      <c r="N245" s="3">
        <f t="shared" si="15"/>
        <v>1.0795990675687785</v>
      </c>
      <c r="O245" s="3">
        <f t="shared" si="16"/>
        <v>1.0375283956527701</v>
      </c>
      <c r="P245" s="3">
        <f t="shared" si="17"/>
        <v>0.36956312144394504</v>
      </c>
      <c r="Q245" s="9">
        <v>0.31869999999999998</v>
      </c>
      <c r="R245" s="9" t="s">
        <v>201</v>
      </c>
      <c r="S245" s="9">
        <v>0.19159999999999999</v>
      </c>
      <c r="T245" s="9" t="s">
        <v>201</v>
      </c>
      <c r="U245" s="9">
        <v>0.69569999999999999</v>
      </c>
      <c r="V245" s="9" t="s">
        <v>201</v>
      </c>
      <c r="X245" s="1" t="s">
        <v>1075</v>
      </c>
      <c r="Y245" s="1">
        <f t="shared" si="18"/>
        <v>5.3150821478198898E-2</v>
      </c>
      <c r="Z245" s="1">
        <f t="shared" si="19"/>
        <v>0.15757799664235023</v>
      </c>
      <c r="AA245" s="1" t="s">
        <v>202</v>
      </c>
      <c r="AB245" s="1" t="s">
        <v>7533</v>
      </c>
      <c r="AC245" s="1" t="s">
        <v>1155</v>
      </c>
    </row>
    <row r="246" spans="1:29" ht="13" x14ac:dyDescent="0.2">
      <c r="A246" s="1" t="s">
        <v>205</v>
      </c>
      <c r="B246" s="1" t="s">
        <v>206</v>
      </c>
      <c r="C246" s="1">
        <v>247</v>
      </c>
      <c r="D246" s="1">
        <v>10.210000000000001</v>
      </c>
      <c r="E246" s="1">
        <v>10.43</v>
      </c>
      <c r="F246" s="1">
        <v>49.279999732971199</v>
      </c>
      <c r="G246" s="1">
        <v>25.360000133514401</v>
      </c>
      <c r="H246" s="1">
        <v>23.0499997735024</v>
      </c>
      <c r="I246" s="1">
        <v>10</v>
      </c>
      <c r="J246" s="17">
        <v>0.66680675745010398</v>
      </c>
      <c r="K246" s="17">
        <v>0.64268773794174205</v>
      </c>
      <c r="L246" s="17">
        <v>1.5135612487793</v>
      </c>
      <c r="M246" s="17">
        <v>1.4060475826263401</v>
      </c>
      <c r="N246" s="3">
        <f t="shared" si="15"/>
        <v>1.0572758316993716</v>
      </c>
      <c r="O246" s="3">
        <f t="shared" si="16"/>
        <v>1.0364271700382219</v>
      </c>
      <c r="P246" s="3">
        <f t="shared" si="17"/>
        <v>0.46697162708781781</v>
      </c>
      <c r="Q246" s="9">
        <v>0.375</v>
      </c>
      <c r="R246" s="9" t="s">
        <v>201</v>
      </c>
      <c r="S246" s="9">
        <v>0.30509999999999998</v>
      </c>
      <c r="T246" s="9" t="s">
        <v>201</v>
      </c>
      <c r="U246" s="9">
        <v>0.82199999999999995</v>
      </c>
      <c r="V246" s="9" t="s">
        <v>201</v>
      </c>
      <c r="X246" s="1" t="s">
        <v>205</v>
      </c>
      <c r="Y246" s="1">
        <f t="shared" si="18"/>
        <v>5.1618741516025433E-2</v>
      </c>
      <c r="Z246" s="1">
        <f t="shared" si="19"/>
        <v>8.5128182459949631E-2</v>
      </c>
      <c r="AA246" s="1" t="s">
        <v>202</v>
      </c>
      <c r="AB246" s="1" t="s">
        <v>7773</v>
      </c>
      <c r="AC246" s="1" t="s">
        <v>1155</v>
      </c>
    </row>
    <row r="247" spans="1:29" ht="13" x14ac:dyDescent="0.2">
      <c r="A247" s="1" t="s">
        <v>995</v>
      </c>
      <c r="B247" s="1" t="s">
        <v>996</v>
      </c>
      <c r="C247" s="1">
        <v>250</v>
      </c>
      <c r="D247" s="1">
        <v>10.14</v>
      </c>
      <c r="E247" s="1">
        <v>10.28</v>
      </c>
      <c r="F247" s="1">
        <v>91.839998960494995</v>
      </c>
      <c r="G247" s="1">
        <v>69.389998912811294</v>
      </c>
      <c r="H247" s="1">
        <v>67.350000143051105</v>
      </c>
      <c r="I247" s="1">
        <v>6</v>
      </c>
      <c r="J247" s="17">
        <v>1.2823306322097801</v>
      </c>
      <c r="K247" s="17">
        <v>1.33045446872711</v>
      </c>
      <c r="L247" s="17">
        <v>0.76559662818908703</v>
      </c>
      <c r="M247" s="17">
        <v>0.78704577684402499</v>
      </c>
      <c r="N247" s="3">
        <f t="shared" si="15"/>
        <v>1.0413568764925005</v>
      </c>
      <c r="O247" s="3">
        <f t="shared" si="16"/>
        <v>1.0346882045269026</v>
      </c>
      <c r="P247" s="3">
        <f t="shared" si="17"/>
        <v>0.30679179624468284</v>
      </c>
      <c r="Q247" s="9">
        <v>0.19040000000000001</v>
      </c>
      <c r="R247" s="9" t="s">
        <v>201</v>
      </c>
      <c r="S247" s="9">
        <v>0.1741</v>
      </c>
      <c r="T247" s="9" t="s">
        <v>201</v>
      </c>
      <c r="U247" s="9">
        <v>0.80489999999999995</v>
      </c>
      <c r="V247" s="9" t="s">
        <v>201</v>
      </c>
      <c r="X247" s="1" t="s">
        <v>995</v>
      </c>
      <c r="Y247" s="1">
        <f t="shared" si="18"/>
        <v>4.9196087964404459E-2</v>
      </c>
      <c r="Z247" s="1">
        <f t="shared" si="19"/>
        <v>9.425807260839858E-2</v>
      </c>
      <c r="AA247" s="1" t="s">
        <v>202</v>
      </c>
      <c r="AB247" s="1" t="s">
        <v>7415</v>
      </c>
      <c r="AC247" s="1" t="s">
        <v>1148</v>
      </c>
    </row>
    <row r="248" spans="1:29" ht="13" x14ac:dyDescent="0.2">
      <c r="A248" s="1" t="s">
        <v>509</v>
      </c>
      <c r="B248" s="1" t="s">
        <v>510</v>
      </c>
      <c r="C248" s="1">
        <v>267</v>
      </c>
      <c r="D248" s="1">
        <v>9.3699999999999992</v>
      </c>
      <c r="E248" s="1">
        <v>9.59</v>
      </c>
      <c r="F248" s="1">
        <v>50.220000743866002</v>
      </c>
      <c r="G248" s="1">
        <v>34.799998998642003</v>
      </c>
      <c r="H248" s="1">
        <v>32.159999012947097</v>
      </c>
      <c r="I248" s="1">
        <v>10</v>
      </c>
      <c r="J248" s="17">
        <v>0.93756198883056596</v>
      </c>
      <c r="K248" s="17">
        <v>1.0964782238006601</v>
      </c>
      <c r="L248" s="17">
        <v>0.97274720668792702</v>
      </c>
      <c r="M248" s="17">
        <v>1.16949939727783</v>
      </c>
      <c r="N248" s="3">
        <f t="shared" si="15"/>
        <v>1.0440717041492458</v>
      </c>
      <c r="O248" s="3">
        <f t="shared" si="16"/>
        <v>1.0346127152442937</v>
      </c>
      <c r="P248" s="3">
        <f t="shared" si="17"/>
        <v>0.10787346430101684</v>
      </c>
      <c r="Q248" s="9">
        <v>1.78E-2</v>
      </c>
      <c r="R248" s="9" t="s">
        <v>30</v>
      </c>
      <c r="S248" s="9">
        <v>1.46E-2</v>
      </c>
      <c r="T248" s="9" t="s">
        <v>30</v>
      </c>
      <c r="U248" s="9">
        <v>0.47370000000000001</v>
      </c>
      <c r="V248" s="9" t="s">
        <v>201</v>
      </c>
      <c r="X248" s="1" t="s">
        <v>509</v>
      </c>
      <c r="Y248" s="1">
        <f t="shared" si="18"/>
        <v>4.9090827281757579E-2</v>
      </c>
      <c r="Z248" s="1">
        <f t="shared" si="19"/>
        <v>0.32449661527204332</v>
      </c>
      <c r="AA248" s="1" t="s">
        <v>202</v>
      </c>
      <c r="AB248" s="1" t="s">
        <v>7321</v>
      </c>
      <c r="AC248" s="1" t="s">
        <v>1155</v>
      </c>
    </row>
    <row r="249" spans="1:29" ht="13" x14ac:dyDescent="0.2">
      <c r="A249" s="1" t="s">
        <v>701</v>
      </c>
      <c r="B249" s="1" t="s">
        <v>702</v>
      </c>
      <c r="C249" s="1">
        <v>337</v>
      </c>
      <c r="D249" s="1">
        <v>6.19</v>
      </c>
      <c r="E249" s="1">
        <v>6.92</v>
      </c>
      <c r="F249" s="1">
        <v>43.529999256133998</v>
      </c>
      <c r="G249" s="1">
        <v>21.179999411106099</v>
      </c>
      <c r="H249" s="1">
        <v>13.2400006055832</v>
      </c>
      <c r="I249" s="1">
        <v>6</v>
      </c>
      <c r="J249" s="17">
        <v>1.12719750404358</v>
      </c>
      <c r="K249" s="17">
        <v>0.76559662818908703</v>
      </c>
      <c r="L249" s="17">
        <v>1.3931567668914799</v>
      </c>
      <c r="M249" s="17">
        <v>0.93756198883056596</v>
      </c>
      <c r="N249" s="3">
        <f t="shared" si="15"/>
        <v>1.0558782219886782</v>
      </c>
      <c r="O249" s="3">
        <f t="shared" si="16"/>
        <v>1.032379746437073</v>
      </c>
      <c r="P249" s="3">
        <f t="shared" si="17"/>
        <v>0.26901387298311957</v>
      </c>
      <c r="Q249" s="9">
        <v>0.16719999999999999</v>
      </c>
      <c r="R249" s="9" t="s">
        <v>201</v>
      </c>
      <c r="S249" s="9">
        <v>0.1229</v>
      </c>
      <c r="T249" s="9" t="s">
        <v>201</v>
      </c>
      <c r="U249" s="9">
        <v>0.70579999999999998</v>
      </c>
      <c r="V249" s="9" t="s">
        <v>201</v>
      </c>
      <c r="X249" s="1" t="s">
        <v>701</v>
      </c>
      <c r="Y249" s="1">
        <f t="shared" si="18"/>
        <v>4.5973743559810848E-2</v>
      </c>
      <c r="Z249" s="1">
        <f t="shared" si="19"/>
        <v>0.15131834597604962</v>
      </c>
      <c r="AA249" s="1" t="s">
        <v>202</v>
      </c>
      <c r="AB249" s="1" t="s">
        <v>7316</v>
      </c>
      <c r="AC249" s="1" t="s">
        <v>1213</v>
      </c>
    </row>
    <row r="250" spans="1:29" ht="13" x14ac:dyDescent="0.2">
      <c r="A250" s="1" t="s">
        <v>42</v>
      </c>
      <c r="B250" s="1" t="s">
        <v>43</v>
      </c>
      <c r="C250" s="1">
        <v>290</v>
      </c>
      <c r="D250" s="1">
        <v>8.08</v>
      </c>
      <c r="E250" s="1">
        <v>8.1</v>
      </c>
      <c r="F250" s="1">
        <v>38.3899986743927</v>
      </c>
      <c r="G250" s="1">
        <v>22.7500006556511</v>
      </c>
      <c r="H250" s="1">
        <v>20.8499997854233</v>
      </c>
      <c r="I250" s="1">
        <v>5</v>
      </c>
      <c r="J250" s="17">
        <v>0.96382904052734397</v>
      </c>
      <c r="K250" s="17">
        <v>1.29419589042664</v>
      </c>
      <c r="L250" s="17">
        <v>0.94623714685440097</v>
      </c>
      <c r="M250" s="17">
        <v>1.0964782238006601</v>
      </c>
      <c r="N250" s="3">
        <f t="shared" si="15"/>
        <v>1.0751850754022612</v>
      </c>
      <c r="O250" s="3">
        <f t="shared" si="16"/>
        <v>1.0301536321640019</v>
      </c>
      <c r="P250" s="3">
        <f t="shared" si="17"/>
        <v>0.1606724100420974</v>
      </c>
      <c r="Q250" s="9">
        <v>6.7900000000000002E-2</v>
      </c>
      <c r="R250" s="9" t="s">
        <v>201</v>
      </c>
      <c r="S250" s="9">
        <v>3.1800000000000002E-2</v>
      </c>
      <c r="T250" s="9" t="s">
        <v>30</v>
      </c>
      <c r="U250" s="9">
        <v>0.41839999999999999</v>
      </c>
      <c r="V250" s="9" t="s">
        <v>201</v>
      </c>
      <c r="X250" s="1" t="s">
        <v>42</v>
      </c>
      <c r="Y250" s="1">
        <f t="shared" si="18"/>
        <v>4.2859510061714352E-2</v>
      </c>
      <c r="Z250" s="1">
        <f t="shared" si="19"/>
        <v>0.37840832414078218</v>
      </c>
      <c r="AA250" s="1" t="s">
        <v>202</v>
      </c>
      <c r="AB250" s="1" t="s">
        <v>8073</v>
      </c>
      <c r="AC250" s="1" t="s">
        <v>1202</v>
      </c>
    </row>
    <row r="251" spans="1:29" ht="13" x14ac:dyDescent="0.2">
      <c r="A251" s="1" t="s">
        <v>567</v>
      </c>
      <c r="B251" s="1" t="s">
        <v>568</v>
      </c>
      <c r="C251" s="1">
        <v>3</v>
      </c>
      <c r="D251" s="1">
        <v>87.05</v>
      </c>
      <c r="E251" s="1">
        <v>87.17</v>
      </c>
      <c r="F251" s="1">
        <v>92.760002613067599</v>
      </c>
      <c r="G251" s="1">
        <v>89.980000257492094</v>
      </c>
      <c r="H251" s="1">
        <v>79.7800004482269</v>
      </c>
      <c r="I251" s="1">
        <v>88</v>
      </c>
      <c r="J251" s="17">
        <v>0.95499259233474698</v>
      </c>
      <c r="K251" s="17">
        <v>1.08642566204071</v>
      </c>
      <c r="L251" s="17">
        <v>0.97274720668792702</v>
      </c>
      <c r="M251" s="17">
        <v>1.10662376880646</v>
      </c>
      <c r="N251" s="3">
        <f t="shared" si="15"/>
        <v>1.0301973074674611</v>
      </c>
      <c r="O251" s="3">
        <f t="shared" si="16"/>
        <v>1.0295864343643184</v>
      </c>
      <c r="P251" s="3">
        <f t="shared" si="17"/>
        <v>7.737117272944273E-2</v>
      </c>
      <c r="Q251" s="9">
        <v>6.0000000000000001E-3</v>
      </c>
      <c r="R251" s="9" t="s">
        <v>30</v>
      </c>
      <c r="S251" s="9">
        <v>6.7000000000000002E-3</v>
      </c>
      <c r="T251" s="9" t="s">
        <v>30</v>
      </c>
      <c r="U251" s="9">
        <v>0.49199999999999999</v>
      </c>
      <c r="V251" s="9" t="s">
        <v>201</v>
      </c>
      <c r="X251" s="1" t="s">
        <v>567</v>
      </c>
      <c r="Y251" s="1">
        <f t="shared" si="18"/>
        <v>4.206495012011003E-2</v>
      </c>
      <c r="Z251" s="1">
        <f t="shared" si="19"/>
        <v>0.30803489723263966</v>
      </c>
      <c r="AA251" s="1" t="s">
        <v>202</v>
      </c>
      <c r="AB251" s="1" t="s">
        <v>7558</v>
      </c>
      <c r="AC251" s="1" t="s">
        <v>1194</v>
      </c>
    </row>
    <row r="252" spans="1:29" ht="13" x14ac:dyDescent="0.2">
      <c r="A252" s="1" t="s">
        <v>743</v>
      </c>
      <c r="B252" s="1" t="s">
        <v>744</v>
      </c>
      <c r="C252" s="1">
        <v>505</v>
      </c>
      <c r="D252" s="1">
        <v>2.12</v>
      </c>
      <c r="E252" s="1">
        <v>2.38</v>
      </c>
      <c r="F252" s="1">
        <v>25.229999423026999</v>
      </c>
      <c r="G252" s="1">
        <v>5.9859998524189004</v>
      </c>
      <c r="H252" s="1">
        <v>2.2299999371171002</v>
      </c>
      <c r="I252" s="1">
        <v>4</v>
      </c>
      <c r="J252" s="17">
        <v>0.92044955492019698</v>
      </c>
      <c r="K252" s="17">
        <v>0.98174792528152499</v>
      </c>
      <c r="L252" s="17">
        <v>1.07646524906158</v>
      </c>
      <c r="M252" s="17">
        <v>1.14815366268158</v>
      </c>
      <c r="N252" s="3">
        <f t="shared" si="15"/>
        <v>1.0317040979862204</v>
      </c>
      <c r="O252" s="3">
        <f t="shared" si="16"/>
        <v>1.0291065871715526</v>
      </c>
      <c r="P252" s="3">
        <f t="shared" si="17"/>
        <v>0.10072612092114097</v>
      </c>
      <c r="Q252" s="9">
        <v>1.29E-2</v>
      </c>
      <c r="R252" s="9" t="s">
        <v>30</v>
      </c>
      <c r="S252" s="9">
        <v>1.37E-2</v>
      </c>
      <c r="T252" s="9" t="s">
        <v>30</v>
      </c>
      <c r="U252" s="9">
        <v>0.57369999999999999</v>
      </c>
      <c r="V252" s="9" t="s">
        <v>201</v>
      </c>
      <c r="X252" s="1" t="s">
        <v>743</v>
      </c>
      <c r="Y252" s="1">
        <f t="shared" si="18"/>
        <v>4.1392413544056678E-2</v>
      </c>
      <c r="Z252" s="1">
        <f t="shared" si="19"/>
        <v>0.241315150117559</v>
      </c>
      <c r="AA252" s="1" t="s">
        <v>202</v>
      </c>
      <c r="AB252" s="1" t="s">
        <v>7470</v>
      </c>
      <c r="AC252" s="1" t="s">
        <v>1310</v>
      </c>
    </row>
    <row r="253" spans="1:29" ht="13" x14ac:dyDescent="0.2">
      <c r="A253" s="1" t="s">
        <v>135</v>
      </c>
      <c r="B253" s="1" t="s">
        <v>136</v>
      </c>
      <c r="C253" s="1">
        <v>204</v>
      </c>
      <c r="D253" s="1">
        <v>12.22</v>
      </c>
      <c r="E253" s="1">
        <v>12.99</v>
      </c>
      <c r="F253" s="1">
        <v>53.549998998642003</v>
      </c>
      <c r="G253" s="1">
        <v>26.649999618530298</v>
      </c>
      <c r="H253" s="1">
        <v>13.9599993824959</v>
      </c>
      <c r="I253" s="1">
        <v>8</v>
      </c>
      <c r="J253" s="17">
        <v>0.64268773794174205</v>
      </c>
      <c r="K253" s="17">
        <v>1.2359474897384599</v>
      </c>
      <c r="L253" s="17">
        <v>0.81658238172531095</v>
      </c>
      <c r="M253" s="17">
        <v>1.5995579957962001</v>
      </c>
      <c r="N253" s="3">
        <f t="shared" si="15"/>
        <v>1.0736939013004281</v>
      </c>
      <c r="O253" s="3">
        <f t="shared" si="16"/>
        <v>1.0262649357318854</v>
      </c>
      <c r="P253" s="3">
        <f t="shared" si="17"/>
        <v>0.43001237160197969</v>
      </c>
      <c r="Q253" s="9">
        <v>0.36980000000000002</v>
      </c>
      <c r="R253" s="9" t="s">
        <v>201</v>
      </c>
      <c r="S253" s="9">
        <v>0.25169999999999998</v>
      </c>
      <c r="T253" s="9" t="s">
        <v>201</v>
      </c>
      <c r="U253" s="9">
        <v>0.75439999999999996</v>
      </c>
      <c r="V253" s="9" t="s">
        <v>201</v>
      </c>
      <c r="X253" s="1" t="s">
        <v>135</v>
      </c>
      <c r="Y253" s="1">
        <f t="shared" si="18"/>
        <v>3.7403218397258131E-2</v>
      </c>
      <c r="Z253" s="1">
        <f t="shared" si="19"/>
        <v>0.12239832027072807</v>
      </c>
      <c r="AA253" s="1" t="s">
        <v>202</v>
      </c>
      <c r="AB253" s="1" t="s">
        <v>7898</v>
      </c>
      <c r="AC253" s="1" t="s">
        <v>1155</v>
      </c>
    </row>
    <row r="254" spans="1:29" ht="13" x14ac:dyDescent="0.2">
      <c r="A254" s="1" t="s">
        <v>1053</v>
      </c>
      <c r="B254" s="1" t="s">
        <v>1054</v>
      </c>
      <c r="C254" s="1">
        <v>453</v>
      </c>
      <c r="D254" s="1">
        <v>2.95</v>
      </c>
      <c r="E254" s="1">
        <v>3.01</v>
      </c>
      <c r="F254" s="1">
        <v>27.3400008678436</v>
      </c>
      <c r="G254" s="1">
        <v>7.4909999966621399</v>
      </c>
      <c r="H254" s="1">
        <v>7.4909999966621399</v>
      </c>
      <c r="I254" s="1">
        <v>2</v>
      </c>
      <c r="J254" s="17">
        <v>1.3061709403991699</v>
      </c>
      <c r="K254" s="17">
        <v>1.3551894426345801</v>
      </c>
      <c r="L254" s="17">
        <v>0.71121352910995495</v>
      </c>
      <c r="M254" s="17">
        <v>0.74473196268081698</v>
      </c>
      <c r="N254" s="3">
        <f t="shared" si="15"/>
        <v>1.0293264687061303</v>
      </c>
      <c r="O254" s="3">
        <f t="shared" si="16"/>
        <v>1.0254514515399935</v>
      </c>
      <c r="P254" s="3">
        <f t="shared" si="17"/>
        <v>0.34881676874963335</v>
      </c>
      <c r="Q254" s="9">
        <v>0.2185</v>
      </c>
      <c r="R254" s="9" t="s">
        <v>201</v>
      </c>
      <c r="S254" s="9">
        <v>0.2326</v>
      </c>
      <c r="T254" s="9" t="s">
        <v>201</v>
      </c>
      <c r="U254" s="9">
        <v>0.87719999999999998</v>
      </c>
      <c r="V254" s="9" t="s">
        <v>201</v>
      </c>
      <c r="X254" s="1" t="s">
        <v>1053</v>
      </c>
      <c r="Y254" s="1">
        <f t="shared" si="18"/>
        <v>3.6259191202989635E-2</v>
      </c>
      <c r="Z254" s="1">
        <f t="shared" si="19"/>
        <v>5.6901376994514724E-2</v>
      </c>
      <c r="AA254" s="1" t="s">
        <v>202</v>
      </c>
      <c r="AB254" s="1" t="s">
        <v>7399</v>
      </c>
      <c r="AC254" s="1" t="s">
        <v>1134</v>
      </c>
    </row>
    <row r="255" spans="1:29" ht="13" x14ac:dyDescent="0.2">
      <c r="A255" s="1" t="s">
        <v>299</v>
      </c>
      <c r="B255" s="1" t="s">
        <v>300</v>
      </c>
      <c r="C255" s="1">
        <v>88</v>
      </c>
      <c r="D255" s="1">
        <v>24.02</v>
      </c>
      <c r="E255" s="1">
        <v>25.6</v>
      </c>
      <c r="F255" s="1">
        <v>38.940000534057603</v>
      </c>
      <c r="G255" s="1">
        <v>18.680000305175799</v>
      </c>
      <c r="H255" s="1">
        <v>16.419999301433599</v>
      </c>
      <c r="I255" s="1">
        <v>17</v>
      </c>
      <c r="J255" s="17">
        <v>0.809095919132233</v>
      </c>
      <c r="K255" s="17">
        <v>1.1376272439956701</v>
      </c>
      <c r="L255" s="17">
        <v>0.91201084852218595</v>
      </c>
      <c r="M255" s="17">
        <v>1.1912419795989999</v>
      </c>
      <c r="N255" s="3">
        <f t="shared" si="15"/>
        <v>1.0124939978122722</v>
      </c>
      <c r="O255" s="3">
        <f t="shared" si="16"/>
        <v>1.0248190462589279</v>
      </c>
      <c r="P255" s="3">
        <f t="shared" si="17"/>
        <v>0.18172948026779531</v>
      </c>
      <c r="Q255" s="9">
        <v>5.0700000000000002E-2</v>
      </c>
      <c r="R255" s="9" t="s">
        <v>201</v>
      </c>
      <c r="S255" s="9">
        <v>7.5200000000000003E-2</v>
      </c>
      <c r="T255" s="9" t="s">
        <v>201</v>
      </c>
      <c r="U255" s="9">
        <v>0.89929999999999999</v>
      </c>
      <c r="V255" s="9" t="s">
        <v>201</v>
      </c>
      <c r="X255" s="1" t="s">
        <v>299</v>
      </c>
      <c r="Y255" s="1">
        <f t="shared" si="18"/>
        <v>3.5369193524401023E-2</v>
      </c>
      <c r="Z255" s="1">
        <f t="shared" si="19"/>
        <v>4.6095406586540322E-2</v>
      </c>
      <c r="AA255" s="1" t="s">
        <v>202</v>
      </c>
      <c r="AB255" s="1" t="s">
        <v>8259</v>
      </c>
      <c r="AC255" s="1" t="s">
        <v>1134</v>
      </c>
    </row>
    <row r="256" spans="1:29" ht="13" x14ac:dyDescent="0.2">
      <c r="A256" s="1" t="s">
        <v>649</v>
      </c>
      <c r="B256" s="1" t="s">
        <v>650</v>
      </c>
      <c r="C256" s="1">
        <v>234</v>
      </c>
      <c r="D256" s="1">
        <v>11.01</v>
      </c>
      <c r="E256" s="1">
        <v>11.38</v>
      </c>
      <c r="F256" s="1">
        <v>41.269999742507899</v>
      </c>
      <c r="G256" s="1">
        <v>24.2400005459785</v>
      </c>
      <c r="H256" s="1">
        <v>18.9999997615814</v>
      </c>
      <c r="I256" s="1">
        <v>12</v>
      </c>
      <c r="J256" s="17">
        <v>0.83176374435424805</v>
      </c>
      <c r="K256" s="17">
        <v>0.76559662818908703</v>
      </c>
      <c r="L256" s="17">
        <v>1.2133888006210301</v>
      </c>
      <c r="M256" s="17">
        <v>1.2133888006210301</v>
      </c>
      <c r="N256" s="3">
        <f t="shared" si="15"/>
        <v>1.0060344934463488</v>
      </c>
      <c r="O256" s="3">
        <f t="shared" si="16"/>
        <v>1.022576272487639</v>
      </c>
      <c r="P256" s="3">
        <f t="shared" si="17"/>
        <v>0.24095108663127443</v>
      </c>
      <c r="Q256" s="9">
        <v>9.2499999999999999E-2</v>
      </c>
      <c r="R256" s="9" t="s">
        <v>201</v>
      </c>
      <c r="S256" s="9">
        <v>0.14399999999999999</v>
      </c>
      <c r="T256" s="9" t="s">
        <v>201</v>
      </c>
      <c r="U256" s="9">
        <v>0.96319999999999995</v>
      </c>
      <c r="V256" s="9" t="s">
        <v>201</v>
      </c>
      <c r="X256" s="1" t="s">
        <v>649</v>
      </c>
      <c r="Y256" s="1">
        <f t="shared" si="18"/>
        <v>3.2208455720359644E-2</v>
      </c>
      <c r="Z256" s="1">
        <f t="shared" si="19"/>
        <v>1.628352608625069E-2</v>
      </c>
      <c r="AA256" s="1" t="s">
        <v>202</v>
      </c>
      <c r="AB256" s="1" t="s">
        <v>7846</v>
      </c>
      <c r="AC256" s="1" t="s">
        <v>1815</v>
      </c>
    </row>
    <row r="257" spans="1:29" ht="13" x14ac:dyDescent="0.2">
      <c r="A257" s="1" t="s">
        <v>94</v>
      </c>
      <c r="B257" s="1" t="s">
        <v>95</v>
      </c>
      <c r="C257" s="1">
        <v>36</v>
      </c>
      <c r="D257" s="1">
        <v>37.729999999999997</v>
      </c>
      <c r="E257" s="1">
        <v>38.22</v>
      </c>
      <c r="F257" s="1">
        <v>77.079999446868896</v>
      </c>
      <c r="G257" s="1">
        <v>55.790001153945902</v>
      </c>
      <c r="H257" s="1">
        <v>49.540001153945902</v>
      </c>
      <c r="I257" s="1">
        <v>32</v>
      </c>
      <c r="J257" s="17">
        <v>1.52756607532501</v>
      </c>
      <c r="K257" s="17">
        <v>0.80167806148529097</v>
      </c>
      <c r="L257" s="17">
        <v>1.2359474897384599</v>
      </c>
      <c r="M257" s="17">
        <v>0.71121352910995495</v>
      </c>
      <c r="N257" s="3">
        <f t="shared" si="15"/>
        <v>1.0691012889146789</v>
      </c>
      <c r="O257" s="3">
        <f t="shared" si="16"/>
        <v>1.0188127756118754</v>
      </c>
      <c r="P257" s="3">
        <f t="shared" si="17"/>
        <v>0.38193648961330129</v>
      </c>
      <c r="Q257" s="9">
        <v>0.31319999999999998</v>
      </c>
      <c r="R257" s="9" t="s">
        <v>201</v>
      </c>
      <c r="S257" s="9">
        <v>0.21429999999999999</v>
      </c>
      <c r="T257" s="9" t="s">
        <v>201</v>
      </c>
      <c r="U257" s="9">
        <v>0.74150000000000005</v>
      </c>
      <c r="V257" s="9" t="s">
        <v>201</v>
      </c>
      <c r="X257" s="1" t="s">
        <v>94</v>
      </c>
      <c r="Y257" s="1">
        <f t="shared" si="18"/>
        <v>2.6888955808701844E-2</v>
      </c>
      <c r="Z257" s="1">
        <f t="shared" si="19"/>
        <v>0.12988884463559913</v>
      </c>
      <c r="AA257" s="1" t="s">
        <v>202</v>
      </c>
      <c r="AB257" s="1" t="s">
        <v>7467</v>
      </c>
      <c r="AC257" s="1" t="s">
        <v>1202</v>
      </c>
    </row>
    <row r="258" spans="1:29" ht="13" x14ac:dyDescent="0.2">
      <c r="A258" s="1" t="s">
        <v>50</v>
      </c>
      <c r="B258" s="1" t="s">
        <v>51</v>
      </c>
      <c r="C258" s="1">
        <v>106</v>
      </c>
      <c r="D258" s="1">
        <v>20.329999999999998</v>
      </c>
      <c r="E258" s="1">
        <v>22.33</v>
      </c>
      <c r="F258" s="1">
        <v>75.5800008773804</v>
      </c>
      <c r="G258" s="1">
        <v>74.4199991226196</v>
      </c>
      <c r="H258" s="1">
        <v>74.4199991226196</v>
      </c>
      <c r="I258" s="1">
        <v>16</v>
      </c>
      <c r="J258" s="17">
        <v>1.0375283956527701</v>
      </c>
      <c r="K258" s="17">
        <v>0.92896640300750699</v>
      </c>
      <c r="L258" s="17">
        <v>1.0964782238006601</v>
      </c>
      <c r="M258" s="17">
        <v>1</v>
      </c>
      <c r="N258" s="3">
        <f t="shared" si="15"/>
        <v>1.0157432556152344</v>
      </c>
      <c r="O258" s="3">
        <f t="shared" si="16"/>
        <v>1.0187641978263851</v>
      </c>
      <c r="P258" s="3">
        <f t="shared" si="17"/>
        <v>7.0168368135094875E-2</v>
      </c>
      <c r="Q258" s="9">
        <v>3.8999999999999998E-3</v>
      </c>
      <c r="R258" s="9" t="s">
        <v>30</v>
      </c>
      <c r="S258" s="9">
        <v>5.8999999999999999E-3</v>
      </c>
      <c r="T258" s="9" t="s">
        <v>30</v>
      </c>
      <c r="U258" s="9">
        <v>0.68410000000000004</v>
      </c>
      <c r="V258" s="9" t="s">
        <v>201</v>
      </c>
      <c r="X258" s="1" t="s">
        <v>50</v>
      </c>
      <c r="Y258" s="1">
        <f t="shared" si="18"/>
        <v>2.6820165347137714E-2</v>
      </c>
      <c r="Z258" s="1">
        <f t="shared" si="19"/>
        <v>0.16488040957545033</v>
      </c>
      <c r="AA258" s="1" t="s">
        <v>202</v>
      </c>
      <c r="AB258" s="1" t="s">
        <v>7381</v>
      </c>
      <c r="AC258" s="1" t="s">
        <v>1148</v>
      </c>
    </row>
    <row r="259" spans="1:29" ht="13" x14ac:dyDescent="0.2">
      <c r="A259" s="1" t="s">
        <v>191</v>
      </c>
      <c r="B259" s="1" t="s">
        <v>192</v>
      </c>
      <c r="C259" s="1">
        <v>356</v>
      </c>
      <c r="D259" s="1">
        <v>5.47</v>
      </c>
      <c r="E259" s="1">
        <v>5.76</v>
      </c>
      <c r="F259" s="1">
        <v>53.420001268386798</v>
      </c>
      <c r="G259" s="1">
        <v>36.989998817443798</v>
      </c>
      <c r="H259" s="1">
        <v>24.660000205039999</v>
      </c>
      <c r="I259" s="1">
        <v>6</v>
      </c>
      <c r="J259" s="17">
        <v>1.0471285581588701</v>
      </c>
      <c r="K259" s="17">
        <v>0.93756198883056596</v>
      </c>
      <c r="L259" s="17">
        <v>1.10662376880646</v>
      </c>
      <c r="M259" s="17">
        <v>0.98174792528152499</v>
      </c>
      <c r="N259" s="3">
        <f t="shared" ref="N259:N322" si="20">AVERAGE(J259:M259)</f>
        <v>1.0182655602693551</v>
      </c>
      <c r="O259" s="3">
        <f t="shared" ref="O259:O322" si="21">MEDIAN(J259:M259)</f>
        <v>1.0144382417201976</v>
      </c>
      <c r="P259" s="3">
        <f t="shared" ref="P259:P322" si="22">STDEV(J259:M259)</f>
        <v>7.413242603867036E-2</v>
      </c>
      <c r="Q259" s="9">
        <v>4.7000000000000002E-3</v>
      </c>
      <c r="R259" s="9" t="s">
        <v>30</v>
      </c>
      <c r="S259" s="9">
        <v>6.7000000000000002E-3</v>
      </c>
      <c r="T259" s="9" t="s">
        <v>30</v>
      </c>
      <c r="U259" s="9">
        <v>0.65600000000000003</v>
      </c>
      <c r="V259" s="9" t="s">
        <v>201</v>
      </c>
      <c r="X259" s="1" t="s">
        <v>191</v>
      </c>
      <c r="Y259" s="1">
        <f t="shared" si="18"/>
        <v>2.0681037518354754E-2</v>
      </c>
      <c r="Z259" s="1">
        <f t="shared" si="19"/>
        <v>0.1830961606243397</v>
      </c>
      <c r="AA259" s="1" t="s">
        <v>202</v>
      </c>
      <c r="AB259" s="1" t="s">
        <v>7312</v>
      </c>
      <c r="AC259" s="1" t="s">
        <v>1140</v>
      </c>
    </row>
    <row r="260" spans="1:29" ht="13" x14ac:dyDescent="0.2">
      <c r="A260" s="1" t="s">
        <v>675</v>
      </c>
      <c r="B260" s="1" t="s">
        <v>676</v>
      </c>
      <c r="C260" s="1">
        <v>490</v>
      </c>
      <c r="D260" s="1">
        <v>2.2200000000000002</v>
      </c>
      <c r="E260" s="1">
        <v>2.5</v>
      </c>
      <c r="F260" s="1">
        <v>46.619999408721903</v>
      </c>
      <c r="G260" s="1">
        <v>19.6099996566772</v>
      </c>
      <c r="H260" s="1">
        <v>4.1799999773502403</v>
      </c>
      <c r="I260" s="1">
        <v>2</v>
      </c>
      <c r="J260" s="17">
        <v>0.91201084852218595</v>
      </c>
      <c r="K260" s="17">
        <v>0.73790425062179599</v>
      </c>
      <c r="L260" s="17">
        <v>1.3803842067718499</v>
      </c>
      <c r="M260" s="17">
        <v>1.1168632507324201</v>
      </c>
      <c r="N260" s="3">
        <f t="shared" si="20"/>
        <v>1.0367906391620629</v>
      </c>
      <c r="O260" s="3">
        <f t="shared" si="21"/>
        <v>1.014437049627303</v>
      </c>
      <c r="P260" s="3">
        <f t="shared" si="22"/>
        <v>0.27650872935785975</v>
      </c>
      <c r="Q260" s="9">
        <v>0.15310000000000001</v>
      </c>
      <c r="R260" s="9" t="s">
        <v>201</v>
      </c>
      <c r="S260" s="9">
        <v>0.1484</v>
      </c>
      <c r="T260" s="9" t="s">
        <v>201</v>
      </c>
      <c r="U260" s="9">
        <v>0.80740000000000001</v>
      </c>
      <c r="V260" s="9" t="s">
        <v>201</v>
      </c>
      <c r="X260" s="1" t="s">
        <v>675</v>
      </c>
      <c r="Y260" s="1">
        <f t="shared" ref="Y260:Y323" si="23">LOG(O260, 2)</f>
        <v>2.0679342168704946E-2</v>
      </c>
      <c r="Z260" s="1">
        <f t="shared" ref="Z260:Z323" si="24">-LOG10(U260)</f>
        <v>9.2911254925704428E-2</v>
      </c>
      <c r="AA260" s="1" t="s">
        <v>202</v>
      </c>
      <c r="AB260" s="1" t="s">
        <v>8139</v>
      </c>
      <c r="AC260" s="1" t="s">
        <v>1148</v>
      </c>
    </row>
    <row r="261" spans="1:29" ht="13" x14ac:dyDescent="0.2">
      <c r="A261" s="1" t="s">
        <v>927</v>
      </c>
      <c r="B261" s="1" t="s">
        <v>928</v>
      </c>
      <c r="C261" s="1">
        <v>9</v>
      </c>
      <c r="D261" s="1">
        <v>68.23</v>
      </c>
      <c r="E261" s="1">
        <v>68.52</v>
      </c>
      <c r="F261" s="1">
        <v>52.139997482299798</v>
      </c>
      <c r="G261" s="1">
        <v>40.059998631477399</v>
      </c>
      <c r="H261" s="1">
        <v>32.069998979568503</v>
      </c>
      <c r="I261" s="1">
        <v>54</v>
      </c>
      <c r="J261" s="17">
        <v>1</v>
      </c>
      <c r="K261" s="17">
        <v>1.1912419795989999</v>
      </c>
      <c r="L261" s="17">
        <v>0.84722739458084095</v>
      </c>
      <c r="M261" s="17">
        <v>1.0185914039611801</v>
      </c>
      <c r="N261" s="3">
        <f t="shared" si="20"/>
        <v>1.0142651945352552</v>
      </c>
      <c r="O261" s="3">
        <f t="shared" si="21"/>
        <v>1.0092957019805899</v>
      </c>
      <c r="P261" s="3">
        <f t="shared" si="22"/>
        <v>0.1407653140611885</v>
      </c>
      <c r="Q261" s="9">
        <v>2.69E-2</v>
      </c>
      <c r="R261" s="9" t="s">
        <v>30</v>
      </c>
      <c r="S261" s="9">
        <v>0.04</v>
      </c>
      <c r="T261" s="9" t="s">
        <v>30</v>
      </c>
      <c r="U261" s="9">
        <v>0.85240000000000005</v>
      </c>
      <c r="V261" s="9" t="s">
        <v>201</v>
      </c>
      <c r="X261" s="1" t="s">
        <v>927</v>
      </c>
      <c r="Y261" s="1">
        <f t="shared" si="23"/>
        <v>1.3348915060139256E-2</v>
      </c>
      <c r="Z261" s="1">
        <f t="shared" si="24"/>
        <v>6.9356558957835615E-2</v>
      </c>
      <c r="AA261" s="1" t="s">
        <v>202</v>
      </c>
      <c r="AB261" s="1" t="s">
        <v>8120</v>
      </c>
      <c r="AC261" s="1" t="s">
        <v>1450</v>
      </c>
    </row>
    <row r="262" spans="1:29" ht="13" x14ac:dyDescent="0.2">
      <c r="A262" s="1" t="s">
        <v>507</v>
      </c>
      <c r="B262" s="1" t="s">
        <v>508</v>
      </c>
      <c r="C262" s="1">
        <v>28</v>
      </c>
      <c r="D262" s="1">
        <v>40.950000000000003</v>
      </c>
      <c r="E262" s="1">
        <v>41.96</v>
      </c>
      <c r="F262" s="1">
        <v>50</v>
      </c>
      <c r="G262" s="1">
        <v>29.589998722076398</v>
      </c>
      <c r="H262" s="1">
        <v>19.269999861717199</v>
      </c>
      <c r="I262" s="1">
        <v>25</v>
      </c>
      <c r="J262" s="17">
        <v>1</v>
      </c>
      <c r="K262" s="17">
        <v>1.0375283956527701</v>
      </c>
      <c r="L262" s="17">
        <v>1</v>
      </c>
      <c r="M262" s="17">
        <v>1.0185914039611801</v>
      </c>
      <c r="N262" s="3">
        <f t="shared" si="20"/>
        <v>1.0140299499034875</v>
      </c>
      <c r="O262" s="3">
        <f t="shared" si="21"/>
        <v>1.0092957019805899</v>
      </c>
      <c r="P262" s="3">
        <f t="shared" si="22"/>
        <v>1.7950513496287099E-2</v>
      </c>
      <c r="Q262" s="9" t="s">
        <v>29</v>
      </c>
      <c r="R262" s="9" t="s">
        <v>30</v>
      </c>
      <c r="S262" s="9">
        <v>1E-4</v>
      </c>
      <c r="T262" s="9" t="s">
        <v>30</v>
      </c>
      <c r="U262" s="9">
        <v>0.216</v>
      </c>
      <c r="V262" s="9" t="s">
        <v>201</v>
      </c>
      <c r="X262" s="1" t="s">
        <v>507</v>
      </c>
      <c r="Y262" s="1">
        <f t="shared" si="23"/>
        <v>1.3348915060139256E-2</v>
      </c>
      <c r="Z262" s="1">
        <f t="shared" si="24"/>
        <v>0.6655462488490691</v>
      </c>
      <c r="AA262" s="1" t="s">
        <v>202</v>
      </c>
      <c r="AB262" s="1" t="s">
        <v>7687</v>
      </c>
      <c r="AC262" s="1" t="s">
        <v>1148</v>
      </c>
    </row>
    <row r="263" spans="1:29" ht="13" x14ac:dyDescent="0.2">
      <c r="A263" s="1" t="s">
        <v>763</v>
      </c>
      <c r="B263" s="1" t="s">
        <v>764</v>
      </c>
      <c r="C263" s="1">
        <v>394</v>
      </c>
      <c r="D263" s="1">
        <v>4.4800000000000004</v>
      </c>
      <c r="E263" s="1">
        <v>4.51</v>
      </c>
      <c r="F263" s="1">
        <v>34.999999403953602</v>
      </c>
      <c r="G263" s="1">
        <v>34.999999403953602</v>
      </c>
      <c r="H263" s="1">
        <v>25</v>
      </c>
      <c r="I263" s="1">
        <v>2</v>
      </c>
      <c r="J263" s="17">
        <v>1.10662376880646</v>
      </c>
      <c r="K263" s="17">
        <v>1.0964782238006601</v>
      </c>
      <c r="L263" s="17">
        <v>0.88715600967407204</v>
      </c>
      <c r="M263" s="17">
        <v>0.92044955492019698</v>
      </c>
      <c r="N263" s="3">
        <f t="shared" si="20"/>
        <v>1.0026768893003473</v>
      </c>
      <c r="O263" s="3">
        <f t="shared" si="21"/>
        <v>1.0084638893604285</v>
      </c>
      <c r="P263" s="3">
        <f t="shared" si="22"/>
        <v>0.11505078916430966</v>
      </c>
      <c r="Q263" s="9">
        <v>1.41E-2</v>
      </c>
      <c r="R263" s="9" t="s">
        <v>30</v>
      </c>
      <c r="S263" s="9">
        <v>2.7E-2</v>
      </c>
      <c r="T263" s="9" t="s">
        <v>30</v>
      </c>
      <c r="U263" s="9">
        <v>0.96579999999999999</v>
      </c>
      <c r="V263" s="9" t="s">
        <v>201</v>
      </c>
      <c r="X263" s="1" t="s">
        <v>763</v>
      </c>
      <c r="Y263" s="1">
        <f t="shared" si="23"/>
        <v>1.2159425474574014E-2</v>
      </c>
      <c r="Z263" s="1">
        <f t="shared" si="24"/>
        <v>1.5112798935672397E-2</v>
      </c>
      <c r="AA263" s="1" t="s">
        <v>202</v>
      </c>
      <c r="AB263" s="1" t="s">
        <v>8236</v>
      </c>
      <c r="AC263" s="1" t="s">
        <v>1148</v>
      </c>
    </row>
    <row r="264" spans="1:29" ht="13" x14ac:dyDescent="0.2">
      <c r="A264" s="1" t="s">
        <v>857</v>
      </c>
      <c r="B264" s="1" t="s">
        <v>858</v>
      </c>
      <c r="C264" s="1">
        <v>315</v>
      </c>
      <c r="D264" s="1">
        <v>7.17</v>
      </c>
      <c r="E264" s="1">
        <v>7.29</v>
      </c>
      <c r="F264" s="1">
        <v>54.549998044967701</v>
      </c>
      <c r="G264" s="1">
        <v>37.7999991178513</v>
      </c>
      <c r="H264" s="1">
        <v>15.7900005578995</v>
      </c>
      <c r="I264" s="1">
        <v>3</v>
      </c>
      <c r="J264" s="17">
        <v>1.33045446872711</v>
      </c>
      <c r="K264" s="17">
        <v>0.48305881023406999</v>
      </c>
      <c r="L264" s="17">
        <v>1.8365383148193399</v>
      </c>
      <c r="M264" s="17">
        <v>0.68548822402954102</v>
      </c>
      <c r="N264" s="3">
        <f t="shared" si="20"/>
        <v>1.0838849544525153</v>
      </c>
      <c r="O264" s="3">
        <f t="shared" si="21"/>
        <v>1.0079713463783255</v>
      </c>
      <c r="P264" s="3">
        <f t="shared" si="22"/>
        <v>0.61832990564077861</v>
      </c>
      <c r="Q264" s="9">
        <v>0.53490000000000004</v>
      </c>
      <c r="R264" s="9" t="s">
        <v>201</v>
      </c>
      <c r="S264" s="9">
        <v>0.38369999999999999</v>
      </c>
      <c r="T264" s="9" t="s">
        <v>201</v>
      </c>
      <c r="U264" s="9">
        <v>0.80369999999999997</v>
      </c>
      <c r="V264" s="9" t="s">
        <v>201</v>
      </c>
      <c r="X264" s="1" t="s">
        <v>857</v>
      </c>
      <c r="Y264" s="1">
        <f t="shared" si="23"/>
        <v>1.145462789988101E-2</v>
      </c>
      <c r="Z264" s="1">
        <f t="shared" si="24"/>
        <v>9.4906031672128716E-2</v>
      </c>
      <c r="AA264" s="1" t="s">
        <v>202</v>
      </c>
      <c r="AB264" s="1" t="s">
        <v>8142</v>
      </c>
      <c r="AC264" s="1" t="s">
        <v>1202</v>
      </c>
    </row>
    <row r="265" spans="1:29" ht="13" x14ac:dyDescent="0.2">
      <c r="A265" s="1" t="s">
        <v>663</v>
      </c>
      <c r="B265" s="1" t="s">
        <v>664</v>
      </c>
      <c r="C265" s="1">
        <v>503</v>
      </c>
      <c r="D265" s="1">
        <v>2.13</v>
      </c>
      <c r="E265" s="1">
        <v>2.29</v>
      </c>
      <c r="F265" s="1">
        <v>46.7200011014938</v>
      </c>
      <c r="G265" s="1">
        <v>14.8499995470047</v>
      </c>
      <c r="H265" s="1">
        <v>7.8599996864795703</v>
      </c>
      <c r="I265" s="1">
        <v>3</v>
      </c>
      <c r="J265" s="17">
        <v>1.2246161699295</v>
      </c>
      <c r="K265" s="17">
        <v>1.0471285581588701</v>
      </c>
      <c r="L265" s="17">
        <v>0.96382904052734397</v>
      </c>
      <c r="M265" s="17">
        <v>0.82413810491561901</v>
      </c>
      <c r="N265" s="3">
        <f t="shared" si="20"/>
        <v>1.0149279683828332</v>
      </c>
      <c r="O265" s="3">
        <f t="shared" si="21"/>
        <v>1.0054787993431069</v>
      </c>
      <c r="P265" s="3">
        <f t="shared" si="22"/>
        <v>0.16734982549499847</v>
      </c>
      <c r="Q265" s="9">
        <v>4.2200000000000001E-2</v>
      </c>
      <c r="R265" s="9" t="s">
        <v>30</v>
      </c>
      <c r="S265" s="9">
        <v>6.0699999999999997E-2</v>
      </c>
      <c r="T265" s="9" t="s">
        <v>201</v>
      </c>
      <c r="U265" s="9">
        <v>0.86980000000000002</v>
      </c>
      <c r="V265" s="9" t="s">
        <v>201</v>
      </c>
      <c r="X265" s="1" t="s">
        <v>663</v>
      </c>
      <c r="Y265" s="1">
        <f t="shared" si="23"/>
        <v>7.8826625432978307E-3</v>
      </c>
      <c r="Z265" s="1">
        <f t="shared" si="24"/>
        <v>6.0580596670682836E-2</v>
      </c>
      <c r="AA265" s="1" t="s">
        <v>202</v>
      </c>
      <c r="AB265" s="1" t="s">
        <v>8115</v>
      </c>
      <c r="AC265" s="1" t="s">
        <v>1140</v>
      </c>
    </row>
    <row r="266" spans="1:29" ht="13" x14ac:dyDescent="0.2">
      <c r="A266" s="1" t="s">
        <v>197</v>
      </c>
      <c r="B266" s="1" t="s">
        <v>198</v>
      </c>
      <c r="C266" s="1">
        <v>1</v>
      </c>
      <c r="D266" s="1">
        <v>118.06</v>
      </c>
      <c r="E266" s="1">
        <v>118.06</v>
      </c>
      <c r="F266" s="1">
        <v>81.690001487731905</v>
      </c>
      <c r="G266" s="1">
        <v>71.670001745223999</v>
      </c>
      <c r="H266" s="1">
        <v>60.799998044967701</v>
      </c>
      <c r="I266" s="1">
        <v>95</v>
      </c>
      <c r="J266" s="17">
        <v>0.89536476135253895</v>
      </c>
      <c r="K266" s="17">
        <v>1.0185914039611801</v>
      </c>
      <c r="L266" s="17">
        <v>0.99083197116851796</v>
      </c>
      <c r="M266" s="17">
        <v>1.12719750404358</v>
      </c>
      <c r="N266" s="3">
        <f t="shared" si="20"/>
        <v>1.0079964101314542</v>
      </c>
      <c r="O266" s="3">
        <f t="shared" si="21"/>
        <v>1.004711687564849</v>
      </c>
      <c r="P266" s="3">
        <f t="shared" si="22"/>
        <v>9.539682202196019E-2</v>
      </c>
      <c r="Q266" s="9">
        <v>8.8000000000000005E-3</v>
      </c>
      <c r="R266" s="9" t="s">
        <v>30</v>
      </c>
      <c r="S266" s="9">
        <v>1.5299999999999999E-2</v>
      </c>
      <c r="T266" s="9" t="s">
        <v>30</v>
      </c>
      <c r="U266" s="9">
        <v>0.87749999999999995</v>
      </c>
      <c r="V266" s="9" t="s">
        <v>201</v>
      </c>
      <c r="X266" s="1" t="s">
        <v>197</v>
      </c>
      <c r="Y266" s="1">
        <f t="shared" si="23"/>
        <v>6.7815644939036102E-3</v>
      </c>
      <c r="Z266" s="1">
        <f t="shared" si="24"/>
        <v>5.6752874862138335E-2</v>
      </c>
      <c r="AA266" s="1" t="s">
        <v>202</v>
      </c>
      <c r="AB266" s="1" t="s">
        <v>7486</v>
      </c>
      <c r="AC266" s="1" t="s">
        <v>1194</v>
      </c>
    </row>
    <row r="267" spans="1:29" ht="13" x14ac:dyDescent="0.2">
      <c r="A267" s="1" t="s">
        <v>679</v>
      </c>
      <c r="B267" s="1" t="s">
        <v>680</v>
      </c>
      <c r="C267" s="1">
        <v>12</v>
      </c>
      <c r="D267" s="1">
        <v>59.64</v>
      </c>
      <c r="E267" s="1">
        <v>60.23</v>
      </c>
      <c r="F267" s="1">
        <v>67.339998483657794</v>
      </c>
      <c r="G267" s="1">
        <v>62.059998512268102</v>
      </c>
      <c r="H267" s="1">
        <v>59.799998998642003</v>
      </c>
      <c r="I267" s="1">
        <v>82</v>
      </c>
      <c r="J267" s="17">
        <v>0.99083197116851796</v>
      </c>
      <c r="K267" s="17">
        <v>1.0185914039611801</v>
      </c>
      <c r="L267" s="17">
        <v>0.99083197116851796</v>
      </c>
      <c r="M267" s="17">
        <v>1.0280163288116499</v>
      </c>
      <c r="N267" s="3">
        <f t="shared" si="20"/>
        <v>1.0070679187774665</v>
      </c>
      <c r="O267" s="3">
        <f t="shared" si="21"/>
        <v>1.004711687564849</v>
      </c>
      <c r="P267" s="3">
        <f t="shared" si="22"/>
        <v>1.9138430650226506E-2</v>
      </c>
      <c r="Q267" s="9" t="s">
        <v>29</v>
      </c>
      <c r="R267" s="9" t="s">
        <v>30</v>
      </c>
      <c r="S267" s="9">
        <v>1E-4</v>
      </c>
      <c r="T267" s="9" t="s">
        <v>30</v>
      </c>
      <c r="U267" s="9">
        <v>0.51370000000000005</v>
      </c>
      <c r="V267" s="9" t="s">
        <v>201</v>
      </c>
      <c r="X267" s="1" t="s">
        <v>679</v>
      </c>
      <c r="Y267" s="1">
        <f t="shared" si="23"/>
        <v>6.7815644939036102E-3</v>
      </c>
      <c r="Z267" s="1">
        <f t="shared" si="24"/>
        <v>0.28929043427566276</v>
      </c>
      <c r="AA267" s="1" t="s">
        <v>202</v>
      </c>
      <c r="AB267" s="1" t="s">
        <v>7708</v>
      </c>
      <c r="AC267" s="1" t="s">
        <v>1148</v>
      </c>
    </row>
    <row r="268" spans="1:29" ht="13" x14ac:dyDescent="0.2">
      <c r="A268" s="1" t="s">
        <v>819</v>
      </c>
      <c r="B268" s="1" t="s">
        <v>820</v>
      </c>
      <c r="C268" s="1">
        <v>441</v>
      </c>
      <c r="D268" s="1">
        <v>3.27</v>
      </c>
      <c r="E268" s="1">
        <v>4.1900000000000004</v>
      </c>
      <c r="F268" s="1">
        <v>59.149998426437399</v>
      </c>
      <c r="G268" s="1">
        <v>27.820000052452102</v>
      </c>
      <c r="H268" s="1">
        <v>9.8590001463890093</v>
      </c>
      <c r="I268" s="1">
        <v>3</v>
      </c>
      <c r="J268" s="17">
        <v>0.71779429912567105</v>
      </c>
      <c r="K268" s="17">
        <v>0.86297851800918601</v>
      </c>
      <c r="L268" s="17">
        <v>1.1376272439956701</v>
      </c>
      <c r="M268" s="17">
        <v>1.3061709403991699</v>
      </c>
      <c r="N268" s="3">
        <f t="shared" si="20"/>
        <v>1.0061427503824243</v>
      </c>
      <c r="O268" s="3">
        <f t="shared" si="21"/>
        <v>1.0003028810024279</v>
      </c>
      <c r="P268" s="3">
        <f t="shared" si="22"/>
        <v>0.2651703311952795</v>
      </c>
      <c r="Q268" s="9">
        <v>0.1134</v>
      </c>
      <c r="R268" s="9" t="s">
        <v>201</v>
      </c>
      <c r="S268" s="9">
        <v>0.1719</v>
      </c>
      <c r="T268" s="9" t="s">
        <v>201</v>
      </c>
      <c r="U268" s="9">
        <v>0.96599999999999997</v>
      </c>
      <c r="V268" s="9" t="s">
        <v>201</v>
      </c>
      <c r="X268" s="1" t="s">
        <v>819</v>
      </c>
      <c r="Y268" s="1">
        <f t="shared" si="23"/>
        <v>4.3689875935461984E-4</v>
      </c>
      <c r="Z268" s="1">
        <f t="shared" si="24"/>
        <v>1.5022873584506671E-2</v>
      </c>
      <c r="AA268" s="1" t="s">
        <v>202</v>
      </c>
      <c r="AB268" s="1" t="s">
        <v>7907</v>
      </c>
      <c r="AC268" s="1" t="s">
        <v>1148</v>
      </c>
    </row>
    <row r="269" spans="1:29" ht="13" x14ac:dyDescent="0.2">
      <c r="A269" s="1" t="s">
        <v>565</v>
      </c>
      <c r="B269" s="1" t="s">
        <v>566</v>
      </c>
      <c r="C269" s="1">
        <v>455</v>
      </c>
      <c r="D269" s="1">
        <v>2.92</v>
      </c>
      <c r="E269" s="1">
        <v>2.98</v>
      </c>
      <c r="F269" s="1">
        <v>18.569999933242801</v>
      </c>
      <c r="G269" s="1">
        <v>5.1449999213218698</v>
      </c>
      <c r="H269" s="1">
        <v>3.3560000360012099</v>
      </c>
      <c r="I269" s="1">
        <v>2</v>
      </c>
      <c r="J269" s="17">
        <v>0.77268058061599698</v>
      </c>
      <c r="K269" s="17">
        <v>1.2823306322097801</v>
      </c>
      <c r="L269" s="17">
        <v>0.67297667264938399</v>
      </c>
      <c r="M269" s="17">
        <v>1.2246161699295</v>
      </c>
      <c r="N269" s="3">
        <f t="shared" si="20"/>
        <v>0.98815101385116522</v>
      </c>
      <c r="O269" s="3">
        <f t="shared" si="21"/>
        <v>0.99864837527274841</v>
      </c>
      <c r="P269" s="3">
        <f t="shared" si="22"/>
        <v>0.30995687379983439</v>
      </c>
      <c r="Q269" s="9">
        <v>0.13769999999999999</v>
      </c>
      <c r="R269" s="9" t="s">
        <v>201</v>
      </c>
      <c r="S269" s="9">
        <v>0.25259999999999999</v>
      </c>
      <c r="T269" s="9" t="s">
        <v>201</v>
      </c>
      <c r="U269" s="9">
        <v>0.94389999999999996</v>
      </c>
      <c r="V269" s="9" t="s">
        <v>201</v>
      </c>
      <c r="X269" s="1" t="s">
        <v>565</v>
      </c>
      <c r="Y269" s="1">
        <f t="shared" si="23"/>
        <v>-1.9513013019623624E-3</v>
      </c>
      <c r="Z269" s="1">
        <f t="shared" si="24"/>
        <v>2.5074013910237569E-2</v>
      </c>
      <c r="AA269" s="1" t="s">
        <v>202</v>
      </c>
      <c r="AB269" s="1" t="s">
        <v>7911</v>
      </c>
      <c r="AC269" s="1" t="s">
        <v>1148</v>
      </c>
    </row>
    <row r="270" spans="1:29" ht="13" x14ac:dyDescent="0.2">
      <c r="A270" s="1" t="s">
        <v>389</v>
      </c>
      <c r="B270" s="1" t="s">
        <v>390</v>
      </c>
      <c r="C270" s="1">
        <v>365</v>
      </c>
      <c r="D270" s="1">
        <v>5.19</v>
      </c>
      <c r="E270" s="1">
        <v>5.36</v>
      </c>
      <c r="F270" s="1">
        <v>26.919999718666102</v>
      </c>
      <c r="G270" s="1">
        <v>11.7799997329712</v>
      </c>
      <c r="H270" s="1">
        <v>8.1730000674724597</v>
      </c>
      <c r="I270" s="1">
        <v>4</v>
      </c>
      <c r="J270" s="17">
        <v>1.4190574884414699</v>
      </c>
      <c r="K270" s="17">
        <v>0.457088202238083</v>
      </c>
      <c r="L270" s="17">
        <v>1.70608234405518</v>
      </c>
      <c r="M270" s="17">
        <v>0.57543992996215798</v>
      </c>
      <c r="N270" s="3">
        <f t="shared" si="20"/>
        <v>1.0394169911742228</v>
      </c>
      <c r="O270" s="3">
        <f t="shared" si="21"/>
        <v>0.99724870920181397</v>
      </c>
      <c r="P270" s="3">
        <f t="shared" si="22"/>
        <v>0.61723877920191983</v>
      </c>
      <c r="Q270" s="9">
        <v>0.46050000000000002</v>
      </c>
      <c r="R270" s="9" t="s">
        <v>201</v>
      </c>
      <c r="S270" s="9">
        <v>0.44569999999999999</v>
      </c>
      <c r="T270" s="9" t="s">
        <v>201</v>
      </c>
      <c r="U270" s="9">
        <v>0.90649999999999997</v>
      </c>
      <c r="V270" s="9" t="s">
        <v>201</v>
      </c>
      <c r="X270" s="1" t="s">
        <v>389</v>
      </c>
      <c r="Y270" s="1">
        <f t="shared" si="23"/>
        <v>-3.9747439395233699E-3</v>
      </c>
      <c r="Z270" s="1">
        <f t="shared" si="24"/>
        <v>4.2632191568472554E-2</v>
      </c>
      <c r="AA270" s="1" t="s">
        <v>202</v>
      </c>
      <c r="AB270" s="1" t="s">
        <v>7527</v>
      </c>
      <c r="AC270" s="1" t="s">
        <v>1155</v>
      </c>
    </row>
    <row r="271" spans="1:29" ht="13" x14ac:dyDescent="0.2">
      <c r="A271" s="1" t="s">
        <v>883</v>
      </c>
      <c r="B271" s="1" t="s">
        <v>884</v>
      </c>
      <c r="C271" s="1">
        <v>90</v>
      </c>
      <c r="D271" s="1">
        <v>23.56</v>
      </c>
      <c r="E271" s="1">
        <v>23.72</v>
      </c>
      <c r="F271" s="1">
        <v>96.060001850128202</v>
      </c>
      <c r="G271" s="1">
        <v>93.699997663497896</v>
      </c>
      <c r="H271" s="1">
        <v>70.870000123977704</v>
      </c>
      <c r="I271" s="1">
        <v>19</v>
      </c>
      <c r="J271" s="17">
        <v>0.94623714685440097</v>
      </c>
      <c r="K271" s="17">
        <v>1.08642566204071</v>
      </c>
      <c r="L271" s="17">
        <v>0.89536476135253895</v>
      </c>
      <c r="M271" s="17">
        <v>1.0471285581588701</v>
      </c>
      <c r="N271" s="3">
        <f t="shared" si="20"/>
        <v>0.99378903210163005</v>
      </c>
      <c r="O271" s="3">
        <f t="shared" si="21"/>
        <v>0.99668285250663557</v>
      </c>
      <c r="P271" s="3">
        <f t="shared" si="22"/>
        <v>8.8270737147212924E-2</v>
      </c>
      <c r="Q271" s="9">
        <v>6.1000000000000004E-3</v>
      </c>
      <c r="R271" s="9" t="s">
        <v>30</v>
      </c>
      <c r="S271" s="9">
        <v>1.47E-2</v>
      </c>
      <c r="T271" s="9" t="s">
        <v>30</v>
      </c>
      <c r="U271" s="9">
        <v>0.89700000000000002</v>
      </c>
      <c r="V271" s="9" t="s">
        <v>201</v>
      </c>
      <c r="X271" s="1" t="s">
        <v>883</v>
      </c>
      <c r="Y271" s="1">
        <f t="shared" si="23"/>
        <v>-4.7935871592011264E-3</v>
      </c>
      <c r="Z271" s="1">
        <f t="shared" si="24"/>
        <v>4.7207556955907906E-2</v>
      </c>
      <c r="AA271" s="1" t="s">
        <v>202</v>
      </c>
      <c r="AB271" s="1" t="s">
        <v>7734</v>
      </c>
      <c r="AC271" s="1" t="s">
        <v>1148</v>
      </c>
    </row>
    <row r="272" spans="1:29" ht="13" x14ac:dyDescent="0.2">
      <c r="A272" s="1" t="s">
        <v>953</v>
      </c>
      <c r="B272" s="1" t="s">
        <v>954</v>
      </c>
      <c r="C272" s="1">
        <v>440</v>
      </c>
      <c r="D272" s="1">
        <v>3.32</v>
      </c>
      <c r="E272" s="1">
        <v>3.94</v>
      </c>
      <c r="F272" s="1">
        <v>28.450000286102298</v>
      </c>
      <c r="G272" s="1">
        <v>11.4500001072884</v>
      </c>
      <c r="H272" s="1">
        <v>4.7139998525381097</v>
      </c>
      <c r="I272" s="1">
        <v>5</v>
      </c>
      <c r="J272" s="17">
        <v>1.0092529058456401</v>
      </c>
      <c r="K272" s="17">
        <v>1.0092529058456401</v>
      </c>
      <c r="L272" s="17">
        <v>0.98174792528152499</v>
      </c>
      <c r="M272" s="17">
        <v>0.89536476135253895</v>
      </c>
      <c r="N272" s="3">
        <f t="shared" si="20"/>
        <v>0.97390462458133609</v>
      </c>
      <c r="O272" s="3">
        <f t="shared" si="21"/>
        <v>0.99550041556358249</v>
      </c>
      <c r="P272" s="3">
        <f t="shared" si="22"/>
        <v>5.3941417168852222E-2</v>
      </c>
      <c r="Q272" s="9">
        <v>1.1999999999999999E-3</v>
      </c>
      <c r="R272" s="9" t="s">
        <v>30</v>
      </c>
      <c r="S272" s="9">
        <v>4.7000000000000002E-3</v>
      </c>
      <c r="T272" s="9" t="s">
        <v>30</v>
      </c>
      <c r="U272" s="9">
        <v>0.40460000000000002</v>
      </c>
      <c r="V272" s="9" t="s">
        <v>201</v>
      </c>
      <c r="X272" s="1" t="s">
        <v>953</v>
      </c>
      <c r="Y272" s="1">
        <f t="shared" si="23"/>
        <v>-6.5061767001032703E-3</v>
      </c>
      <c r="Z272" s="1">
        <f t="shared" si="24"/>
        <v>0.39297412156521411</v>
      </c>
      <c r="AA272" s="1" t="s">
        <v>202</v>
      </c>
      <c r="AB272" s="1" t="s">
        <v>8153</v>
      </c>
      <c r="AC272" s="1" t="s">
        <v>1220</v>
      </c>
    </row>
    <row r="273" spans="1:29" ht="13" x14ac:dyDescent="0.2">
      <c r="A273" s="1" t="s">
        <v>281</v>
      </c>
      <c r="B273" s="1" t="s">
        <v>282</v>
      </c>
      <c r="C273" s="1">
        <v>229</v>
      </c>
      <c r="D273" s="1">
        <v>11.19</v>
      </c>
      <c r="E273" s="1">
        <v>11.45</v>
      </c>
      <c r="F273" s="1">
        <v>60.290002822875998</v>
      </c>
      <c r="G273" s="1">
        <v>30.3900003433228</v>
      </c>
      <c r="H273" s="1">
        <v>30.3900003433228</v>
      </c>
      <c r="I273" s="1">
        <v>10</v>
      </c>
      <c r="J273" s="17">
        <v>1.4060475826263401</v>
      </c>
      <c r="K273" s="17">
        <v>1.12719750404358</v>
      </c>
      <c r="L273" s="17">
        <v>0.86297851800918601</v>
      </c>
      <c r="M273" s="17">
        <v>0.73790425062179599</v>
      </c>
      <c r="N273" s="3">
        <f t="shared" si="20"/>
        <v>1.0335319638252254</v>
      </c>
      <c r="O273" s="3">
        <f t="shared" si="21"/>
        <v>0.995088011026383</v>
      </c>
      <c r="P273" s="3">
        <f t="shared" si="22"/>
        <v>0.29666217732677497</v>
      </c>
      <c r="Q273" s="9">
        <v>0.17030000000000001</v>
      </c>
      <c r="R273" s="9" t="s">
        <v>201</v>
      </c>
      <c r="S273" s="9">
        <v>0.17280000000000001</v>
      </c>
      <c r="T273" s="9" t="s">
        <v>201</v>
      </c>
      <c r="U273" s="9">
        <v>0.8357</v>
      </c>
      <c r="V273" s="9" t="s">
        <v>201</v>
      </c>
      <c r="X273" s="1" t="s">
        <v>281</v>
      </c>
      <c r="Y273" s="1">
        <f t="shared" si="23"/>
        <v>-7.1039637476142522E-3</v>
      </c>
      <c r="Z273" s="1">
        <f t="shared" si="24"/>
        <v>7.7949597832826192E-2</v>
      </c>
      <c r="AA273" s="1" t="s">
        <v>202</v>
      </c>
      <c r="AB273" s="1" t="s">
        <v>7528</v>
      </c>
      <c r="AC273" s="1" t="s">
        <v>1148</v>
      </c>
    </row>
    <row r="274" spans="1:29" ht="13" x14ac:dyDescent="0.2">
      <c r="A274" s="1" t="s">
        <v>829</v>
      </c>
      <c r="B274" s="1" t="s">
        <v>830</v>
      </c>
      <c r="C274" s="1">
        <v>480</v>
      </c>
      <c r="D274" s="1">
        <v>2.4</v>
      </c>
      <c r="E274" s="1">
        <v>2.54</v>
      </c>
      <c r="F274" s="1">
        <v>33.579999208450303</v>
      </c>
      <c r="G274" s="1">
        <v>7.7109999954700497</v>
      </c>
      <c r="H274" s="1">
        <v>4.7260001301765397</v>
      </c>
      <c r="I274" s="1">
        <v>4</v>
      </c>
      <c r="J274" s="17">
        <v>0.76559662818908703</v>
      </c>
      <c r="K274" s="17">
        <v>1.14815366268158</v>
      </c>
      <c r="L274" s="17">
        <v>0.83946001529693604</v>
      </c>
      <c r="M274" s="17">
        <v>1.2589254379272501</v>
      </c>
      <c r="N274" s="3">
        <f t="shared" si="20"/>
        <v>1.0030339360237133</v>
      </c>
      <c r="O274" s="3">
        <f t="shared" si="21"/>
        <v>0.99380683898925803</v>
      </c>
      <c r="P274" s="3">
        <f t="shared" si="22"/>
        <v>0.23781862732299963</v>
      </c>
      <c r="Q274" s="9">
        <v>8.7900000000000006E-2</v>
      </c>
      <c r="R274" s="9" t="s">
        <v>201</v>
      </c>
      <c r="S274" s="9">
        <v>0.1439</v>
      </c>
      <c r="T274" s="9" t="s">
        <v>201</v>
      </c>
      <c r="U274" s="9">
        <v>0.98119999999999996</v>
      </c>
      <c r="V274" s="9" t="s">
        <v>201</v>
      </c>
      <c r="X274" s="1" t="s">
        <v>829</v>
      </c>
      <c r="Y274" s="1">
        <f t="shared" si="23"/>
        <v>-8.9626249032052335E-3</v>
      </c>
      <c r="Z274" s="1">
        <f t="shared" si="24"/>
        <v>8.2424604656519129E-3</v>
      </c>
      <c r="AA274" s="1" t="s">
        <v>202</v>
      </c>
      <c r="AB274" s="1" t="s">
        <v>8216</v>
      </c>
      <c r="AC274" s="1" t="s">
        <v>1155</v>
      </c>
    </row>
    <row r="275" spans="1:29" ht="13" x14ac:dyDescent="0.2">
      <c r="A275" s="1" t="s">
        <v>287</v>
      </c>
      <c r="B275" s="1" t="s">
        <v>288</v>
      </c>
      <c r="C275" s="1">
        <v>329</v>
      </c>
      <c r="D275" s="1">
        <v>6.45</v>
      </c>
      <c r="E275" s="1">
        <v>7.52</v>
      </c>
      <c r="F275" s="1">
        <v>63.020002841949498</v>
      </c>
      <c r="G275" s="1">
        <v>25.659999251365701</v>
      </c>
      <c r="H275" s="1">
        <v>21.130000054836302</v>
      </c>
      <c r="I275" s="1">
        <v>5</v>
      </c>
      <c r="J275" s="17">
        <v>0.51999598741531405</v>
      </c>
      <c r="K275" s="17">
        <v>0.751622915267944</v>
      </c>
      <c r="L275" s="17">
        <v>1.2359474897384599</v>
      </c>
      <c r="M275" s="17">
        <v>1.77010893821716</v>
      </c>
      <c r="N275" s="3">
        <f t="shared" si="20"/>
        <v>1.0694188326597196</v>
      </c>
      <c r="O275" s="3">
        <f t="shared" si="21"/>
        <v>0.9937852025032019</v>
      </c>
      <c r="P275" s="3">
        <f t="shared" si="22"/>
        <v>0.55424366652279178</v>
      </c>
      <c r="Q275" s="9">
        <v>0.46639999999999998</v>
      </c>
      <c r="R275" s="9" t="s">
        <v>201</v>
      </c>
      <c r="S275" s="9">
        <v>0.35799999999999998</v>
      </c>
      <c r="T275" s="9" t="s">
        <v>201</v>
      </c>
      <c r="U275" s="9">
        <v>0.81840000000000002</v>
      </c>
      <c r="V275" s="9" t="s">
        <v>201</v>
      </c>
      <c r="X275" s="1" t="s">
        <v>287</v>
      </c>
      <c r="Y275" s="1">
        <f t="shared" si="23"/>
        <v>-8.9940346195706081E-3</v>
      </c>
      <c r="Z275" s="1">
        <f t="shared" si="24"/>
        <v>8.7034379295896247E-2</v>
      </c>
      <c r="AA275" s="1" t="s">
        <v>202</v>
      </c>
      <c r="AB275" s="1" t="s">
        <v>7601</v>
      </c>
      <c r="AC275" s="1" t="s">
        <v>1155</v>
      </c>
    </row>
    <row r="276" spans="1:29" ht="13" x14ac:dyDescent="0.2">
      <c r="A276" s="1" t="s">
        <v>221</v>
      </c>
      <c r="B276" s="1" t="s">
        <v>222</v>
      </c>
      <c r="C276" s="1">
        <v>189</v>
      </c>
      <c r="D276" s="1">
        <v>13.31</v>
      </c>
      <c r="E276" s="1">
        <v>14.22</v>
      </c>
      <c r="F276" s="1">
        <v>46.050000190734899</v>
      </c>
      <c r="G276" s="1">
        <v>20.790000259876301</v>
      </c>
      <c r="H276" s="1">
        <v>19.740000367164601</v>
      </c>
      <c r="I276" s="1">
        <v>8</v>
      </c>
      <c r="J276" s="17">
        <v>0.86297851800918601</v>
      </c>
      <c r="K276" s="17">
        <v>0.96382904052734397</v>
      </c>
      <c r="L276" s="17">
        <v>1.0185914039611801</v>
      </c>
      <c r="M276" s="17">
        <v>1.07646524906158</v>
      </c>
      <c r="N276" s="3">
        <f t="shared" si="20"/>
        <v>0.98046605288982258</v>
      </c>
      <c r="O276" s="3">
        <f t="shared" si="21"/>
        <v>0.99121022224426203</v>
      </c>
      <c r="P276" s="3">
        <f t="shared" si="22"/>
        <v>9.0828591483474871E-2</v>
      </c>
      <c r="Q276" s="9">
        <v>5.8999999999999999E-3</v>
      </c>
      <c r="R276" s="9" t="s">
        <v>30</v>
      </c>
      <c r="S276" s="9">
        <v>1.8700000000000001E-2</v>
      </c>
      <c r="T276" s="9" t="s">
        <v>30</v>
      </c>
      <c r="U276" s="9">
        <v>0.69610000000000005</v>
      </c>
      <c r="V276" s="9" t="s">
        <v>201</v>
      </c>
      <c r="X276" s="1" t="s">
        <v>221</v>
      </c>
      <c r="Y276" s="1">
        <f t="shared" si="23"/>
        <v>-1.2737028973559088E-2</v>
      </c>
      <c r="Z276" s="1">
        <f t="shared" si="24"/>
        <v>0.15732836623921154</v>
      </c>
      <c r="AA276" s="1" t="s">
        <v>202</v>
      </c>
      <c r="AB276" s="1" t="s">
        <v>7686</v>
      </c>
      <c r="AC276" s="1" t="s">
        <v>1140</v>
      </c>
    </row>
    <row r="277" spans="1:29" ht="13" x14ac:dyDescent="0.2">
      <c r="A277" s="1" t="s">
        <v>393</v>
      </c>
      <c r="B277" s="1" t="s">
        <v>394</v>
      </c>
      <c r="C277" s="1">
        <v>416</v>
      </c>
      <c r="D277" s="1">
        <v>4.07</v>
      </c>
      <c r="E277" s="1">
        <v>4.09</v>
      </c>
      <c r="F277" s="1">
        <v>59.799998998642003</v>
      </c>
      <c r="G277" s="1">
        <v>20.100000500678998</v>
      </c>
      <c r="H277" s="1">
        <v>12.559999525546999</v>
      </c>
      <c r="I277" s="1">
        <v>3</v>
      </c>
      <c r="J277" s="17">
        <v>1.0964782238006601</v>
      </c>
      <c r="K277" s="17">
        <v>1.08642566204071</v>
      </c>
      <c r="L277" s="17">
        <v>0.89536476135253895</v>
      </c>
      <c r="M277" s="17">
        <v>0.88715600967407204</v>
      </c>
      <c r="N277" s="3">
        <f t="shared" si="20"/>
        <v>0.99135616421699524</v>
      </c>
      <c r="O277" s="3">
        <f t="shared" si="21"/>
        <v>0.99089521169662453</v>
      </c>
      <c r="P277" s="3">
        <f t="shared" si="22"/>
        <v>0.11570202887621948</v>
      </c>
      <c r="Q277" s="9">
        <v>1.29E-2</v>
      </c>
      <c r="R277" s="9" t="s">
        <v>30</v>
      </c>
      <c r="S277" s="9">
        <v>3.1099999999999999E-2</v>
      </c>
      <c r="T277" s="9" t="s">
        <v>30</v>
      </c>
      <c r="U277" s="9">
        <v>0.89070000000000005</v>
      </c>
      <c r="V277" s="9" t="s">
        <v>201</v>
      </c>
      <c r="X277" s="1" t="s">
        <v>393</v>
      </c>
      <c r="Y277" s="1">
        <f t="shared" si="23"/>
        <v>-1.319559606181636E-2</v>
      </c>
      <c r="Z277" s="1">
        <f t="shared" si="24"/>
        <v>5.0268547684292904E-2</v>
      </c>
      <c r="AA277" s="1" t="s">
        <v>202</v>
      </c>
      <c r="AB277" s="1" t="s">
        <v>7763</v>
      </c>
      <c r="AC277" s="1" t="s">
        <v>1815</v>
      </c>
    </row>
    <row r="278" spans="1:29" ht="13" x14ac:dyDescent="0.2">
      <c r="A278" s="1" t="s">
        <v>285</v>
      </c>
      <c r="B278" s="1" t="s">
        <v>286</v>
      </c>
      <c r="C278" s="1">
        <v>259</v>
      </c>
      <c r="D278" s="1">
        <v>9.77</v>
      </c>
      <c r="E278" s="1">
        <v>10.74</v>
      </c>
      <c r="F278" s="1">
        <v>91.670000553131104</v>
      </c>
      <c r="G278" s="1">
        <v>81.669998168945298</v>
      </c>
      <c r="H278" s="1">
        <v>66.670000553131104</v>
      </c>
      <c r="I278" s="1">
        <v>10</v>
      </c>
      <c r="J278" s="17">
        <v>1.16949939727783</v>
      </c>
      <c r="K278" s="17">
        <v>1.1912419795989999</v>
      </c>
      <c r="L278" s="17">
        <v>0.76559662818908703</v>
      </c>
      <c r="M278" s="17">
        <v>0.809095919132233</v>
      </c>
      <c r="N278" s="3">
        <f t="shared" si="20"/>
        <v>0.98385848104953755</v>
      </c>
      <c r="O278" s="3">
        <f t="shared" si="21"/>
        <v>0.98929765820503146</v>
      </c>
      <c r="P278" s="3">
        <f t="shared" si="22"/>
        <v>0.22777961184053258</v>
      </c>
      <c r="Q278" s="9">
        <v>6.9199999999999998E-2</v>
      </c>
      <c r="R278" s="9" t="s">
        <v>201</v>
      </c>
      <c r="S278" s="9">
        <v>0.156</v>
      </c>
      <c r="T278" s="9" t="s">
        <v>201</v>
      </c>
      <c r="U278" s="9">
        <v>0.89629999999999999</v>
      </c>
      <c r="V278" s="9" t="s">
        <v>201</v>
      </c>
      <c r="X278" s="1" t="s">
        <v>285</v>
      </c>
      <c r="Y278" s="1">
        <f t="shared" si="23"/>
        <v>-1.552343294573624E-2</v>
      </c>
      <c r="Z278" s="1">
        <f t="shared" si="24"/>
        <v>4.7546603576966773E-2</v>
      </c>
      <c r="AA278" s="1" t="s">
        <v>202</v>
      </c>
      <c r="AB278" s="1" t="s">
        <v>7372</v>
      </c>
      <c r="AC278" s="1" t="s">
        <v>1148</v>
      </c>
    </row>
    <row r="279" spans="1:29" ht="13" x14ac:dyDescent="0.2">
      <c r="A279" s="1" t="s">
        <v>955</v>
      </c>
      <c r="B279" s="1" t="s">
        <v>956</v>
      </c>
      <c r="C279" s="1">
        <v>52</v>
      </c>
      <c r="D279" s="1">
        <v>32.01</v>
      </c>
      <c r="E279" s="1">
        <v>32.049999999999997</v>
      </c>
      <c r="F279" s="1">
        <v>87.199997901916504</v>
      </c>
      <c r="G279" s="1">
        <v>85.369998216629</v>
      </c>
      <c r="H279" s="1">
        <v>85.369998216629</v>
      </c>
      <c r="I279" s="1">
        <v>24</v>
      </c>
      <c r="J279" s="17">
        <v>1.1803206205368</v>
      </c>
      <c r="K279" s="17">
        <v>0.92896640300750699</v>
      </c>
      <c r="L279" s="17">
        <v>1.0471285581588701</v>
      </c>
      <c r="M279" s="17">
        <v>0.87096357345581099</v>
      </c>
      <c r="N279" s="3">
        <f t="shared" si="20"/>
        <v>1.0068447887897469</v>
      </c>
      <c r="O279" s="3">
        <f t="shared" si="21"/>
        <v>0.98804748058318848</v>
      </c>
      <c r="P279" s="3">
        <f t="shared" si="22"/>
        <v>0.13692503292871802</v>
      </c>
      <c r="Q279" s="9">
        <v>2.3400000000000001E-2</v>
      </c>
      <c r="R279" s="9" t="s">
        <v>30</v>
      </c>
      <c r="S279" s="9">
        <v>4.0300000000000002E-2</v>
      </c>
      <c r="T279" s="9" t="s">
        <v>30</v>
      </c>
      <c r="U279" s="9">
        <v>0.92669999999999997</v>
      </c>
      <c r="V279" s="9" t="s">
        <v>201</v>
      </c>
      <c r="X279" s="1" t="s">
        <v>955</v>
      </c>
      <c r="Y279" s="1">
        <f t="shared" si="23"/>
        <v>-1.7347722757575682E-2</v>
      </c>
      <c r="Z279" s="1">
        <f t="shared" si="24"/>
        <v>3.306083697888694E-2</v>
      </c>
      <c r="AA279" s="1" t="s">
        <v>202</v>
      </c>
      <c r="AB279" s="1" t="s">
        <v>7373</v>
      </c>
      <c r="AC279" s="1" t="s">
        <v>1148</v>
      </c>
    </row>
    <row r="280" spans="1:29" ht="13" x14ac:dyDescent="0.2">
      <c r="A280" s="1" t="s">
        <v>777</v>
      </c>
      <c r="B280" s="1" t="s">
        <v>778</v>
      </c>
      <c r="C280" s="1">
        <v>354</v>
      </c>
      <c r="D280" s="1">
        <v>5.55</v>
      </c>
      <c r="E280" s="1">
        <v>6.55</v>
      </c>
      <c r="F280" s="1">
        <v>34.389999508857699</v>
      </c>
      <c r="G280" s="1">
        <v>21.660000085830699</v>
      </c>
      <c r="H280" s="1">
        <v>12.420000135898601</v>
      </c>
      <c r="I280" s="1">
        <v>6</v>
      </c>
      <c r="J280" s="17">
        <v>1.0280163288116499</v>
      </c>
      <c r="K280" s="17">
        <v>0.87902253866195701</v>
      </c>
      <c r="L280" s="17">
        <v>1.10662376880646</v>
      </c>
      <c r="M280" s="17">
        <v>0.94623714685440097</v>
      </c>
      <c r="N280" s="3">
        <f t="shared" si="20"/>
        <v>0.989974945783617</v>
      </c>
      <c r="O280" s="3">
        <f t="shared" si="21"/>
        <v>0.98712673783302551</v>
      </c>
      <c r="P280" s="3">
        <f t="shared" si="22"/>
        <v>9.8788539208019416E-2</v>
      </c>
      <c r="Q280" s="9">
        <v>8.2000000000000007E-3</v>
      </c>
      <c r="R280" s="9" t="s">
        <v>30</v>
      </c>
      <c r="S280" s="9">
        <v>2.0899999999999998E-2</v>
      </c>
      <c r="T280" s="9" t="s">
        <v>30</v>
      </c>
      <c r="U280" s="9">
        <v>0.85219999999999996</v>
      </c>
      <c r="V280" s="9" t="s">
        <v>201</v>
      </c>
      <c r="X280" s="1" t="s">
        <v>777</v>
      </c>
      <c r="Y280" s="1">
        <f t="shared" si="23"/>
        <v>-1.8692769775127332E-2</v>
      </c>
      <c r="Z280" s="1">
        <f t="shared" si="24"/>
        <v>6.9458470135565595E-2</v>
      </c>
      <c r="AA280" s="1" t="s">
        <v>202</v>
      </c>
      <c r="AB280" s="1" t="s">
        <v>7533</v>
      </c>
      <c r="AC280" s="1" t="s">
        <v>1140</v>
      </c>
    </row>
    <row r="281" spans="1:29" ht="13" x14ac:dyDescent="0.2">
      <c r="A281" s="1" t="s">
        <v>901</v>
      </c>
      <c r="B281" s="1" t="s">
        <v>902</v>
      </c>
      <c r="C281" s="1">
        <v>321</v>
      </c>
      <c r="D281" s="1">
        <v>6.94</v>
      </c>
      <c r="E281" s="1">
        <v>7.31</v>
      </c>
      <c r="F281" s="1">
        <v>100</v>
      </c>
      <c r="G281" s="1">
        <v>62.389999628067002</v>
      </c>
      <c r="H281" s="1">
        <v>39.320001006126397</v>
      </c>
      <c r="I281" s="1">
        <v>5</v>
      </c>
      <c r="J281" s="17">
        <v>0.66680675745010398</v>
      </c>
      <c r="K281" s="17">
        <v>1.5995579957962001</v>
      </c>
      <c r="L281" s="17">
        <v>0.56493699550628695</v>
      </c>
      <c r="M281" s="17">
        <v>1.3061709403991699</v>
      </c>
      <c r="N281" s="3">
        <f t="shared" si="20"/>
        <v>1.0343681722879401</v>
      </c>
      <c r="O281" s="3">
        <f t="shared" si="21"/>
        <v>0.98648884892463695</v>
      </c>
      <c r="P281" s="3">
        <f t="shared" si="22"/>
        <v>0.49959427030422243</v>
      </c>
      <c r="Q281" s="9">
        <v>0.36559999999999998</v>
      </c>
      <c r="R281" s="9" t="s">
        <v>201</v>
      </c>
      <c r="S281" s="9">
        <v>0.36630000000000001</v>
      </c>
      <c r="T281" s="9" t="s">
        <v>201</v>
      </c>
      <c r="U281" s="9">
        <v>0.89929999999999999</v>
      </c>
      <c r="V281" s="9" t="s">
        <v>201</v>
      </c>
      <c r="X281" s="1" t="s">
        <v>901</v>
      </c>
      <c r="Y281" s="1">
        <f t="shared" si="23"/>
        <v>-1.9625351786528397E-2</v>
      </c>
      <c r="Z281" s="1">
        <f t="shared" si="24"/>
        <v>4.6095406586540322E-2</v>
      </c>
      <c r="AA281" s="1" t="s">
        <v>202</v>
      </c>
      <c r="AB281" s="1" t="s">
        <v>7477</v>
      </c>
      <c r="AC281" s="1" t="s">
        <v>1185</v>
      </c>
    </row>
    <row r="282" spans="1:29" ht="13" x14ac:dyDescent="0.2">
      <c r="A282" s="1" t="s">
        <v>945</v>
      </c>
      <c r="B282" s="1" t="s">
        <v>946</v>
      </c>
      <c r="C282" s="1">
        <v>34</v>
      </c>
      <c r="D282" s="1">
        <v>38.659999999999997</v>
      </c>
      <c r="E282" s="1">
        <v>38.71</v>
      </c>
      <c r="F282" s="1">
        <v>83.530002832412706</v>
      </c>
      <c r="G282" s="1">
        <v>56.470000743866002</v>
      </c>
      <c r="H282" s="1">
        <v>46.270000934600802</v>
      </c>
      <c r="I282" s="1">
        <v>34</v>
      </c>
      <c r="J282" s="17">
        <v>0.83946001529693604</v>
      </c>
      <c r="K282" s="17">
        <v>0.91201084852218595</v>
      </c>
      <c r="L282" s="17">
        <v>1.05681753158569</v>
      </c>
      <c r="M282" s="17">
        <v>1.1587773561477701</v>
      </c>
      <c r="N282" s="3">
        <f t="shared" si="20"/>
        <v>0.99176643788814556</v>
      </c>
      <c r="O282" s="3">
        <f t="shared" si="21"/>
        <v>0.98441419005393804</v>
      </c>
      <c r="P282" s="3">
        <f t="shared" si="22"/>
        <v>0.14339048318817316</v>
      </c>
      <c r="Q282" s="9">
        <v>2.3199999999999998E-2</v>
      </c>
      <c r="R282" s="9" t="s">
        <v>30</v>
      </c>
      <c r="S282" s="9">
        <v>5.3100000000000001E-2</v>
      </c>
      <c r="T282" s="9" t="s">
        <v>201</v>
      </c>
      <c r="U282" s="9">
        <v>0.91579999999999995</v>
      </c>
      <c r="V282" s="9" t="s">
        <v>201</v>
      </c>
      <c r="X282" s="1" t="s">
        <v>945</v>
      </c>
      <c r="Y282" s="1">
        <f t="shared" si="23"/>
        <v>-2.2662640897773558E-2</v>
      </c>
      <c r="Z282" s="1">
        <f t="shared" si="24"/>
        <v>3.8199360808321481E-2</v>
      </c>
      <c r="AA282" s="1" t="s">
        <v>202</v>
      </c>
      <c r="AB282" s="1" t="s">
        <v>8017</v>
      </c>
      <c r="AC282" s="1" t="s">
        <v>1155</v>
      </c>
    </row>
    <row r="283" spans="1:29" ht="13" x14ac:dyDescent="0.2">
      <c r="A283" s="1" t="s">
        <v>671</v>
      </c>
      <c r="B283" s="1" t="s">
        <v>672</v>
      </c>
      <c r="C283" s="1">
        <v>11</v>
      </c>
      <c r="D283" s="1">
        <v>64.56</v>
      </c>
      <c r="E283" s="1">
        <v>64.67</v>
      </c>
      <c r="F283" s="1">
        <v>69.499999284744305</v>
      </c>
      <c r="G283" s="1">
        <v>62.5</v>
      </c>
      <c r="H283" s="1">
        <v>61.250001192092903</v>
      </c>
      <c r="I283" s="1">
        <v>49</v>
      </c>
      <c r="J283" s="17">
        <v>1.1587773561477701</v>
      </c>
      <c r="K283" s="17">
        <v>0.89536476135253895</v>
      </c>
      <c r="L283" s="17">
        <v>1.06659615039825</v>
      </c>
      <c r="M283" s="17">
        <v>0.87902253866195701</v>
      </c>
      <c r="N283" s="3">
        <f t="shared" si="20"/>
        <v>0.99994020164012909</v>
      </c>
      <c r="O283" s="3">
        <f t="shared" si="21"/>
        <v>0.98098045587539451</v>
      </c>
      <c r="P283" s="3">
        <f t="shared" si="22"/>
        <v>0.13568267033581818</v>
      </c>
      <c r="Q283" s="9">
        <v>2.1499999999999998E-2</v>
      </c>
      <c r="R283" s="9" t="s">
        <v>30</v>
      </c>
      <c r="S283" s="9">
        <v>4.24E-2</v>
      </c>
      <c r="T283" s="9" t="s">
        <v>30</v>
      </c>
      <c r="U283" s="9">
        <v>0.99939999999999996</v>
      </c>
      <c r="V283" s="9" t="s">
        <v>201</v>
      </c>
      <c r="X283" s="1" t="s">
        <v>671</v>
      </c>
      <c r="Y283" s="1">
        <f t="shared" si="23"/>
        <v>-2.7703701044807846E-2</v>
      </c>
      <c r="Z283" s="1">
        <f t="shared" si="24"/>
        <v>2.6065489343199378E-4</v>
      </c>
      <c r="AA283" s="1" t="s">
        <v>202</v>
      </c>
      <c r="AB283" s="1" t="s">
        <v>7770</v>
      </c>
      <c r="AC283" s="1" t="s">
        <v>1148</v>
      </c>
    </row>
    <row r="284" spans="1:29" ht="13" x14ac:dyDescent="0.2">
      <c r="A284" s="1" t="s">
        <v>499</v>
      </c>
      <c r="B284" s="1" t="s">
        <v>500</v>
      </c>
      <c r="C284" s="1">
        <v>358</v>
      </c>
      <c r="D284" s="1">
        <v>5.47</v>
      </c>
      <c r="E284" s="1">
        <v>5.59</v>
      </c>
      <c r="F284" s="1">
        <v>46.360000967979403</v>
      </c>
      <c r="G284" s="1">
        <v>30.910000205039999</v>
      </c>
      <c r="H284" s="1">
        <v>23.6399993300438</v>
      </c>
      <c r="I284" s="1">
        <v>4</v>
      </c>
      <c r="J284" s="17">
        <v>1.52756607532501</v>
      </c>
      <c r="K284" s="17">
        <v>1.2473834753036499</v>
      </c>
      <c r="L284" s="17">
        <v>0.71121352910995495</v>
      </c>
      <c r="M284" s="17">
        <v>0.67297667264938399</v>
      </c>
      <c r="N284" s="3">
        <f t="shared" si="20"/>
        <v>1.0397849380969997</v>
      </c>
      <c r="O284" s="3">
        <f t="shared" si="21"/>
        <v>0.97929850220680237</v>
      </c>
      <c r="P284" s="3">
        <f t="shared" si="22"/>
        <v>0.41774596143677761</v>
      </c>
      <c r="Q284" s="9">
        <v>0.30130000000000001</v>
      </c>
      <c r="R284" s="9" t="s">
        <v>201</v>
      </c>
      <c r="S284" s="9">
        <v>0.2858</v>
      </c>
      <c r="T284" s="9" t="s">
        <v>201</v>
      </c>
      <c r="U284" s="9">
        <v>0.86109999999999998</v>
      </c>
      <c r="V284" s="9" t="s">
        <v>201</v>
      </c>
      <c r="X284" s="1" t="s">
        <v>499</v>
      </c>
      <c r="Y284" s="1">
        <f t="shared" si="23"/>
        <v>-3.0179416862853185E-2</v>
      </c>
      <c r="Z284" s="1">
        <f t="shared" si="24"/>
        <v>6.4946410768934953E-2</v>
      </c>
      <c r="AA284" s="1" t="s">
        <v>202</v>
      </c>
      <c r="AB284" s="1" t="s">
        <v>7570</v>
      </c>
      <c r="AC284" s="1" t="s">
        <v>1140</v>
      </c>
    </row>
    <row r="285" spans="1:29" ht="13" x14ac:dyDescent="0.2">
      <c r="A285" s="1" t="s">
        <v>473</v>
      </c>
      <c r="B285" s="1" t="s">
        <v>474</v>
      </c>
      <c r="C285" s="1">
        <v>333</v>
      </c>
      <c r="D285" s="1">
        <v>6.33</v>
      </c>
      <c r="E285" s="1">
        <v>7.05</v>
      </c>
      <c r="F285" s="1">
        <v>54.600000381469698</v>
      </c>
      <c r="G285" s="1">
        <v>46.630001068115199</v>
      </c>
      <c r="H285" s="1">
        <v>30.6699991226196</v>
      </c>
      <c r="I285" s="1">
        <v>6</v>
      </c>
      <c r="J285" s="17">
        <v>1.3931567668914799</v>
      </c>
      <c r="K285" s="17">
        <v>1.0375283956527701</v>
      </c>
      <c r="L285" s="17">
        <v>0.92044955492019698</v>
      </c>
      <c r="M285" s="17">
        <v>0.71121352910995495</v>
      </c>
      <c r="N285" s="3">
        <f t="shared" si="20"/>
        <v>1.0155870616436005</v>
      </c>
      <c r="O285" s="3">
        <f t="shared" si="21"/>
        <v>0.97898897528648354</v>
      </c>
      <c r="P285" s="3">
        <f t="shared" si="22"/>
        <v>0.28561903353454876</v>
      </c>
      <c r="Q285" s="9">
        <v>0.14050000000000001</v>
      </c>
      <c r="R285" s="9" t="s">
        <v>201</v>
      </c>
      <c r="S285" s="9">
        <v>0.18290000000000001</v>
      </c>
      <c r="T285" s="9" t="s">
        <v>201</v>
      </c>
      <c r="U285" s="9">
        <v>0.92</v>
      </c>
      <c r="V285" s="9" t="s">
        <v>201</v>
      </c>
      <c r="X285" s="1" t="s">
        <v>473</v>
      </c>
      <c r="Y285" s="1">
        <f t="shared" si="23"/>
        <v>-3.0635481625373089E-2</v>
      </c>
      <c r="Z285" s="1">
        <f t="shared" si="24"/>
        <v>3.6212172654444715E-2</v>
      </c>
      <c r="AA285" s="1" t="s">
        <v>202</v>
      </c>
      <c r="AB285" s="1" t="s">
        <v>7820</v>
      </c>
      <c r="AC285" s="1" t="s">
        <v>1350</v>
      </c>
    </row>
    <row r="286" spans="1:29" ht="13" x14ac:dyDescent="0.2">
      <c r="A286" s="1" t="s">
        <v>661</v>
      </c>
      <c r="B286" s="1" t="s">
        <v>662</v>
      </c>
      <c r="C286" s="1">
        <v>22</v>
      </c>
      <c r="D286" s="1">
        <v>48.38</v>
      </c>
      <c r="E286" s="1">
        <v>48.57</v>
      </c>
      <c r="F286" s="1">
        <v>53.820002079010003</v>
      </c>
      <c r="G286" s="1">
        <v>48.140001296997099</v>
      </c>
      <c r="H286" s="1">
        <v>39.919999241828897</v>
      </c>
      <c r="I286" s="1">
        <v>26</v>
      </c>
      <c r="J286" s="17">
        <v>1.0280163288116499</v>
      </c>
      <c r="K286" s="17">
        <v>1.2359474897384599</v>
      </c>
      <c r="L286" s="17">
        <v>0.77268058061599698</v>
      </c>
      <c r="M286" s="17">
        <v>0.92896640300750699</v>
      </c>
      <c r="N286" s="3">
        <f t="shared" si="20"/>
        <v>0.9914027005434034</v>
      </c>
      <c r="O286" s="3">
        <f t="shared" si="21"/>
        <v>0.97849136590957841</v>
      </c>
      <c r="P286" s="3">
        <f t="shared" si="22"/>
        <v>0.19397626031119589</v>
      </c>
      <c r="Q286" s="9">
        <v>0.05</v>
      </c>
      <c r="R286" s="9" t="s">
        <v>201</v>
      </c>
      <c r="S286" s="9">
        <v>0.10589999999999999</v>
      </c>
      <c r="T286" s="9" t="s">
        <v>201</v>
      </c>
      <c r="U286" s="9">
        <v>0.93500000000000005</v>
      </c>
      <c r="V286" s="9" t="s">
        <v>201</v>
      </c>
      <c r="X286" s="1" t="s">
        <v>661</v>
      </c>
      <c r="Y286" s="1">
        <f t="shared" si="23"/>
        <v>-3.1368974147077094E-2</v>
      </c>
      <c r="Z286" s="1">
        <f t="shared" si="24"/>
        <v>2.91883891274822E-2</v>
      </c>
      <c r="AA286" s="1" t="s">
        <v>202</v>
      </c>
      <c r="AB286" s="1" t="s">
        <v>7825</v>
      </c>
      <c r="AC286" s="1" t="s">
        <v>1148</v>
      </c>
    </row>
    <row r="287" spans="1:29" ht="13" x14ac:dyDescent="0.2">
      <c r="A287" s="1" t="s">
        <v>753</v>
      </c>
      <c r="B287" s="1" t="s">
        <v>754</v>
      </c>
      <c r="C287" s="1">
        <v>137</v>
      </c>
      <c r="D287" s="1">
        <v>16.55</v>
      </c>
      <c r="E287" s="1">
        <v>18.53</v>
      </c>
      <c r="F287" s="1">
        <v>78.380000591278105</v>
      </c>
      <c r="G287" s="1">
        <v>72.299998998641996</v>
      </c>
      <c r="H287" s="1">
        <v>58.780002593994098</v>
      </c>
      <c r="I287" s="1">
        <v>29</v>
      </c>
      <c r="J287" s="17">
        <v>1.0280163288116499</v>
      </c>
      <c r="K287" s="17">
        <v>0.92896640300750699</v>
      </c>
      <c r="L287" s="17">
        <v>1.0280163288116499</v>
      </c>
      <c r="M287" s="17">
        <v>0.92896640300750699</v>
      </c>
      <c r="N287" s="3">
        <f t="shared" si="20"/>
        <v>0.97849136590957841</v>
      </c>
      <c r="O287" s="3">
        <f t="shared" si="21"/>
        <v>0.97849136590957841</v>
      </c>
      <c r="P287" s="3">
        <f t="shared" si="22"/>
        <v>5.7186501326234394E-2</v>
      </c>
      <c r="Q287" s="9">
        <v>1.5E-3</v>
      </c>
      <c r="R287" s="9" t="s">
        <v>30</v>
      </c>
      <c r="S287" s="9">
        <v>5.3E-3</v>
      </c>
      <c r="T287" s="9" t="s">
        <v>30</v>
      </c>
      <c r="U287" s="9">
        <v>0.50649999999999995</v>
      </c>
      <c r="V287" s="9" t="s">
        <v>201</v>
      </c>
      <c r="X287" s="1" t="s">
        <v>753</v>
      </c>
      <c r="Y287" s="1">
        <f t="shared" si="23"/>
        <v>-3.1368974147077094E-2</v>
      </c>
      <c r="Z287" s="1">
        <f t="shared" si="24"/>
        <v>0.29542055030370079</v>
      </c>
      <c r="AA287" s="1" t="s">
        <v>202</v>
      </c>
      <c r="AB287" s="1" t="s">
        <v>7494</v>
      </c>
      <c r="AC287" s="1" t="s">
        <v>1148</v>
      </c>
    </row>
    <row r="288" spans="1:29" ht="13" x14ac:dyDescent="0.2">
      <c r="A288" s="1" t="s">
        <v>607</v>
      </c>
      <c r="B288" s="1" t="s">
        <v>608</v>
      </c>
      <c r="C288" s="1">
        <v>122</v>
      </c>
      <c r="D288" s="1">
        <v>18.04</v>
      </c>
      <c r="E288" s="1">
        <v>19.190000000000001</v>
      </c>
      <c r="F288" s="1">
        <v>44.780001044273398</v>
      </c>
      <c r="G288" s="1">
        <v>27.3900002241135</v>
      </c>
      <c r="H288" s="1">
        <v>24.130000174045598</v>
      </c>
      <c r="I288" s="1">
        <v>15</v>
      </c>
      <c r="J288" s="17">
        <v>0.67920362949371305</v>
      </c>
      <c r="K288" s="17">
        <v>0.53951060771942105</v>
      </c>
      <c r="L288" s="17">
        <v>1.49968481063843</v>
      </c>
      <c r="M288" s="17">
        <v>1.27057409286499</v>
      </c>
      <c r="N288" s="3">
        <f t="shared" si="20"/>
        <v>0.99724328517913863</v>
      </c>
      <c r="O288" s="3">
        <f t="shared" si="21"/>
        <v>0.97488886117935158</v>
      </c>
      <c r="P288" s="3">
        <f t="shared" si="22"/>
        <v>0.4610949445031195</v>
      </c>
      <c r="Q288" s="9">
        <v>0.28050000000000003</v>
      </c>
      <c r="R288" s="9" t="s">
        <v>201</v>
      </c>
      <c r="S288" s="9">
        <v>0.39550000000000002</v>
      </c>
      <c r="T288" s="9" t="s">
        <v>201</v>
      </c>
      <c r="U288" s="9">
        <v>0.99119999999999997</v>
      </c>
      <c r="V288" s="9" t="s">
        <v>201</v>
      </c>
      <c r="X288" s="1" t="s">
        <v>607</v>
      </c>
      <c r="Y288" s="1">
        <f t="shared" si="23"/>
        <v>-3.6690336091290673E-2</v>
      </c>
      <c r="Z288" s="1">
        <f t="shared" si="24"/>
        <v>3.8387066319929691E-3</v>
      </c>
      <c r="AA288" s="1" t="s">
        <v>202</v>
      </c>
      <c r="AB288" s="1" t="s">
        <v>7751</v>
      </c>
      <c r="AC288" s="1" t="s">
        <v>1220</v>
      </c>
    </row>
    <row r="289" spans="1:29" ht="13" x14ac:dyDescent="0.2">
      <c r="A289" s="1" t="s">
        <v>577</v>
      </c>
      <c r="B289" s="1" t="s">
        <v>578</v>
      </c>
      <c r="C289" s="1">
        <v>352</v>
      </c>
      <c r="D289" s="1">
        <v>5.57</v>
      </c>
      <c r="E289" s="1">
        <v>5.61</v>
      </c>
      <c r="F289" s="1">
        <v>60.610002279281602</v>
      </c>
      <c r="G289" s="1">
        <v>40.400001406669602</v>
      </c>
      <c r="H289" s="1">
        <v>36.359998583793598</v>
      </c>
      <c r="I289" s="1">
        <v>4</v>
      </c>
      <c r="J289" s="17">
        <v>0.86297851800918601</v>
      </c>
      <c r="K289" s="17">
        <v>1.20226442813873</v>
      </c>
      <c r="L289" s="17">
        <v>0.77268058061599698</v>
      </c>
      <c r="M289" s="17">
        <v>1.08642566204071</v>
      </c>
      <c r="N289" s="3">
        <f t="shared" si="20"/>
        <v>0.98108729720115573</v>
      </c>
      <c r="O289" s="3">
        <f t="shared" si="21"/>
        <v>0.97470209002494801</v>
      </c>
      <c r="P289" s="3">
        <f t="shared" si="22"/>
        <v>0.19782023623892514</v>
      </c>
      <c r="Q289" s="9">
        <v>4.8399999999999999E-2</v>
      </c>
      <c r="R289" s="9" t="s">
        <v>30</v>
      </c>
      <c r="S289" s="9">
        <v>0.1216</v>
      </c>
      <c r="T289" s="9" t="s">
        <v>201</v>
      </c>
      <c r="U289" s="9">
        <v>0.86060000000000003</v>
      </c>
      <c r="V289" s="9" t="s">
        <v>201</v>
      </c>
      <c r="X289" s="1" t="s">
        <v>577</v>
      </c>
      <c r="Y289" s="1">
        <f t="shared" si="23"/>
        <v>-3.696675696706158E-2</v>
      </c>
      <c r="Z289" s="1">
        <f t="shared" si="24"/>
        <v>6.5198658253463285E-2</v>
      </c>
      <c r="AA289" s="1" t="s">
        <v>202</v>
      </c>
      <c r="AB289" s="1" t="s">
        <v>7312</v>
      </c>
      <c r="AC289" s="1" t="s">
        <v>1134</v>
      </c>
    </row>
    <row r="290" spans="1:29" ht="13" x14ac:dyDescent="0.2">
      <c r="A290" s="1" t="s">
        <v>707</v>
      </c>
      <c r="B290" s="1" t="s">
        <v>708</v>
      </c>
      <c r="C290" s="1">
        <v>258</v>
      </c>
      <c r="D290" s="1">
        <v>9.7799999999999994</v>
      </c>
      <c r="E290" s="1">
        <v>10.16</v>
      </c>
      <c r="F290" s="1">
        <v>37.920001149177601</v>
      </c>
      <c r="G290" s="1">
        <v>22.2900003194809</v>
      </c>
      <c r="H290" s="1">
        <v>12.2900001704693</v>
      </c>
      <c r="I290" s="1">
        <v>7</v>
      </c>
      <c r="J290" s="17">
        <v>0.95499259233474698</v>
      </c>
      <c r="K290" s="17">
        <v>1.2473834753036499</v>
      </c>
      <c r="L290" s="17">
        <v>0.87096357345581099</v>
      </c>
      <c r="M290" s="17">
        <v>0.99083197116851796</v>
      </c>
      <c r="N290" s="3">
        <f t="shared" si="20"/>
        <v>1.0160429030656815</v>
      </c>
      <c r="O290" s="3">
        <f t="shared" si="21"/>
        <v>0.97291228175163247</v>
      </c>
      <c r="P290" s="3">
        <f t="shared" si="22"/>
        <v>0.16220275765319908</v>
      </c>
      <c r="Q290" s="9">
        <v>3.9399999999999998E-2</v>
      </c>
      <c r="R290" s="9" t="s">
        <v>30</v>
      </c>
      <c r="S290" s="9">
        <v>5.57E-2</v>
      </c>
      <c r="T290" s="9" t="s">
        <v>201</v>
      </c>
      <c r="U290" s="9">
        <v>0.85580000000000001</v>
      </c>
      <c r="V290" s="9" t="s">
        <v>201</v>
      </c>
      <c r="X290" s="1" t="s">
        <v>707</v>
      </c>
      <c r="Y290" s="1">
        <f t="shared" si="23"/>
        <v>-3.9618358109834322E-2</v>
      </c>
      <c r="Z290" s="1">
        <f t="shared" si="24"/>
        <v>6.7627717852086031E-2</v>
      </c>
      <c r="AA290" s="1" t="s">
        <v>202</v>
      </c>
      <c r="AB290" s="1" t="s">
        <v>8234</v>
      </c>
      <c r="AC290" s="1" t="s">
        <v>1148</v>
      </c>
    </row>
    <row r="291" spans="1:29" ht="13" x14ac:dyDescent="0.2">
      <c r="A291" s="1" t="s">
        <v>999</v>
      </c>
      <c r="B291" s="1" t="s">
        <v>1000</v>
      </c>
      <c r="C291" s="1">
        <v>226</v>
      </c>
      <c r="D291" s="1">
        <v>11.31</v>
      </c>
      <c r="E291" s="1">
        <v>14.08</v>
      </c>
      <c r="F291" s="1">
        <v>48.699998855590799</v>
      </c>
      <c r="G291" s="1">
        <v>31.2299996614456</v>
      </c>
      <c r="H291" s="1">
        <v>23.420000076293899</v>
      </c>
      <c r="I291" s="1">
        <v>11</v>
      </c>
      <c r="J291" s="17">
        <v>0.96382904052734397</v>
      </c>
      <c r="K291" s="17">
        <v>0.73790425062179599</v>
      </c>
      <c r="L291" s="17">
        <v>1.2359474897384599</v>
      </c>
      <c r="M291" s="17">
        <v>0.98174792528152499</v>
      </c>
      <c r="N291" s="3">
        <f t="shared" si="20"/>
        <v>0.97985717654228122</v>
      </c>
      <c r="O291" s="3">
        <f t="shared" si="21"/>
        <v>0.97278848290443443</v>
      </c>
      <c r="P291" s="3">
        <f t="shared" si="22"/>
        <v>0.20362051546059043</v>
      </c>
      <c r="Q291" s="9">
        <v>5.1499999999999997E-2</v>
      </c>
      <c r="R291" s="9" t="s">
        <v>201</v>
      </c>
      <c r="S291" s="9">
        <v>0.13039999999999999</v>
      </c>
      <c r="T291" s="9" t="s">
        <v>201</v>
      </c>
      <c r="U291" s="9">
        <v>0.85580000000000001</v>
      </c>
      <c r="V291" s="9" t="s">
        <v>201</v>
      </c>
      <c r="X291" s="1" t="s">
        <v>999</v>
      </c>
      <c r="Y291" s="1">
        <f t="shared" si="23"/>
        <v>-3.9801946446135328E-2</v>
      </c>
      <c r="Z291" s="1">
        <f t="shared" si="24"/>
        <v>6.7627717852086031E-2</v>
      </c>
      <c r="AA291" s="1" t="s">
        <v>202</v>
      </c>
      <c r="AB291" s="1" t="s">
        <v>7994</v>
      </c>
      <c r="AC291" s="1" t="s">
        <v>1202</v>
      </c>
    </row>
    <row r="292" spans="1:29" ht="13" x14ac:dyDescent="0.2">
      <c r="A292" s="1" t="s">
        <v>725</v>
      </c>
      <c r="B292" s="1" t="s">
        <v>726</v>
      </c>
      <c r="C292" s="1">
        <v>92</v>
      </c>
      <c r="D292" s="1">
        <v>23.06</v>
      </c>
      <c r="E292" s="1">
        <v>24.45</v>
      </c>
      <c r="F292" s="1">
        <v>88.1600022315979</v>
      </c>
      <c r="G292" s="1">
        <v>72.369998693466201</v>
      </c>
      <c r="H292" s="1">
        <v>67.110002040862994</v>
      </c>
      <c r="I292" s="1">
        <v>13</v>
      </c>
      <c r="J292" s="17">
        <v>0.85506671667098999</v>
      </c>
      <c r="K292" s="17">
        <v>0.83176374435424805</v>
      </c>
      <c r="L292" s="17">
        <v>1.08642566204071</v>
      </c>
      <c r="M292" s="17">
        <v>1.0964782238006601</v>
      </c>
      <c r="N292" s="3">
        <f t="shared" si="20"/>
        <v>0.96743358671665203</v>
      </c>
      <c r="O292" s="3">
        <f t="shared" si="21"/>
        <v>0.97074618935585</v>
      </c>
      <c r="P292" s="3">
        <f t="shared" si="22"/>
        <v>0.14357837808501175</v>
      </c>
      <c r="Q292" s="9">
        <v>1.89E-2</v>
      </c>
      <c r="R292" s="9" t="s">
        <v>30</v>
      </c>
      <c r="S292" s="9">
        <v>7.0099999999999996E-2</v>
      </c>
      <c r="T292" s="9" t="s">
        <v>201</v>
      </c>
      <c r="U292" s="9">
        <v>0.68089999999999995</v>
      </c>
      <c r="V292" s="9" t="s">
        <v>201</v>
      </c>
      <c r="X292" s="1" t="s">
        <v>725</v>
      </c>
      <c r="Y292" s="1">
        <f t="shared" si="23"/>
        <v>-4.2833956012129346E-2</v>
      </c>
      <c r="Z292" s="1">
        <f t="shared" si="24"/>
        <v>0.16691666582165701</v>
      </c>
      <c r="AA292" s="1" t="s">
        <v>202</v>
      </c>
      <c r="AB292" s="1" t="s">
        <v>7421</v>
      </c>
      <c r="AC292" s="1" t="s">
        <v>1148</v>
      </c>
    </row>
    <row r="293" spans="1:29" ht="13" x14ac:dyDescent="0.2">
      <c r="A293" s="1" t="s">
        <v>417</v>
      </c>
      <c r="B293" s="1" t="s">
        <v>418</v>
      </c>
      <c r="C293" s="1">
        <v>152</v>
      </c>
      <c r="D293" s="1">
        <v>15.6</v>
      </c>
      <c r="E293" s="1">
        <v>16.41</v>
      </c>
      <c r="F293" s="1">
        <v>44.580000638961799</v>
      </c>
      <c r="G293" s="1">
        <v>29.4699996709824</v>
      </c>
      <c r="H293" s="1">
        <v>17.630000412464099</v>
      </c>
      <c r="I293" s="1">
        <v>9</v>
      </c>
      <c r="J293" s="17">
        <v>1.07646524906158</v>
      </c>
      <c r="K293" s="17">
        <v>1.0375283956527701</v>
      </c>
      <c r="L293" s="17">
        <v>0.85506671667098999</v>
      </c>
      <c r="M293" s="17">
        <v>0.90364944934845004</v>
      </c>
      <c r="N293" s="3">
        <f t="shared" si="20"/>
        <v>0.96817745268344757</v>
      </c>
      <c r="O293" s="3">
        <f t="shared" si="21"/>
        <v>0.97058892250061013</v>
      </c>
      <c r="P293" s="3">
        <f t="shared" si="22"/>
        <v>0.10566251613959012</v>
      </c>
      <c r="Q293" s="9">
        <v>8.0999999999999996E-3</v>
      </c>
      <c r="R293" s="9" t="s">
        <v>30</v>
      </c>
      <c r="S293" s="9">
        <v>3.27E-2</v>
      </c>
      <c r="T293" s="9" t="s">
        <v>30</v>
      </c>
      <c r="U293" s="9">
        <v>0.58940000000000003</v>
      </c>
      <c r="V293" s="9" t="s">
        <v>201</v>
      </c>
      <c r="X293" s="1" t="s">
        <v>417</v>
      </c>
      <c r="Y293" s="1">
        <f t="shared" si="23"/>
        <v>-4.30677004195337E-2</v>
      </c>
      <c r="Z293" s="1">
        <f t="shared" si="24"/>
        <v>0.22958986848609364</v>
      </c>
      <c r="AA293" s="1" t="s">
        <v>202</v>
      </c>
      <c r="AB293" s="1" t="s">
        <v>8021</v>
      </c>
      <c r="AC293" s="1" t="s">
        <v>1231</v>
      </c>
    </row>
    <row r="294" spans="1:29" ht="13" x14ac:dyDescent="0.2">
      <c r="A294" s="1" t="s">
        <v>305</v>
      </c>
      <c r="B294" s="1" t="s">
        <v>306</v>
      </c>
      <c r="C294" s="1">
        <v>436</v>
      </c>
      <c r="D294" s="1">
        <v>3.4</v>
      </c>
      <c r="E294" s="1">
        <v>3.57</v>
      </c>
      <c r="F294" s="1">
        <v>41.620001196861303</v>
      </c>
      <c r="G294" s="1">
        <v>13.470000028610199</v>
      </c>
      <c r="H294" s="1">
        <v>5.3890001028776204</v>
      </c>
      <c r="I294" s="1">
        <v>3</v>
      </c>
      <c r="J294" s="17">
        <v>1.4859356880187999</v>
      </c>
      <c r="K294" s="17">
        <v>1.0185914039611801</v>
      </c>
      <c r="L294" s="17">
        <v>0.92044955492019698</v>
      </c>
      <c r="M294" s="17">
        <v>0.63679552078247104</v>
      </c>
      <c r="N294" s="3">
        <f t="shared" si="20"/>
        <v>1.0154430419206619</v>
      </c>
      <c r="O294" s="3">
        <f t="shared" si="21"/>
        <v>0.96952047944068853</v>
      </c>
      <c r="P294" s="3">
        <f t="shared" si="22"/>
        <v>0.35297353538783954</v>
      </c>
      <c r="Q294" s="9">
        <v>0.20530000000000001</v>
      </c>
      <c r="R294" s="9" t="s">
        <v>201</v>
      </c>
      <c r="S294" s="9">
        <v>0.25729999999999997</v>
      </c>
      <c r="T294" s="9" t="s">
        <v>201</v>
      </c>
      <c r="U294" s="9">
        <v>0.93579999999999997</v>
      </c>
      <c r="V294" s="9" t="s">
        <v>201</v>
      </c>
      <c r="X294" s="1" t="s">
        <v>305</v>
      </c>
      <c r="Y294" s="1">
        <f t="shared" si="23"/>
        <v>-4.4656721799781821E-2</v>
      </c>
      <c r="Z294" s="1">
        <f t="shared" si="24"/>
        <v>2.8816959143838583E-2</v>
      </c>
      <c r="AA294" s="1" t="s">
        <v>202</v>
      </c>
      <c r="AB294" s="1" t="s">
        <v>7456</v>
      </c>
      <c r="AC294" s="1" t="s">
        <v>1810</v>
      </c>
    </row>
    <row r="295" spans="1:29" ht="13" x14ac:dyDescent="0.2">
      <c r="A295" s="1" t="s">
        <v>785</v>
      </c>
      <c r="B295" s="1" t="s">
        <v>786</v>
      </c>
      <c r="C295" s="1">
        <v>485</v>
      </c>
      <c r="D295" s="1">
        <v>2.29</v>
      </c>
      <c r="E295" s="1">
        <v>2.39</v>
      </c>
      <c r="F295" s="1">
        <v>41.809999942779498</v>
      </c>
      <c r="G295" s="1">
        <v>15.5200004577637</v>
      </c>
      <c r="H295" s="1">
        <v>6.4659997820854196</v>
      </c>
      <c r="I295" s="1">
        <v>3</v>
      </c>
      <c r="J295" s="17">
        <v>0.94623714685440097</v>
      </c>
      <c r="K295" s="17">
        <v>1.0964782238006601</v>
      </c>
      <c r="L295" s="17">
        <v>0.85506671667098999</v>
      </c>
      <c r="M295" s="17">
        <v>0.99083197116851796</v>
      </c>
      <c r="N295" s="3">
        <f t="shared" si="20"/>
        <v>0.9721535146236423</v>
      </c>
      <c r="O295" s="3">
        <f t="shared" si="21"/>
        <v>0.96853455901145946</v>
      </c>
      <c r="P295" s="3">
        <f t="shared" si="22"/>
        <v>0.1003103424777403</v>
      </c>
      <c r="Q295" s="9">
        <v>7.3000000000000001E-3</v>
      </c>
      <c r="R295" s="9" t="s">
        <v>30</v>
      </c>
      <c r="S295" s="9">
        <v>2.7199999999999998E-2</v>
      </c>
      <c r="T295" s="9" t="s">
        <v>30</v>
      </c>
      <c r="U295" s="9">
        <v>0.61750000000000005</v>
      </c>
      <c r="V295" s="9" t="s">
        <v>201</v>
      </c>
      <c r="X295" s="1" t="s">
        <v>785</v>
      </c>
      <c r="Y295" s="1">
        <f t="shared" si="23"/>
        <v>-4.6124567251473965E-2</v>
      </c>
      <c r="Z295" s="1">
        <f t="shared" si="24"/>
        <v>0.20936303806829662</v>
      </c>
      <c r="AA295" s="1" t="s">
        <v>202</v>
      </c>
      <c r="AB295" s="1" t="s">
        <v>7736</v>
      </c>
      <c r="AC295" s="1" t="s">
        <v>1393</v>
      </c>
    </row>
    <row r="296" spans="1:29" ht="13" x14ac:dyDescent="0.2">
      <c r="A296" s="1" t="s">
        <v>543</v>
      </c>
      <c r="B296" s="1" t="s">
        <v>544</v>
      </c>
      <c r="C296" s="1">
        <v>336</v>
      </c>
      <c r="D296" s="1">
        <v>6.21</v>
      </c>
      <c r="E296" s="1">
        <v>6.95</v>
      </c>
      <c r="F296" s="1">
        <v>43.810001015663097</v>
      </c>
      <c r="G296" s="1">
        <v>8.8919997215270996</v>
      </c>
      <c r="H296" s="1">
        <v>3.7370000034570698</v>
      </c>
      <c r="I296" s="1">
        <v>4</v>
      </c>
      <c r="J296" s="17">
        <v>0.81658238172531095</v>
      </c>
      <c r="K296" s="17">
        <v>1.9769695997238199</v>
      </c>
      <c r="L296" s="17">
        <v>0.59703528881072998</v>
      </c>
      <c r="M296" s="17">
        <v>1.1168632507324201</v>
      </c>
      <c r="N296" s="3">
        <f t="shared" si="20"/>
        <v>1.1268626302480702</v>
      </c>
      <c r="O296" s="3">
        <f t="shared" si="21"/>
        <v>0.96672281622886547</v>
      </c>
      <c r="P296" s="3">
        <f t="shared" si="22"/>
        <v>0.60546750298146901</v>
      </c>
      <c r="Q296" s="9">
        <v>0.60740000000000005</v>
      </c>
      <c r="R296" s="9" t="s">
        <v>201</v>
      </c>
      <c r="S296" s="9">
        <v>0.3226</v>
      </c>
      <c r="T296" s="9" t="s">
        <v>201</v>
      </c>
      <c r="U296" s="9">
        <v>0.70340000000000003</v>
      </c>
      <c r="V296" s="9" t="s">
        <v>201</v>
      </c>
      <c r="X296" s="1" t="s">
        <v>543</v>
      </c>
      <c r="Y296" s="1">
        <f t="shared" si="23"/>
        <v>-4.8825802885405806E-2</v>
      </c>
      <c r="Z296" s="1">
        <f t="shared" si="24"/>
        <v>0.1527976360190762</v>
      </c>
      <c r="AA296" s="1" t="s">
        <v>202</v>
      </c>
      <c r="AB296" s="1" t="s">
        <v>7938</v>
      </c>
      <c r="AC296" s="1" t="s">
        <v>1310</v>
      </c>
    </row>
    <row r="297" spans="1:29" ht="13" x14ac:dyDescent="0.2">
      <c r="A297" s="1" t="s">
        <v>933</v>
      </c>
      <c r="B297" s="1" t="s">
        <v>934</v>
      </c>
      <c r="C297" s="1">
        <v>407</v>
      </c>
      <c r="D297" s="1">
        <v>4.1500000000000004</v>
      </c>
      <c r="E297" s="1">
        <v>4.46</v>
      </c>
      <c r="F297" s="1">
        <v>29.710000753402699</v>
      </c>
      <c r="G297" s="1">
        <v>15.139999985694899</v>
      </c>
      <c r="H297" s="1">
        <v>8.2860000431537593</v>
      </c>
      <c r="I297" s="1">
        <v>3</v>
      </c>
      <c r="J297" s="17">
        <v>0.72443598508834794</v>
      </c>
      <c r="K297" s="17">
        <v>0.90364944934845004</v>
      </c>
      <c r="L297" s="17">
        <v>1.0280163288116499</v>
      </c>
      <c r="M297" s="17">
        <v>1.3677288293838501</v>
      </c>
      <c r="N297" s="3">
        <f t="shared" si="20"/>
        <v>1.0059576481580745</v>
      </c>
      <c r="O297" s="3">
        <f t="shared" si="21"/>
        <v>0.96583288908005005</v>
      </c>
      <c r="P297" s="3">
        <f t="shared" si="22"/>
        <v>0.27146908189754215</v>
      </c>
      <c r="Q297" s="9">
        <v>0.11890000000000001</v>
      </c>
      <c r="R297" s="9" t="s">
        <v>201</v>
      </c>
      <c r="S297" s="9">
        <v>0.17949999999999999</v>
      </c>
      <c r="T297" s="9" t="s">
        <v>201</v>
      </c>
      <c r="U297" s="9">
        <v>0.9677</v>
      </c>
      <c r="V297" s="9" t="s">
        <v>201</v>
      </c>
      <c r="X297" s="1" t="s">
        <v>933</v>
      </c>
      <c r="Y297" s="1">
        <f t="shared" si="23"/>
        <v>-5.0154503084393849E-2</v>
      </c>
      <c r="Z297" s="1">
        <f t="shared" si="24"/>
        <v>1.4259258949925425E-2</v>
      </c>
      <c r="AA297" s="1" t="s">
        <v>202</v>
      </c>
      <c r="AB297" s="1" t="s">
        <v>8060</v>
      </c>
      <c r="AC297" s="1" t="s">
        <v>1155</v>
      </c>
    </row>
    <row r="298" spans="1:29" ht="13" x14ac:dyDescent="0.2">
      <c r="A298" s="1" t="s">
        <v>779</v>
      </c>
      <c r="B298" s="1" t="s">
        <v>780</v>
      </c>
      <c r="C298" s="1">
        <v>219</v>
      </c>
      <c r="D298" s="1">
        <v>11.8</v>
      </c>
      <c r="E298" s="1">
        <v>17.41</v>
      </c>
      <c r="F298" s="1">
        <v>64.780002832412706</v>
      </c>
      <c r="G298" s="1">
        <v>46.149998903274501</v>
      </c>
      <c r="H298" s="1">
        <v>27.529999613761898</v>
      </c>
      <c r="I298" s="1">
        <v>10</v>
      </c>
      <c r="J298" s="17">
        <v>1.05681753158569</v>
      </c>
      <c r="K298" s="17">
        <v>0.87096357345581099</v>
      </c>
      <c r="L298" s="17">
        <v>1.08642566204071</v>
      </c>
      <c r="M298" s="17">
        <v>0.87096357345581099</v>
      </c>
      <c r="N298" s="3">
        <f t="shared" si="20"/>
        <v>0.97129258513450545</v>
      </c>
      <c r="O298" s="3">
        <f t="shared" si="21"/>
        <v>0.96389055252075051</v>
      </c>
      <c r="P298" s="3">
        <f t="shared" si="22"/>
        <v>0.11647884361865329</v>
      </c>
      <c r="Q298" s="9">
        <v>1.0999999999999999E-2</v>
      </c>
      <c r="R298" s="9" t="s">
        <v>30</v>
      </c>
      <c r="S298" s="9">
        <v>4.0300000000000002E-2</v>
      </c>
      <c r="T298" s="9" t="s">
        <v>30</v>
      </c>
      <c r="U298" s="9">
        <v>0.65590000000000004</v>
      </c>
      <c r="V298" s="9" t="s">
        <v>201</v>
      </c>
      <c r="X298" s="1" t="s">
        <v>779</v>
      </c>
      <c r="Y298" s="1">
        <f t="shared" si="23"/>
        <v>-5.3058753722331563E-2</v>
      </c>
      <c r="Z298" s="1">
        <f t="shared" si="24"/>
        <v>0.18316236909796488</v>
      </c>
      <c r="AA298" s="1" t="s">
        <v>202</v>
      </c>
      <c r="AB298" s="1" t="s">
        <v>8252</v>
      </c>
      <c r="AC298" s="1" t="s">
        <v>1155</v>
      </c>
    </row>
    <row r="299" spans="1:29" ht="13" x14ac:dyDescent="0.2">
      <c r="A299" s="1" t="s">
        <v>495</v>
      </c>
      <c r="B299" s="1" t="s">
        <v>496</v>
      </c>
      <c r="C299" s="1">
        <v>135</v>
      </c>
      <c r="D299" s="1">
        <v>16.59</v>
      </c>
      <c r="E299" s="1">
        <v>18.54</v>
      </c>
      <c r="F299" s="1">
        <v>58.139997720718398</v>
      </c>
      <c r="G299" s="1">
        <v>48.550000786781297</v>
      </c>
      <c r="H299" s="1">
        <v>34.299999475479098</v>
      </c>
      <c r="I299" s="1">
        <v>11</v>
      </c>
      <c r="J299" s="17">
        <v>0.61944109201431297</v>
      </c>
      <c r="K299" s="17">
        <v>0.81658238172531095</v>
      </c>
      <c r="L299" s="17">
        <v>1.10662376880646</v>
      </c>
      <c r="M299" s="17">
        <v>1.4588142633438099</v>
      </c>
      <c r="N299" s="3">
        <f t="shared" si="20"/>
        <v>1.0003653764724736</v>
      </c>
      <c r="O299" s="3">
        <f t="shared" si="21"/>
        <v>0.96160307526588551</v>
      </c>
      <c r="P299" s="3">
        <f t="shared" si="22"/>
        <v>0.36530613986224703</v>
      </c>
      <c r="Q299" s="9">
        <v>0.19939999999999999</v>
      </c>
      <c r="R299" s="9" t="s">
        <v>201</v>
      </c>
      <c r="S299" s="9">
        <v>0.29499999999999998</v>
      </c>
      <c r="T299" s="9" t="s">
        <v>201</v>
      </c>
      <c r="U299" s="9">
        <v>0.99850000000000005</v>
      </c>
      <c r="V299" s="9" t="s">
        <v>201</v>
      </c>
      <c r="X299" s="1" t="s">
        <v>495</v>
      </c>
      <c r="Y299" s="1">
        <f t="shared" si="23"/>
        <v>-5.6486585003251426E-2</v>
      </c>
      <c r="Z299" s="1">
        <f t="shared" si="24"/>
        <v>6.5193079327860188E-4</v>
      </c>
      <c r="AA299" s="1" t="s">
        <v>202</v>
      </c>
      <c r="AB299" s="1" t="s">
        <v>7791</v>
      </c>
      <c r="AC299" s="1" t="s">
        <v>1356</v>
      </c>
    </row>
    <row r="300" spans="1:29" ht="13" x14ac:dyDescent="0.2">
      <c r="A300" s="1" t="s">
        <v>989</v>
      </c>
      <c r="B300" s="1" t="s">
        <v>990</v>
      </c>
      <c r="C300" s="1">
        <v>2</v>
      </c>
      <c r="D300" s="1">
        <v>91.58</v>
      </c>
      <c r="E300" s="1">
        <v>92.82</v>
      </c>
      <c r="F300" s="1">
        <v>78.799998760223403</v>
      </c>
      <c r="G300" s="1">
        <v>73.799997568130493</v>
      </c>
      <c r="H300" s="1">
        <v>66.600000858306899</v>
      </c>
      <c r="I300" s="1">
        <v>91</v>
      </c>
      <c r="J300" s="17">
        <v>0.77268058061599698</v>
      </c>
      <c r="K300" s="17">
        <v>1.14815366268158</v>
      </c>
      <c r="L300" s="17">
        <v>0.751622915267944</v>
      </c>
      <c r="M300" s="17">
        <v>1.14815366268158</v>
      </c>
      <c r="N300" s="3">
        <f t="shared" si="20"/>
        <v>0.95515270531177521</v>
      </c>
      <c r="O300" s="3">
        <f t="shared" si="21"/>
        <v>0.96041712164878845</v>
      </c>
      <c r="P300" s="3">
        <f t="shared" si="22"/>
        <v>0.22302405760933833</v>
      </c>
      <c r="Q300" s="9">
        <v>5.3600000000000002E-2</v>
      </c>
      <c r="R300" s="9" t="s">
        <v>201</v>
      </c>
      <c r="S300" s="9">
        <v>0.19400000000000001</v>
      </c>
      <c r="T300" s="9" t="s">
        <v>201</v>
      </c>
      <c r="U300" s="9">
        <v>0.71450000000000002</v>
      </c>
      <c r="V300" s="9" t="s">
        <v>201</v>
      </c>
      <c r="X300" s="1" t="s">
        <v>989</v>
      </c>
      <c r="Y300" s="1">
        <f t="shared" si="23"/>
        <v>-5.8266971725510812E-2</v>
      </c>
      <c r="Z300" s="1">
        <f t="shared" si="24"/>
        <v>0.14599776687301094</v>
      </c>
      <c r="AA300" s="1" t="s">
        <v>202</v>
      </c>
      <c r="AB300" s="1" t="s">
        <v>8032</v>
      </c>
      <c r="AC300" s="1" t="s">
        <v>1450</v>
      </c>
    </row>
    <row r="301" spans="1:29" ht="13" x14ac:dyDescent="0.2">
      <c r="A301" s="1" t="s">
        <v>553</v>
      </c>
      <c r="B301" s="1" t="s">
        <v>554</v>
      </c>
      <c r="C301" s="1">
        <v>467</v>
      </c>
      <c r="D301" s="1">
        <v>2.65</v>
      </c>
      <c r="E301" s="1">
        <v>3.35</v>
      </c>
      <c r="F301" s="1">
        <v>52.020001411438002</v>
      </c>
      <c r="G301" s="1">
        <v>25.429999828338602</v>
      </c>
      <c r="H301" s="1">
        <v>13.289999961853001</v>
      </c>
      <c r="I301" s="1">
        <v>2</v>
      </c>
      <c r="J301" s="17">
        <v>0.98174792528152499</v>
      </c>
      <c r="K301" s="17">
        <v>0.93756198883056596</v>
      </c>
      <c r="L301" s="17">
        <v>0.98174792528152499</v>
      </c>
      <c r="M301" s="17">
        <v>0.93756198883056596</v>
      </c>
      <c r="N301" s="3">
        <f t="shared" si="20"/>
        <v>0.95965495705604553</v>
      </c>
      <c r="O301" s="3">
        <f t="shared" si="21"/>
        <v>0.95965495705604553</v>
      </c>
      <c r="P301" s="3">
        <f t="shared" si="22"/>
        <v>2.551076230435689E-2</v>
      </c>
      <c r="Q301" s="9">
        <v>1E-4</v>
      </c>
      <c r="R301" s="9" t="s">
        <v>30</v>
      </c>
      <c r="S301" s="9">
        <v>6.9999999999999999E-4</v>
      </c>
      <c r="T301" s="9" t="s">
        <v>30</v>
      </c>
      <c r="U301" s="9">
        <v>5.0799999999999998E-2</v>
      </c>
      <c r="V301" s="9" t="s">
        <v>201</v>
      </c>
      <c r="X301" s="1" t="s">
        <v>553</v>
      </c>
      <c r="Y301" s="1">
        <f t="shared" si="23"/>
        <v>-5.94123153282205E-2</v>
      </c>
      <c r="Z301" s="1">
        <f t="shared" si="24"/>
        <v>1.2941362877160807</v>
      </c>
      <c r="AA301" s="1" t="s">
        <v>202</v>
      </c>
      <c r="AB301" s="1" t="s">
        <v>7581</v>
      </c>
      <c r="AC301" s="1" t="s">
        <v>1134</v>
      </c>
    </row>
    <row r="302" spans="1:29" ht="13" x14ac:dyDescent="0.2">
      <c r="A302" s="1" t="s">
        <v>62</v>
      </c>
      <c r="B302" s="1" t="s">
        <v>63</v>
      </c>
      <c r="C302" s="1">
        <v>73</v>
      </c>
      <c r="D302" s="1">
        <v>26.88</v>
      </c>
      <c r="E302" s="1">
        <v>27.38</v>
      </c>
      <c r="F302" s="1">
        <v>53.810000419616699</v>
      </c>
      <c r="G302" s="1">
        <v>42.379999160766602</v>
      </c>
      <c r="H302" s="1">
        <v>32.859998941421502</v>
      </c>
      <c r="I302" s="1">
        <v>15</v>
      </c>
      <c r="J302" s="17">
        <v>1.10662376880646</v>
      </c>
      <c r="K302" s="17">
        <v>0.87902253866195701</v>
      </c>
      <c r="L302" s="17">
        <v>1.0375283956527701</v>
      </c>
      <c r="M302" s="17">
        <v>0.77268058061599698</v>
      </c>
      <c r="N302" s="3">
        <f t="shared" si="20"/>
        <v>0.94896382093429599</v>
      </c>
      <c r="O302" s="3">
        <f t="shared" si="21"/>
        <v>0.95827546715736356</v>
      </c>
      <c r="P302" s="3">
        <f t="shared" si="22"/>
        <v>0.15129210911471447</v>
      </c>
      <c r="Q302" s="9">
        <v>1.89E-2</v>
      </c>
      <c r="R302" s="9" t="s">
        <v>30</v>
      </c>
      <c r="S302" s="9">
        <v>9.7900000000000001E-2</v>
      </c>
      <c r="T302" s="9" t="s">
        <v>201</v>
      </c>
      <c r="U302" s="9">
        <v>0.54820000000000002</v>
      </c>
      <c r="V302" s="9" t="s">
        <v>201</v>
      </c>
      <c r="X302" s="1" t="s">
        <v>62</v>
      </c>
      <c r="Y302" s="1">
        <f t="shared" si="23"/>
        <v>-6.148766024569631E-2</v>
      </c>
      <c r="Z302" s="1">
        <f t="shared" si="24"/>
        <v>0.26106096879652041</v>
      </c>
      <c r="AA302" s="1" t="s">
        <v>202</v>
      </c>
      <c r="AB302" s="1" t="s">
        <v>7465</v>
      </c>
      <c r="AC302" s="1" t="s">
        <v>1202</v>
      </c>
    </row>
    <row r="303" spans="1:29" ht="13" x14ac:dyDescent="0.2">
      <c r="A303" s="1" t="s">
        <v>729</v>
      </c>
      <c r="B303" s="1" t="s">
        <v>730</v>
      </c>
      <c r="C303" s="1">
        <v>306</v>
      </c>
      <c r="D303" s="1">
        <v>7.43</v>
      </c>
      <c r="E303" s="1">
        <v>7.65</v>
      </c>
      <c r="F303" s="1">
        <v>90.759998559951796</v>
      </c>
      <c r="G303" s="1">
        <v>27.730000019073501</v>
      </c>
      <c r="H303" s="1">
        <v>18.490000069141399</v>
      </c>
      <c r="I303" s="1">
        <v>4</v>
      </c>
      <c r="J303" s="17">
        <v>0.87902253866195701</v>
      </c>
      <c r="K303" s="17">
        <v>1.0375283956527701</v>
      </c>
      <c r="L303" s="17">
        <v>0.85506671667098999</v>
      </c>
      <c r="M303" s="17">
        <v>1.0375283956527701</v>
      </c>
      <c r="N303" s="3">
        <f t="shared" si="20"/>
        <v>0.95228651165962175</v>
      </c>
      <c r="O303" s="3">
        <f t="shared" si="21"/>
        <v>0.95827546715736356</v>
      </c>
      <c r="P303" s="3">
        <f t="shared" si="22"/>
        <v>9.8913524269833561E-2</v>
      </c>
      <c r="Q303" s="9">
        <v>5.8999999999999999E-3</v>
      </c>
      <c r="R303" s="9" t="s">
        <v>30</v>
      </c>
      <c r="S303" s="9">
        <v>3.4200000000000001E-2</v>
      </c>
      <c r="T303" s="9" t="s">
        <v>30</v>
      </c>
      <c r="U303" s="9">
        <v>0.40579999999999999</v>
      </c>
      <c r="V303" s="9" t="s">
        <v>201</v>
      </c>
      <c r="X303" s="1" t="s">
        <v>729</v>
      </c>
      <c r="Y303" s="1">
        <f t="shared" si="23"/>
        <v>-6.148766024569631E-2</v>
      </c>
      <c r="Z303" s="1">
        <f t="shared" si="24"/>
        <v>0.39168795730267281</v>
      </c>
      <c r="AA303" s="1" t="s">
        <v>202</v>
      </c>
      <c r="AB303" s="1" t="s">
        <v>7998</v>
      </c>
      <c r="AC303" s="1" t="s">
        <v>1148</v>
      </c>
    </row>
    <row r="304" spans="1:29" ht="13" x14ac:dyDescent="0.2">
      <c r="A304" s="1" t="s">
        <v>269</v>
      </c>
      <c r="B304" s="1" t="s">
        <v>270</v>
      </c>
      <c r="C304" s="1">
        <v>301</v>
      </c>
      <c r="D304" s="1">
        <v>7.67</v>
      </c>
      <c r="E304" s="1">
        <v>8.16</v>
      </c>
      <c r="F304" s="1">
        <v>47.9000002145767</v>
      </c>
      <c r="G304" s="1">
        <v>25.5699992179871</v>
      </c>
      <c r="H304" s="1">
        <v>12.9399999976158</v>
      </c>
      <c r="I304" s="1">
        <v>7</v>
      </c>
      <c r="J304" s="17">
        <v>0.57016426324844405</v>
      </c>
      <c r="K304" s="17">
        <v>0.66680675745010398</v>
      </c>
      <c r="L304" s="17">
        <v>1.2473834753036499</v>
      </c>
      <c r="M304" s="17">
        <v>1.47231245040894</v>
      </c>
      <c r="N304" s="3">
        <f t="shared" si="20"/>
        <v>0.98916673660278454</v>
      </c>
      <c r="O304" s="3">
        <f t="shared" si="21"/>
        <v>0.95709511637687694</v>
      </c>
      <c r="P304" s="3">
        <f t="shared" si="22"/>
        <v>0.43953941565800508</v>
      </c>
      <c r="Q304" s="9">
        <v>0.25219999999999998</v>
      </c>
      <c r="R304" s="9" t="s">
        <v>201</v>
      </c>
      <c r="S304" s="9">
        <v>0.3906</v>
      </c>
      <c r="T304" s="9" t="s">
        <v>201</v>
      </c>
      <c r="U304" s="9">
        <v>0.96379999999999999</v>
      </c>
      <c r="V304" s="9" t="s">
        <v>201</v>
      </c>
      <c r="X304" s="1" t="s">
        <v>269</v>
      </c>
      <c r="Y304" s="1">
        <f t="shared" si="23"/>
        <v>-6.3265787619816966E-2</v>
      </c>
      <c r="Z304" s="1">
        <f t="shared" si="24"/>
        <v>1.6013078034810349E-2</v>
      </c>
      <c r="AA304" s="1" t="s">
        <v>202</v>
      </c>
      <c r="AB304" s="1" t="s">
        <v>7818</v>
      </c>
      <c r="AC304" s="1" t="s">
        <v>1624</v>
      </c>
    </row>
    <row r="305" spans="1:29" ht="13" x14ac:dyDescent="0.2">
      <c r="A305" s="1" t="s">
        <v>625</v>
      </c>
      <c r="B305" s="1" t="s">
        <v>626</v>
      </c>
      <c r="C305" s="1">
        <v>215</v>
      </c>
      <c r="D305" s="1">
        <v>11.9</v>
      </c>
      <c r="E305" s="1">
        <v>12.15</v>
      </c>
      <c r="F305" s="1">
        <v>35.929998755455003</v>
      </c>
      <c r="G305" s="1">
        <v>25.069999694824201</v>
      </c>
      <c r="H305" s="1">
        <v>17.270000278949698</v>
      </c>
      <c r="I305" s="1">
        <v>9</v>
      </c>
      <c r="J305" s="17">
        <v>1.3061709403991699</v>
      </c>
      <c r="K305" s="17">
        <v>0.98174792528152499</v>
      </c>
      <c r="L305" s="17">
        <v>0.92896640300750699</v>
      </c>
      <c r="M305" s="17">
        <v>0.71121352910995495</v>
      </c>
      <c r="N305" s="3">
        <f t="shared" si="20"/>
        <v>0.98202469944953918</v>
      </c>
      <c r="O305" s="3">
        <f t="shared" si="21"/>
        <v>0.95535716414451599</v>
      </c>
      <c r="P305" s="3">
        <f t="shared" si="22"/>
        <v>0.2457808881420889</v>
      </c>
      <c r="Q305" s="9">
        <v>8.1299999999999997E-2</v>
      </c>
      <c r="R305" s="9" t="s">
        <v>201</v>
      </c>
      <c r="S305" s="9">
        <v>0.1817</v>
      </c>
      <c r="T305" s="9" t="s">
        <v>201</v>
      </c>
      <c r="U305" s="9">
        <v>0.89300000000000002</v>
      </c>
      <c r="V305" s="9" t="s">
        <v>201</v>
      </c>
      <c r="X305" s="1" t="s">
        <v>625</v>
      </c>
      <c r="Y305" s="1">
        <f t="shared" si="23"/>
        <v>-6.5887903510167642E-2</v>
      </c>
      <c r="Z305" s="1">
        <f t="shared" si="24"/>
        <v>4.9148541111453566E-2</v>
      </c>
      <c r="AA305" s="1" t="s">
        <v>202</v>
      </c>
      <c r="AB305" s="1" t="s">
        <v>7858</v>
      </c>
      <c r="AC305" s="1" t="s">
        <v>1148</v>
      </c>
    </row>
    <row r="306" spans="1:29" ht="13" x14ac:dyDescent="0.2">
      <c r="A306" s="1" t="s">
        <v>533</v>
      </c>
      <c r="B306" s="1" t="s">
        <v>534</v>
      </c>
      <c r="C306" s="1">
        <v>202</v>
      </c>
      <c r="D306" s="1">
        <v>12.52</v>
      </c>
      <c r="E306" s="1">
        <v>14.44</v>
      </c>
      <c r="F306" s="1">
        <v>38.7199997901917</v>
      </c>
      <c r="G306" s="1">
        <v>15.6299993395805</v>
      </c>
      <c r="H306" s="1">
        <v>10.050000250339499</v>
      </c>
      <c r="I306" s="1">
        <v>9</v>
      </c>
      <c r="J306" s="17">
        <v>0.98174792528152499</v>
      </c>
      <c r="K306" s="17">
        <v>0.96382904052734397</v>
      </c>
      <c r="L306" s="17">
        <v>0.94623714685440097</v>
      </c>
      <c r="M306" s="17">
        <v>0.92896640300750699</v>
      </c>
      <c r="N306" s="3">
        <f t="shared" si="20"/>
        <v>0.9551951289176942</v>
      </c>
      <c r="O306" s="3">
        <f t="shared" si="21"/>
        <v>0.95503309369087241</v>
      </c>
      <c r="P306" s="3">
        <f t="shared" si="22"/>
        <v>2.271407001500993E-2</v>
      </c>
      <c r="Q306" s="9" t="s">
        <v>29</v>
      </c>
      <c r="R306" s="9" t="s">
        <v>30</v>
      </c>
      <c r="S306" s="9">
        <v>5.0000000000000001E-4</v>
      </c>
      <c r="T306" s="9" t="s">
        <v>30</v>
      </c>
      <c r="U306" s="9">
        <v>2.9000000000000001E-2</v>
      </c>
      <c r="V306" s="9" t="s">
        <v>30</v>
      </c>
      <c r="X306" s="1" t="s">
        <v>533</v>
      </c>
      <c r="Y306" s="1">
        <f t="shared" si="23"/>
        <v>-6.6377368779305487E-2</v>
      </c>
      <c r="Z306" s="1">
        <f t="shared" si="24"/>
        <v>1.5376020021010439</v>
      </c>
      <c r="AA306" s="1" t="s">
        <v>202</v>
      </c>
      <c r="AB306" s="1" t="s">
        <v>7903</v>
      </c>
      <c r="AC306" s="1" t="s">
        <v>1155</v>
      </c>
    </row>
    <row r="307" spans="1:29" ht="13" x14ac:dyDescent="0.2">
      <c r="A307" s="1" t="s">
        <v>635</v>
      </c>
      <c r="B307" s="1" t="s">
        <v>636</v>
      </c>
      <c r="C307" s="1">
        <v>546</v>
      </c>
      <c r="D307" s="1">
        <v>1.91</v>
      </c>
      <c r="E307" s="1">
        <v>2.0299999999999998</v>
      </c>
      <c r="F307" s="1">
        <v>29.309999942779498</v>
      </c>
      <c r="G307" s="1">
        <v>29.309999942779498</v>
      </c>
      <c r="H307" s="1">
        <v>29.309999942779498</v>
      </c>
      <c r="I307" s="1">
        <v>2</v>
      </c>
      <c r="J307" s="17">
        <v>0.72443598508834794</v>
      </c>
      <c r="K307" s="17">
        <v>1.2473834753036499</v>
      </c>
      <c r="L307" s="17">
        <v>0.71779429912567105</v>
      </c>
      <c r="M307" s="17">
        <v>1.1803206205368</v>
      </c>
      <c r="N307" s="3">
        <f t="shared" si="20"/>
        <v>0.96748359501361714</v>
      </c>
      <c r="O307" s="3">
        <f t="shared" si="21"/>
        <v>0.95237830281257396</v>
      </c>
      <c r="P307" s="3">
        <f t="shared" si="22"/>
        <v>0.28580904323885836</v>
      </c>
      <c r="Q307" s="9">
        <v>0.1024</v>
      </c>
      <c r="R307" s="9" t="s">
        <v>201</v>
      </c>
      <c r="S307" s="9">
        <v>0.25940000000000002</v>
      </c>
      <c r="T307" s="9" t="s">
        <v>201</v>
      </c>
      <c r="U307" s="9">
        <v>0.83460000000000001</v>
      </c>
      <c r="V307" s="9" t="s">
        <v>201</v>
      </c>
      <c r="X307" s="1" t="s">
        <v>635</v>
      </c>
      <c r="Y307" s="1">
        <f t="shared" si="23"/>
        <v>-7.0393341542099072E-2</v>
      </c>
      <c r="Z307" s="1">
        <f t="shared" si="24"/>
        <v>7.8521619624309952E-2</v>
      </c>
      <c r="AA307" s="1" t="s">
        <v>202</v>
      </c>
      <c r="AB307" s="1" t="s">
        <v>7561</v>
      </c>
      <c r="AC307" s="1" t="s">
        <v>1329</v>
      </c>
    </row>
    <row r="308" spans="1:29" ht="13" x14ac:dyDescent="0.2">
      <c r="A308" s="1" t="s">
        <v>467</v>
      </c>
      <c r="B308" s="1" t="s">
        <v>468</v>
      </c>
      <c r="C308" s="1">
        <v>332</v>
      </c>
      <c r="D308" s="1">
        <v>6.4</v>
      </c>
      <c r="E308" s="1">
        <v>8.41</v>
      </c>
      <c r="F308" s="1">
        <v>39.820000529289203</v>
      </c>
      <c r="G308" s="1">
        <v>17.229999601841001</v>
      </c>
      <c r="H308" s="1">
        <v>6.9349996745586404</v>
      </c>
      <c r="I308" s="1">
        <v>5</v>
      </c>
      <c r="J308" s="17">
        <v>0.76559662818908703</v>
      </c>
      <c r="K308" s="17">
        <v>1.1912419795989999</v>
      </c>
      <c r="L308" s="17">
        <v>0.71779429912567105</v>
      </c>
      <c r="M308" s="17">
        <v>1.1376272439956701</v>
      </c>
      <c r="N308" s="3">
        <f t="shared" si="20"/>
        <v>0.95306503772735696</v>
      </c>
      <c r="O308" s="3">
        <f t="shared" si="21"/>
        <v>0.95161193609237849</v>
      </c>
      <c r="P308" s="3">
        <f t="shared" si="22"/>
        <v>0.24582391302105353</v>
      </c>
      <c r="Q308" s="9">
        <v>6.6600000000000006E-2</v>
      </c>
      <c r="R308" s="9" t="s">
        <v>201</v>
      </c>
      <c r="S308" s="9">
        <v>0.2316</v>
      </c>
      <c r="T308" s="9" t="s">
        <v>201</v>
      </c>
      <c r="U308" s="9">
        <v>0.72799999999999998</v>
      </c>
      <c r="V308" s="9" t="s">
        <v>201</v>
      </c>
      <c r="X308" s="1" t="s">
        <v>467</v>
      </c>
      <c r="Y308" s="1">
        <f t="shared" si="23"/>
        <v>-7.1554727250748948E-2</v>
      </c>
      <c r="Z308" s="1">
        <f t="shared" si="24"/>
        <v>0.13786862068696282</v>
      </c>
      <c r="AA308" s="1" t="s">
        <v>202</v>
      </c>
      <c r="AB308" s="1" t="s">
        <v>8070</v>
      </c>
      <c r="AC308" s="1" t="s">
        <v>1220</v>
      </c>
    </row>
    <row r="309" spans="1:29" ht="13" x14ac:dyDescent="0.2">
      <c r="A309" s="1" t="s">
        <v>971</v>
      </c>
      <c r="B309" s="1" t="s">
        <v>972</v>
      </c>
      <c r="C309" s="1">
        <v>67</v>
      </c>
      <c r="D309" s="1">
        <v>28.48</v>
      </c>
      <c r="E309" s="1">
        <v>28.58</v>
      </c>
      <c r="F309" s="1">
        <v>84.299999475479098</v>
      </c>
      <c r="G309" s="1">
        <v>69.419997930526705</v>
      </c>
      <c r="H309" s="1">
        <v>61.159998178482098</v>
      </c>
      <c r="I309" s="1">
        <v>18</v>
      </c>
      <c r="J309" s="17">
        <v>0.96382904052734397</v>
      </c>
      <c r="K309" s="17">
        <v>0.87902253866195701</v>
      </c>
      <c r="L309" s="17">
        <v>1.07646524906158</v>
      </c>
      <c r="M309" s="17">
        <v>0.93756198883056596</v>
      </c>
      <c r="N309" s="3">
        <f t="shared" si="20"/>
        <v>0.96421970427036174</v>
      </c>
      <c r="O309" s="3">
        <f t="shared" si="21"/>
        <v>0.95069551467895497</v>
      </c>
      <c r="P309" s="3">
        <f t="shared" si="22"/>
        <v>8.2801782919235442E-2</v>
      </c>
      <c r="Q309" s="9">
        <v>3.8999999999999998E-3</v>
      </c>
      <c r="R309" s="9" t="s">
        <v>30</v>
      </c>
      <c r="S309" s="9">
        <v>1.8100000000000002E-2</v>
      </c>
      <c r="T309" s="9" t="s">
        <v>30</v>
      </c>
      <c r="U309" s="9">
        <v>0.45100000000000001</v>
      </c>
      <c r="V309" s="9" t="s">
        <v>201</v>
      </c>
      <c r="X309" s="1" t="s">
        <v>971</v>
      </c>
      <c r="Y309" s="1">
        <f t="shared" si="23"/>
        <v>-7.2944740973558464E-2</v>
      </c>
      <c r="Z309" s="1">
        <f t="shared" si="24"/>
        <v>0.34582345812203946</v>
      </c>
      <c r="AA309" s="1" t="s">
        <v>202</v>
      </c>
      <c r="AB309" s="1" t="s">
        <v>7366</v>
      </c>
      <c r="AC309" s="1" t="s">
        <v>1148</v>
      </c>
    </row>
    <row r="310" spans="1:29" ht="13" x14ac:dyDescent="0.2">
      <c r="A310" s="1" t="s">
        <v>647</v>
      </c>
      <c r="B310" s="1" t="s">
        <v>648</v>
      </c>
      <c r="C310" s="1">
        <v>299</v>
      </c>
      <c r="D310" s="1">
        <v>7.72</v>
      </c>
      <c r="E310" s="1">
        <v>8.1199999999999992</v>
      </c>
      <c r="F310" s="1">
        <v>42.960000038147001</v>
      </c>
      <c r="G310" s="1">
        <v>9.9140003323554993</v>
      </c>
      <c r="H310" s="1">
        <v>5.8749999850988397</v>
      </c>
      <c r="I310" s="1">
        <v>6</v>
      </c>
      <c r="J310" s="17">
        <v>0.96382904052734397</v>
      </c>
      <c r="K310" s="17">
        <v>1.33045446872711</v>
      </c>
      <c r="L310" s="17">
        <v>0.63679552078247104</v>
      </c>
      <c r="M310" s="17">
        <v>0.93756198883056596</v>
      </c>
      <c r="N310" s="3">
        <f t="shared" si="20"/>
        <v>0.96716025471687272</v>
      </c>
      <c r="O310" s="3">
        <f t="shared" si="21"/>
        <v>0.95069551467895497</v>
      </c>
      <c r="P310" s="3">
        <f t="shared" si="22"/>
        <v>0.28402505622586499</v>
      </c>
      <c r="Q310" s="9">
        <v>0.1009</v>
      </c>
      <c r="R310" s="9" t="s">
        <v>201</v>
      </c>
      <c r="S310" s="9">
        <v>0.2576</v>
      </c>
      <c r="T310" s="9" t="s">
        <v>201</v>
      </c>
      <c r="U310" s="9">
        <v>0.83199999999999996</v>
      </c>
      <c r="V310" s="9" t="s">
        <v>201</v>
      </c>
      <c r="X310" s="1" t="s">
        <v>647</v>
      </c>
      <c r="Y310" s="1">
        <f t="shared" si="23"/>
        <v>-7.2944740973558464E-2</v>
      </c>
      <c r="Z310" s="1">
        <f t="shared" si="24"/>
        <v>7.9876673709276078E-2</v>
      </c>
      <c r="AA310" s="1" t="s">
        <v>202</v>
      </c>
      <c r="AB310" s="1" t="s">
        <v>7789</v>
      </c>
      <c r="AC310" s="1" t="s">
        <v>1356</v>
      </c>
    </row>
    <row r="311" spans="1:29" ht="13" x14ac:dyDescent="0.2">
      <c r="A311" s="1" t="s">
        <v>847</v>
      </c>
      <c r="B311" s="1" t="s">
        <v>848</v>
      </c>
      <c r="C311" s="1">
        <v>562</v>
      </c>
      <c r="D311" s="1">
        <v>1.61</v>
      </c>
      <c r="E311" s="1">
        <v>2.73</v>
      </c>
      <c r="F311" s="1">
        <v>39.300000667572</v>
      </c>
      <c r="G311" s="1">
        <v>7.89100006222725</v>
      </c>
      <c r="H311" s="1">
        <v>3.6419998854398701</v>
      </c>
      <c r="I311" s="1">
        <v>4</v>
      </c>
      <c r="J311" s="17">
        <v>0.95499259233474698</v>
      </c>
      <c r="K311" s="17">
        <v>1.06659615039825</v>
      </c>
      <c r="L311" s="17">
        <v>0.83946001529693604</v>
      </c>
      <c r="M311" s="17">
        <v>0.94623714685440097</v>
      </c>
      <c r="N311" s="3">
        <f t="shared" si="20"/>
        <v>0.95182147622108348</v>
      </c>
      <c r="O311" s="3">
        <f t="shared" si="21"/>
        <v>0.95061486959457397</v>
      </c>
      <c r="P311" s="3">
        <f t="shared" si="22"/>
        <v>9.2807263446645819E-2</v>
      </c>
      <c r="Q311" s="9">
        <v>4.8999999999999998E-3</v>
      </c>
      <c r="R311" s="9" t="s">
        <v>30</v>
      </c>
      <c r="S311" s="9">
        <v>2.92E-2</v>
      </c>
      <c r="T311" s="9" t="s">
        <v>30</v>
      </c>
      <c r="U311" s="9">
        <v>0.3755</v>
      </c>
      <c r="V311" s="9" t="s">
        <v>201</v>
      </c>
      <c r="X311" s="1" t="s">
        <v>847</v>
      </c>
      <c r="Y311" s="1">
        <f t="shared" si="23"/>
        <v>-7.306712631825614E-2</v>
      </c>
      <c r="Z311" s="1">
        <f t="shared" si="24"/>
        <v>0.42539005865981283</v>
      </c>
      <c r="AA311" s="1" t="s">
        <v>202</v>
      </c>
      <c r="AB311" s="1" t="s">
        <v>7434</v>
      </c>
      <c r="AC311" s="1" t="s">
        <v>1134</v>
      </c>
    </row>
    <row r="312" spans="1:29" ht="13" x14ac:dyDescent="0.2">
      <c r="A312" s="1" t="s">
        <v>219</v>
      </c>
      <c r="B312" s="1" t="s">
        <v>220</v>
      </c>
      <c r="C312" s="1">
        <v>76</v>
      </c>
      <c r="D312" s="1">
        <v>26.59</v>
      </c>
      <c r="E312" s="1">
        <v>27.58</v>
      </c>
      <c r="F312" s="1">
        <v>48.100000619888299</v>
      </c>
      <c r="G312" s="1">
        <v>40.239998698234601</v>
      </c>
      <c r="H312" s="1">
        <v>32.1399986743927</v>
      </c>
      <c r="I312" s="1">
        <v>18</v>
      </c>
      <c r="J312" s="17">
        <v>0.69823241233825695</v>
      </c>
      <c r="K312" s="17">
        <v>0.61944109201431297</v>
      </c>
      <c r="L312" s="17">
        <v>1.29419589042664</v>
      </c>
      <c r="M312" s="17">
        <v>1.20226442813873</v>
      </c>
      <c r="N312" s="3">
        <f t="shared" si="20"/>
        <v>0.953533455729485</v>
      </c>
      <c r="O312" s="3">
        <f t="shared" si="21"/>
        <v>0.95024842023849354</v>
      </c>
      <c r="P312" s="3">
        <f t="shared" si="22"/>
        <v>0.34385768436902409</v>
      </c>
      <c r="Q312" s="9">
        <v>0.13730000000000001</v>
      </c>
      <c r="R312" s="9" t="s">
        <v>201</v>
      </c>
      <c r="S312" s="9">
        <v>0.36220000000000002</v>
      </c>
      <c r="T312" s="9" t="s">
        <v>201</v>
      </c>
      <c r="U312" s="9">
        <v>0.80449999999999999</v>
      </c>
      <c r="V312" s="9" t="s">
        <v>201</v>
      </c>
      <c r="X312" s="1" t="s">
        <v>219</v>
      </c>
      <c r="Y312" s="1">
        <f t="shared" si="23"/>
        <v>-7.362337323841199E-2</v>
      </c>
      <c r="Z312" s="1">
        <f t="shared" si="24"/>
        <v>9.4473951564951655E-2</v>
      </c>
      <c r="AA312" s="1" t="s">
        <v>202</v>
      </c>
      <c r="AB312" s="1" t="s">
        <v>7539</v>
      </c>
      <c r="AC312" s="1" t="s">
        <v>1194</v>
      </c>
    </row>
    <row r="313" spans="1:29" ht="13" x14ac:dyDescent="0.2">
      <c r="A313" s="1" t="s">
        <v>60</v>
      </c>
      <c r="B313" s="1" t="s">
        <v>61</v>
      </c>
      <c r="C313" s="1">
        <v>16</v>
      </c>
      <c r="D313" s="1">
        <v>54.85</v>
      </c>
      <c r="E313" s="1">
        <v>54.89</v>
      </c>
      <c r="F313" s="1">
        <v>59.4799995422363</v>
      </c>
      <c r="G313" s="1">
        <v>48.710000514984102</v>
      </c>
      <c r="H313" s="1">
        <v>46.840000152587898</v>
      </c>
      <c r="I313" s="1">
        <v>36</v>
      </c>
      <c r="J313" s="17">
        <v>1.27057409286499</v>
      </c>
      <c r="K313" s="17">
        <v>0.73790425062179599</v>
      </c>
      <c r="L313" s="17">
        <v>1.1587773561477701</v>
      </c>
      <c r="M313" s="17">
        <v>0.69823241233825695</v>
      </c>
      <c r="N313" s="3">
        <f t="shared" si="20"/>
        <v>0.96637202799320321</v>
      </c>
      <c r="O313" s="3">
        <f t="shared" si="21"/>
        <v>0.9483408033847831</v>
      </c>
      <c r="P313" s="3">
        <f t="shared" si="22"/>
        <v>0.290777741786368</v>
      </c>
      <c r="Q313" s="9">
        <v>0.1055</v>
      </c>
      <c r="R313" s="9" t="s">
        <v>201</v>
      </c>
      <c r="S313" s="9">
        <v>0.2681</v>
      </c>
      <c r="T313" s="9" t="s">
        <v>201</v>
      </c>
      <c r="U313" s="9">
        <v>0.83199999999999996</v>
      </c>
      <c r="V313" s="9" t="s">
        <v>201</v>
      </c>
      <c r="X313" s="1" t="s">
        <v>60</v>
      </c>
      <c r="Y313" s="1">
        <f t="shared" si="23"/>
        <v>-7.6522484079910649E-2</v>
      </c>
      <c r="Z313" s="1">
        <f t="shared" si="24"/>
        <v>7.9876673709276078E-2</v>
      </c>
      <c r="AA313" s="1" t="s">
        <v>202</v>
      </c>
      <c r="AB313" s="1" t="s">
        <v>7516</v>
      </c>
      <c r="AC313" s="1" t="s">
        <v>1194</v>
      </c>
    </row>
    <row r="314" spans="1:29" ht="13" x14ac:dyDescent="0.2">
      <c r="A314" s="1" t="s">
        <v>571</v>
      </c>
      <c r="B314" s="1" t="s">
        <v>572</v>
      </c>
      <c r="C314" s="1">
        <v>357</v>
      </c>
      <c r="D314" s="1">
        <v>5.47</v>
      </c>
      <c r="E314" s="1">
        <v>5.69</v>
      </c>
      <c r="F314" s="1">
        <v>46.680000424385099</v>
      </c>
      <c r="G314" s="1">
        <v>16.4800003170967</v>
      </c>
      <c r="H314" s="1">
        <v>7.3229998350143397</v>
      </c>
      <c r="I314" s="1">
        <v>4</v>
      </c>
      <c r="J314" s="17">
        <v>0.85506671667098999</v>
      </c>
      <c r="K314" s="17">
        <v>0.46558609604835499</v>
      </c>
      <c r="L314" s="17">
        <v>1.77010893821716</v>
      </c>
      <c r="M314" s="17">
        <v>1.0375283956527701</v>
      </c>
      <c r="N314" s="3">
        <f t="shared" si="20"/>
        <v>1.0320725366473189</v>
      </c>
      <c r="O314" s="3">
        <f t="shared" si="21"/>
        <v>0.94629755616188005</v>
      </c>
      <c r="P314" s="3">
        <f t="shared" si="22"/>
        <v>0.54679839189217982</v>
      </c>
      <c r="Q314" s="9">
        <v>0.39939999999999998</v>
      </c>
      <c r="R314" s="9" t="s">
        <v>201</v>
      </c>
      <c r="S314" s="9">
        <v>0.40720000000000001</v>
      </c>
      <c r="T314" s="9" t="s">
        <v>201</v>
      </c>
      <c r="U314" s="9">
        <v>0.91400000000000003</v>
      </c>
      <c r="V314" s="9" t="s">
        <v>201</v>
      </c>
      <c r="X314" s="1" t="s">
        <v>571</v>
      </c>
      <c r="Y314" s="1">
        <f t="shared" si="23"/>
        <v>-7.9634195361086749E-2</v>
      </c>
      <c r="Z314" s="1">
        <f t="shared" si="24"/>
        <v>3.9053804266168564E-2</v>
      </c>
      <c r="AA314" s="1" t="s">
        <v>202</v>
      </c>
      <c r="AB314" s="1" t="s">
        <v>8167</v>
      </c>
      <c r="AC314" s="1" t="s">
        <v>1815</v>
      </c>
    </row>
    <row r="315" spans="1:29" ht="13" x14ac:dyDescent="0.2">
      <c r="A315" s="1" t="s">
        <v>619</v>
      </c>
      <c r="B315" s="1" t="s">
        <v>620</v>
      </c>
      <c r="C315" s="1">
        <v>346</v>
      </c>
      <c r="D315" s="1">
        <v>5.8</v>
      </c>
      <c r="E315" s="1">
        <v>6.1</v>
      </c>
      <c r="F315" s="1">
        <v>55.019998550415004</v>
      </c>
      <c r="G315" s="1">
        <v>22.679999470710801</v>
      </c>
      <c r="H315" s="1">
        <v>14.8699998855591</v>
      </c>
      <c r="I315" s="1">
        <v>5</v>
      </c>
      <c r="J315" s="17">
        <v>0.66680675745010398</v>
      </c>
      <c r="K315" s="17">
        <v>0.53951060771942105</v>
      </c>
      <c r="L315" s="17">
        <v>1.4321879148483301</v>
      </c>
      <c r="M315" s="17">
        <v>1.2246161699295</v>
      </c>
      <c r="N315" s="3">
        <f t="shared" si="20"/>
        <v>0.96578036248683885</v>
      </c>
      <c r="O315" s="3">
        <f t="shared" si="21"/>
        <v>0.94571146368980197</v>
      </c>
      <c r="P315" s="3">
        <f t="shared" si="22"/>
        <v>0.43035764214293032</v>
      </c>
      <c r="Q315" s="9">
        <v>0.21820000000000001</v>
      </c>
      <c r="R315" s="9" t="s">
        <v>201</v>
      </c>
      <c r="S315" s="9">
        <v>0.42830000000000001</v>
      </c>
      <c r="T315" s="9" t="s">
        <v>201</v>
      </c>
      <c r="U315" s="9">
        <v>0.88370000000000004</v>
      </c>
      <c r="V315" s="9" t="s">
        <v>201</v>
      </c>
      <c r="X315" s="1" t="s">
        <v>619</v>
      </c>
      <c r="Y315" s="1">
        <f t="shared" si="23"/>
        <v>-8.0528010053452032E-2</v>
      </c>
      <c r="Z315" s="1">
        <f t="shared" si="24"/>
        <v>5.3695145006525058E-2</v>
      </c>
      <c r="AA315" s="1" t="s">
        <v>202</v>
      </c>
      <c r="AB315" s="1" t="s">
        <v>8012</v>
      </c>
      <c r="AC315" s="1" t="s">
        <v>1134</v>
      </c>
    </row>
    <row r="316" spans="1:29" ht="13" x14ac:dyDescent="0.2">
      <c r="A316" s="1" t="s">
        <v>859</v>
      </c>
      <c r="B316" s="1" t="s">
        <v>860</v>
      </c>
      <c r="C316" s="1">
        <v>61</v>
      </c>
      <c r="D316" s="1">
        <v>30.35</v>
      </c>
      <c r="E316" s="1">
        <v>30.98</v>
      </c>
      <c r="F316" s="1">
        <v>47.3100006580353</v>
      </c>
      <c r="G316" s="1">
        <v>31.200000643730199</v>
      </c>
      <c r="H316" s="1">
        <v>21.840000152587901</v>
      </c>
      <c r="I316" s="1">
        <v>21</v>
      </c>
      <c r="J316" s="17">
        <v>0.751622915267944</v>
      </c>
      <c r="K316" s="17">
        <v>1.0964782238006601</v>
      </c>
      <c r="L316" s="17">
        <v>0.794328212738037</v>
      </c>
      <c r="M316" s="17">
        <v>1.14815366268158</v>
      </c>
      <c r="N316" s="3">
        <f t="shared" si="20"/>
        <v>0.94764575362205528</v>
      </c>
      <c r="O316" s="3">
        <f t="shared" si="21"/>
        <v>0.94540321826934859</v>
      </c>
      <c r="P316" s="3">
        <f t="shared" si="22"/>
        <v>0.20354012485176148</v>
      </c>
      <c r="Q316" s="9">
        <v>4.0599999999999997E-2</v>
      </c>
      <c r="R316" s="9" t="s">
        <v>30</v>
      </c>
      <c r="S316" s="9">
        <v>0.17780000000000001</v>
      </c>
      <c r="T316" s="9" t="s">
        <v>201</v>
      </c>
      <c r="U316" s="9">
        <v>0.64239999999999997</v>
      </c>
      <c r="V316" s="9" t="s">
        <v>201</v>
      </c>
      <c r="X316" s="1" t="s">
        <v>859</v>
      </c>
      <c r="Y316" s="1">
        <f t="shared" si="23"/>
        <v>-8.0998319070293257E-2</v>
      </c>
      <c r="Z316" s="1">
        <f t="shared" si="24"/>
        <v>0.19219446772937548</v>
      </c>
      <c r="AA316" s="1" t="s">
        <v>202</v>
      </c>
      <c r="AB316" s="1" t="s">
        <v>8075</v>
      </c>
      <c r="AC316" s="1" t="s">
        <v>1450</v>
      </c>
    </row>
    <row r="317" spans="1:29" ht="13" x14ac:dyDescent="0.2">
      <c r="A317" s="1" t="s">
        <v>1003</v>
      </c>
      <c r="B317" s="1" t="s">
        <v>1004</v>
      </c>
      <c r="C317" s="1">
        <v>79</v>
      </c>
      <c r="D317" s="1">
        <v>26.15</v>
      </c>
      <c r="E317" s="1">
        <v>26.32</v>
      </c>
      <c r="F317" s="1">
        <v>87.699997425079303</v>
      </c>
      <c r="G317" s="1">
        <v>72.130000591278105</v>
      </c>
      <c r="H317" s="1">
        <v>67.210000753402696</v>
      </c>
      <c r="I317" s="1">
        <v>15</v>
      </c>
      <c r="J317" s="17">
        <v>1.05681753158569</v>
      </c>
      <c r="K317" s="17">
        <v>1.0185914039611801</v>
      </c>
      <c r="L317" s="17">
        <v>0.87096357345581099</v>
      </c>
      <c r="M317" s="17">
        <v>0.84722739458084095</v>
      </c>
      <c r="N317" s="3">
        <f t="shared" si="20"/>
        <v>0.94839997589588054</v>
      </c>
      <c r="O317" s="3">
        <f t="shared" si="21"/>
        <v>0.94477748870849554</v>
      </c>
      <c r="P317" s="3">
        <f t="shared" si="22"/>
        <v>0.10474332212350941</v>
      </c>
      <c r="Q317" s="9">
        <v>6.7000000000000002E-3</v>
      </c>
      <c r="R317" s="9" t="s">
        <v>30</v>
      </c>
      <c r="S317" s="9">
        <v>4.1799999999999997E-2</v>
      </c>
      <c r="T317" s="9" t="s">
        <v>30</v>
      </c>
      <c r="U317" s="9">
        <v>0.39710000000000001</v>
      </c>
      <c r="V317" s="9" t="s">
        <v>201</v>
      </c>
      <c r="X317" s="1" t="s">
        <v>1003</v>
      </c>
      <c r="Y317" s="1">
        <f t="shared" si="23"/>
        <v>-8.1953504957044107E-2</v>
      </c>
      <c r="Z317" s="1">
        <f t="shared" si="24"/>
        <v>0.40110011293611703</v>
      </c>
      <c r="AA317" s="1" t="s">
        <v>202</v>
      </c>
      <c r="AB317" s="1" t="s">
        <v>7380</v>
      </c>
      <c r="AC317" s="1" t="s">
        <v>1148</v>
      </c>
    </row>
    <row r="318" spans="1:29" ht="13" x14ac:dyDescent="0.2">
      <c r="A318" s="1" t="s">
        <v>659</v>
      </c>
      <c r="B318" s="1" t="s">
        <v>660</v>
      </c>
      <c r="C318" s="1">
        <v>475</v>
      </c>
      <c r="D318" s="1">
        <v>2.52</v>
      </c>
      <c r="E318" s="1">
        <v>2.9</v>
      </c>
      <c r="F318" s="1">
        <v>18.829999864101399</v>
      </c>
      <c r="G318" s="1">
        <v>13.2599994540215</v>
      </c>
      <c r="H318" s="1">
        <v>10.6100000441074</v>
      </c>
      <c r="I318" s="1">
        <v>5</v>
      </c>
      <c r="J318" s="17">
        <v>0.90364944934845004</v>
      </c>
      <c r="K318" s="17">
        <v>0.87902253866195701</v>
      </c>
      <c r="L318" s="17">
        <v>1.0092529058456401</v>
      </c>
      <c r="M318" s="17">
        <v>0.98174792528152499</v>
      </c>
      <c r="N318" s="3">
        <f t="shared" si="20"/>
        <v>0.94341820478439298</v>
      </c>
      <c r="O318" s="3">
        <f t="shared" si="21"/>
        <v>0.94269868731498752</v>
      </c>
      <c r="P318" s="3">
        <f t="shared" si="22"/>
        <v>6.1999277042796022E-2</v>
      </c>
      <c r="Q318" s="9">
        <v>1.4E-3</v>
      </c>
      <c r="R318" s="9" t="s">
        <v>30</v>
      </c>
      <c r="S318" s="9">
        <v>1.11E-2</v>
      </c>
      <c r="T318" s="9" t="s">
        <v>30</v>
      </c>
      <c r="U318" s="9">
        <v>0.16550000000000001</v>
      </c>
      <c r="V318" s="9" t="s">
        <v>201</v>
      </c>
      <c r="X318" s="1" t="s">
        <v>659</v>
      </c>
      <c r="Y318" s="1">
        <f t="shared" si="23"/>
        <v>-8.5131375716037461E-2</v>
      </c>
      <c r="Z318" s="1">
        <f t="shared" si="24"/>
        <v>0.78120200188826239</v>
      </c>
      <c r="AA318" s="1" t="s">
        <v>202</v>
      </c>
      <c r="AB318" s="1" t="s">
        <v>7320</v>
      </c>
      <c r="AC318" s="1" t="s">
        <v>1134</v>
      </c>
    </row>
    <row r="319" spans="1:29" ht="13" x14ac:dyDescent="0.2">
      <c r="A319" s="1" t="s">
        <v>527</v>
      </c>
      <c r="B319" s="1" t="s">
        <v>528</v>
      </c>
      <c r="C319" s="1">
        <v>445</v>
      </c>
      <c r="D319" s="1">
        <v>3.14</v>
      </c>
      <c r="E319" s="1">
        <v>3.62</v>
      </c>
      <c r="F319" s="1">
        <v>42.250001430511503</v>
      </c>
      <c r="G319" s="1">
        <v>17.649999260902401</v>
      </c>
      <c r="H319" s="1">
        <v>8.0210000276565605</v>
      </c>
      <c r="I319" s="1">
        <v>2</v>
      </c>
      <c r="J319" s="17">
        <v>1.0375283956527701</v>
      </c>
      <c r="K319" s="17">
        <v>0.76559662818908703</v>
      </c>
      <c r="L319" s="17">
        <v>1.14815366268158</v>
      </c>
      <c r="M319" s="17">
        <v>0.84722739458084095</v>
      </c>
      <c r="N319" s="3">
        <f t="shared" si="20"/>
        <v>0.94962652027606953</v>
      </c>
      <c r="O319" s="3">
        <f t="shared" si="21"/>
        <v>0.94237789511680559</v>
      </c>
      <c r="P319" s="3">
        <f t="shared" si="22"/>
        <v>0.17463518936259906</v>
      </c>
      <c r="Q319" s="9">
        <v>2.7799999999999998E-2</v>
      </c>
      <c r="R319" s="9" t="s">
        <v>30</v>
      </c>
      <c r="S319" s="9">
        <v>0.13070000000000001</v>
      </c>
      <c r="T319" s="9" t="s">
        <v>201</v>
      </c>
      <c r="U319" s="9">
        <v>0.60440000000000005</v>
      </c>
      <c r="V319" s="9" t="s">
        <v>201</v>
      </c>
      <c r="X319" s="1" t="s">
        <v>527</v>
      </c>
      <c r="Y319" s="1">
        <f t="shared" si="23"/>
        <v>-8.5622395892356706E-2</v>
      </c>
      <c r="Z319" s="1">
        <f t="shared" si="24"/>
        <v>0.2186755443330122</v>
      </c>
      <c r="AA319" s="1" t="s">
        <v>202</v>
      </c>
      <c r="AB319" s="1" t="s">
        <v>8187</v>
      </c>
      <c r="AC319" s="1" t="s">
        <v>1231</v>
      </c>
    </row>
    <row r="320" spans="1:29" ht="13" x14ac:dyDescent="0.2">
      <c r="A320" s="1" t="s">
        <v>767</v>
      </c>
      <c r="B320" s="1" t="s">
        <v>768</v>
      </c>
      <c r="C320" s="1">
        <v>482</v>
      </c>
      <c r="D320" s="1">
        <v>2.36</v>
      </c>
      <c r="E320" s="1">
        <v>2.81</v>
      </c>
      <c r="F320" s="1">
        <v>26.039999723434399</v>
      </c>
      <c r="G320" s="1">
        <v>13.8899996876717</v>
      </c>
      <c r="H320" s="1">
        <v>5.55600002408028</v>
      </c>
      <c r="I320" s="1">
        <v>3</v>
      </c>
      <c r="J320" s="17">
        <v>0.84722739458084095</v>
      </c>
      <c r="K320" s="17">
        <v>0.81658238172531095</v>
      </c>
      <c r="L320" s="17">
        <v>1.06659615039825</v>
      </c>
      <c r="M320" s="17">
        <v>1.0375283956527701</v>
      </c>
      <c r="N320" s="3">
        <f t="shared" si="20"/>
        <v>0.94198358058929299</v>
      </c>
      <c r="O320" s="3">
        <f t="shared" si="21"/>
        <v>0.94237789511680559</v>
      </c>
      <c r="P320" s="3">
        <f t="shared" si="22"/>
        <v>0.12827223615329228</v>
      </c>
      <c r="Q320" s="9">
        <v>1.14E-2</v>
      </c>
      <c r="R320" s="9" t="s">
        <v>30</v>
      </c>
      <c r="S320" s="9">
        <v>7.4200000000000002E-2</v>
      </c>
      <c r="T320" s="9" t="s">
        <v>201</v>
      </c>
      <c r="U320" s="9">
        <v>0.43240000000000001</v>
      </c>
      <c r="V320" s="9" t="s">
        <v>201</v>
      </c>
      <c r="X320" s="1" t="s">
        <v>767</v>
      </c>
      <c r="Y320" s="1">
        <f t="shared" si="23"/>
        <v>-8.5622395892356706E-2</v>
      </c>
      <c r="Z320" s="1">
        <f t="shared" si="24"/>
        <v>0.36411431471872724</v>
      </c>
      <c r="AA320" s="1" t="s">
        <v>202</v>
      </c>
      <c r="AB320" s="1" t="s">
        <v>7656</v>
      </c>
      <c r="AC320" s="1" t="s">
        <v>1810</v>
      </c>
    </row>
    <row r="321" spans="1:29" ht="13" x14ac:dyDescent="0.2">
      <c r="A321" s="1" t="s">
        <v>351</v>
      </c>
      <c r="B321" s="1" t="s">
        <v>352</v>
      </c>
      <c r="C321" s="1">
        <v>121</v>
      </c>
      <c r="D321" s="1">
        <v>18.059999999999999</v>
      </c>
      <c r="E321" s="1">
        <v>19.5</v>
      </c>
      <c r="F321" s="1">
        <v>70.329999923706097</v>
      </c>
      <c r="G321" s="1">
        <v>67.030000686645494</v>
      </c>
      <c r="H321" s="1">
        <v>67.030000686645494</v>
      </c>
      <c r="I321" s="1">
        <v>17</v>
      </c>
      <c r="J321" s="17">
        <v>0.76559662818908703</v>
      </c>
      <c r="K321" s="17">
        <v>1.2246161699295</v>
      </c>
      <c r="L321" s="17">
        <v>0.73790425062179599</v>
      </c>
      <c r="M321" s="17">
        <v>1.1168632507324201</v>
      </c>
      <c r="N321" s="3">
        <f t="shared" si="20"/>
        <v>0.96124507486820077</v>
      </c>
      <c r="O321" s="3">
        <f t="shared" si="21"/>
        <v>0.94122993946075351</v>
      </c>
      <c r="P321" s="3">
        <f t="shared" si="22"/>
        <v>0.24613058108526351</v>
      </c>
      <c r="Q321" s="9">
        <v>7.0599999999999996E-2</v>
      </c>
      <c r="R321" s="9" t="s">
        <v>201</v>
      </c>
      <c r="S321" s="9">
        <v>0.21659999999999999</v>
      </c>
      <c r="T321" s="9" t="s">
        <v>201</v>
      </c>
      <c r="U321" s="9">
        <v>0.77349999999999997</v>
      </c>
      <c r="V321" s="9" t="s">
        <v>201</v>
      </c>
      <c r="X321" s="1" t="s">
        <v>351</v>
      </c>
      <c r="Y321" s="1">
        <f t="shared" si="23"/>
        <v>-8.7380883096316031E-2</v>
      </c>
      <c r="Z321" s="1">
        <f t="shared" si="24"/>
        <v>0.11153968196461368</v>
      </c>
      <c r="AA321" s="1" t="s">
        <v>202</v>
      </c>
      <c r="AB321" s="1" t="s">
        <v>7626</v>
      </c>
      <c r="AC321" s="1" t="s">
        <v>1310</v>
      </c>
    </row>
    <row r="322" spans="1:29" ht="13" x14ac:dyDescent="0.2">
      <c r="A322" s="1" t="s">
        <v>66</v>
      </c>
      <c r="B322" s="1" t="s">
        <v>67</v>
      </c>
      <c r="C322" s="1">
        <v>203</v>
      </c>
      <c r="D322" s="1">
        <v>12.3</v>
      </c>
      <c r="E322" s="1">
        <v>13.56</v>
      </c>
      <c r="F322" s="1">
        <v>26.1799991130829</v>
      </c>
      <c r="G322" s="1">
        <v>13.8799995183945</v>
      </c>
      <c r="H322" s="1">
        <v>13.0899995565414</v>
      </c>
      <c r="I322" s="1">
        <v>11</v>
      </c>
      <c r="J322" s="17">
        <v>1.0185914039611801</v>
      </c>
      <c r="K322" s="17">
        <v>1.2133888006210301</v>
      </c>
      <c r="L322" s="17">
        <v>0.73113906383514404</v>
      </c>
      <c r="M322" s="17">
        <v>0.85506671667098999</v>
      </c>
      <c r="N322" s="3">
        <f t="shared" si="20"/>
        <v>0.95454649627208599</v>
      </c>
      <c r="O322" s="3">
        <f t="shared" si="21"/>
        <v>0.93682906031608504</v>
      </c>
      <c r="P322" s="3">
        <f t="shared" si="22"/>
        <v>0.2088924732481009</v>
      </c>
      <c r="Q322" s="9">
        <v>4.5499999999999999E-2</v>
      </c>
      <c r="R322" s="9" t="s">
        <v>30</v>
      </c>
      <c r="S322" s="9">
        <v>0.1741</v>
      </c>
      <c r="T322" s="9" t="s">
        <v>201</v>
      </c>
      <c r="U322" s="9">
        <v>0.69279999999999997</v>
      </c>
      <c r="V322" s="9" t="s">
        <v>201</v>
      </c>
      <c r="X322" s="1" t="s">
        <v>66</v>
      </c>
      <c r="Y322" s="1">
        <f t="shared" si="23"/>
        <v>-9.4142266140848405E-2</v>
      </c>
      <c r="Z322" s="1">
        <f t="shared" si="24"/>
        <v>0.15939212099070979</v>
      </c>
      <c r="AA322" s="1" t="s">
        <v>202</v>
      </c>
      <c r="AB322" s="1" t="s">
        <v>8121</v>
      </c>
      <c r="AC322" s="1" t="s">
        <v>1450</v>
      </c>
    </row>
    <row r="323" spans="1:29" ht="13" x14ac:dyDescent="0.2">
      <c r="A323" s="1" t="s">
        <v>937</v>
      </c>
      <c r="B323" s="1" t="s">
        <v>938</v>
      </c>
      <c r="C323" s="1">
        <v>41</v>
      </c>
      <c r="D323" s="1">
        <v>35.71</v>
      </c>
      <c r="E323" s="1">
        <v>36.880000000000003</v>
      </c>
      <c r="F323" s="1">
        <v>77.880001068115206</v>
      </c>
      <c r="G323" s="1">
        <v>50.639998912811301</v>
      </c>
      <c r="H323" s="1">
        <v>50</v>
      </c>
      <c r="I323" s="1">
        <v>23</v>
      </c>
      <c r="J323" s="17">
        <v>1.14815366268158</v>
      </c>
      <c r="K323" s="17">
        <v>0.73790425062179599</v>
      </c>
      <c r="L323" s="17">
        <v>1.12719750404358</v>
      </c>
      <c r="M323" s="17">
        <v>0.66680675745010398</v>
      </c>
      <c r="N323" s="3">
        <f t="shared" ref="N323:N386" si="25">AVERAGE(J323:M323)</f>
        <v>0.92001554369926497</v>
      </c>
      <c r="O323" s="3">
        <f t="shared" ref="O323:O386" si="26">MEDIAN(J323:M323)</f>
        <v>0.93255087733268804</v>
      </c>
      <c r="P323" s="3">
        <f t="shared" ref="P323:P386" si="27">STDEV(J323:M323)</f>
        <v>0.25314724208453854</v>
      </c>
      <c r="Q323" s="9">
        <v>5.7599999999999998E-2</v>
      </c>
      <c r="R323" s="9" t="s">
        <v>201</v>
      </c>
      <c r="S323" s="9">
        <v>0.31909999999999999</v>
      </c>
      <c r="T323" s="9" t="s">
        <v>201</v>
      </c>
      <c r="U323" s="9">
        <v>0.57230000000000003</v>
      </c>
      <c r="V323" s="9" t="s">
        <v>201</v>
      </c>
      <c r="X323" s="1" t="s">
        <v>937</v>
      </c>
      <c r="Y323" s="1">
        <f t="shared" si="23"/>
        <v>-0.10074565802000668</v>
      </c>
      <c r="Z323" s="1">
        <f t="shared" si="24"/>
        <v>0.24237625409161093</v>
      </c>
      <c r="AA323" s="1" t="s">
        <v>202</v>
      </c>
      <c r="AB323" s="1" t="s">
        <v>7364</v>
      </c>
      <c r="AC323" s="1" t="s">
        <v>1356</v>
      </c>
    </row>
    <row r="324" spans="1:29" ht="13" x14ac:dyDescent="0.2">
      <c r="A324" s="1" t="s">
        <v>1033</v>
      </c>
      <c r="B324" s="1" t="s">
        <v>1034</v>
      </c>
      <c r="C324" s="1">
        <v>134</v>
      </c>
      <c r="D324" s="1">
        <v>16.690000000000001</v>
      </c>
      <c r="E324" s="1">
        <v>17.100000000000001</v>
      </c>
      <c r="F324" s="1">
        <v>51.959997415542603</v>
      </c>
      <c r="G324" s="1">
        <v>35.469999909400897</v>
      </c>
      <c r="H324" s="1">
        <v>23.459999263286601</v>
      </c>
      <c r="I324" s="1">
        <v>10</v>
      </c>
      <c r="J324" s="17">
        <v>1.4588142633438099</v>
      </c>
      <c r="K324" s="17">
        <v>0.88715600967407204</v>
      </c>
      <c r="L324" s="17">
        <v>0.97274720668792702</v>
      </c>
      <c r="M324" s="17">
        <v>0.67297667264938399</v>
      </c>
      <c r="N324" s="3">
        <f t="shared" si="25"/>
        <v>0.99792353808879819</v>
      </c>
      <c r="O324" s="3">
        <f t="shared" si="26"/>
        <v>0.92995160818099953</v>
      </c>
      <c r="P324" s="3">
        <f t="shared" si="27"/>
        <v>0.33212147325885927</v>
      </c>
      <c r="Q324" s="9">
        <v>0.16650000000000001</v>
      </c>
      <c r="R324" s="9" t="s">
        <v>201</v>
      </c>
      <c r="S324" s="9">
        <v>0.26219999999999999</v>
      </c>
      <c r="T324" s="9" t="s">
        <v>201</v>
      </c>
      <c r="U324" s="9">
        <v>0.99080000000000001</v>
      </c>
      <c r="V324" s="9" t="s">
        <v>201</v>
      </c>
      <c r="X324" s="1" t="s">
        <v>1033</v>
      </c>
      <c r="Y324" s="1">
        <f t="shared" ref="Y324:Y387" si="28">LOG(O324, 2)</f>
        <v>-0.10477245012231638</v>
      </c>
      <c r="Z324" s="1">
        <f t="shared" ref="Z324:Z387" si="29">-LOG10(U324)</f>
        <v>4.0140020862006187E-3</v>
      </c>
      <c r="AA324" s="1" t="s">
        <v>202</v>
      </c>
      <c r="AB324" s="1" t="s">
        <v>8093</v>
      </c>
      <c r="AC324" s="1" t="s">
        <v>1155</v>
      </c>
    </row>
    <row r="325" spans="1:29" ht="13" x14ac:dyDescent="0.2">
      <c r="A325" s="1" t="s">
        <v>967</v>
      </c>
      <c r="B325" s="1" t="s">
        <v>968</v>
      </c>
      <c r="C325" s="1">
        <v>39</v>
      </c>
      <c r="D325" s="1">
        <v>35.950000000000003</v>
      </c>
      <c r="E325" s="1">
        <v>36.340000000000003</v>
      </c>
      <c r="F325" s="1">
        <v>37.349998950958302</v>
      </c>
      <c r="G325" s="1">
        <v>22.810000181198099</v>
      </c>
      <c r="H325" s="1">
        <v>20.329999923706101</v>
      </c>
      <c r="I325" s="1">
        <v>32</v>
      </c>
      <c r="J325" s="17">
        <v>1.10662376880646</v>
      </c>
      <c r="K325" s="17">
        <v>0.751622915267944</v>
      </c>
      <c r="L325" s="17">
        <v>1.1587773561477701</v>
      </c>
      <c r="M325" s="17">
        <v>0.73790425062179599</v>
      </c>
      <c r="N325" s="3">
        <f t="shared" si="25"/>
        <v>0.93873207271099257</v>
      </c>
      <c r="O325" s="3">
        <f t="shared" si="26"/>
        <v>0.92912334203720204</v>
      </c>
      <c r="P325" s="3">
        <f t="shared" si="27"/>
        <v>0.22505495573653542</v>
      </c>
      <c r="Q325" s="9">
        <v>4.8899999999999999E-2</v>
      </c>
      <c r="R325" s="9" t="s">
        <v>30</v>
      </c>
      <c r="S325" s="9">
        <v>0.22900000000000001</v>
      </c>
      <c r="T325" s="9" t="s">
        <v>201</v>
      </c>
      <c r="U325" s="9">
        <v>0.624</v>
      </c>
      <c r="V325" s="9" t="s">
        <v>201</v>
      </c>
      <c r="X325" s="1" t="s">
        <v>967</v>
      </c>
      <c r="Y325" s="1">
        <f t="shared" si="28"/>
        <v>-0.10605796638094264</v>
      </c>
      <c r="Z325" s="1">
        <f t="shared" si="29"/>
        <v>0.20481541031757602</v>
      </c>
      <c r="AA325" s="1" t="s">
        <v>202</v>
      </c>
      <c r="AB325" s="1" t="s">
        <v>7949</v>
      </c>
      <c r="AC325" s="1" t="s">
        <v>1155</v>
      </c>
    </row>
    <row r="326" spans="1:29" ht="13" x14ac:dyDescent="0.2">
      <c r="A326" s="1" t="s">
        <v>599</v>
      </c>
      <c r="B326" s="1" t="s">
        <v>600</v>
      </c>
      <c r="C326" s="1">
        <v>507</v>
      </c>
      <c r="D326" s="1">
        <v>2.12</v>
      </c>
      <c r="E326" s="1">
        <v>2.17</v>
      </c>
      <c r="F326" s="1">
        <v>45.269998908042901</v>
      </c>
      <c r="G326" s="1">
        <v>8.1079997122287804</v>
      </c>
      <c r="H326" s="1">
        <v>8.1079997122287804</v>
      </c>
      <c r="I326" s="1">
        <v>2</v>
      </c>
      <c r="J326" s="17">
        <v>1.05681753158569</v>
      </c>
      <c r="K326" s="17">
        <v>1.2589254379272501</v>
      </c>
      <c r="L326" s="17">
        <v>0.648634433746338</v>
      </c>
      <c r="M326" s="17">
        <v>0.794328212738037</v>
      </c>
      <c r="N326" s="3">
        <f t="shared" si="25"/>
        <v>0.93967640399932884</v>
      </c>
      <c r="O326" s="3">
        <f t="shared" si="26"/>
        <v>0.92557287216186346</v>
      </c>
      <c r="P326" s="3">
        <f t="shared" si="27"/>
        <v>0.27170665222367191</v>
      </c>
      <c r="Q326" s="9">
        <v>7.6799999999999993E-2</v>
      </c>
      <c r="R326" s="9" t="s">
        <v>201</v>
      </c>
      <c r="S326" s="9">
        <v>0.2984</v>
      </c>
      <c r="T326" s="9" t="s">
        <v>201</v>
      </c>
      <c r="U326" s="9">
        <v>0.68710000000000004</v>
      </c>
      <c r="V326" s="9" t="s">
        <v>201</v>
      </c>
      <c r="X326" s="1" t="s">
        <v>599</v>
      </c>
      <c r="Y326" s="1">
        <f t="shared" si="28"/>
        <v>-0.11158151411858525</v>
      </c>
      <c r="Z326" s="1">
        <f t="shared" si="29"/>
        <v>0.16298005145909156</v>
      </c>
      <c r="AA326" s="1" t="s">
        <v>202</v>
      </c>
      <c r="AB326" s="1" t="s">
        <v>8040</v>
      </c>
      <c r="AC326" s="1" t="s">
        <v>1356</v>
      </c>
    </row>
    <row r="327" spans="1:29" ht="13" x14ac:dyDescent="0.2">
      <c r="A327" s="1" t="s">
        <v>593</v>
      </c>
      <c r="B327" s="1" t="s">
        <v>594</v>
      </c>
      <c r="C327" s="1">
        <v>452</v>
      </c>
      <c r="D327" s="1">
        <v>2.97</v>
      </c>
      <c r="E327" s="1">
        <v>3.05</v>
      </c>
      <c r="F327" s="1">
        <v>32.640001177787802</v>
      </c>
      <c r="G327" s="1">
        <v>11.8699997663498</v>
      </c>
      <c r="H327" s="1">
        <v>9.1990001499652898</v>
      </c>
      <c r="I327" s="1">
        <v>2</v>
      </c>
      <c r="J327" s="17">
        <v>0.89536476135253895</v>
      </c>
      <c r="K327" s="17">
        <v>1.0471285581588701</v>
      </c>
      <c r="L327" s="17">
        <v>0.81658238172531095</v>
      </c>
      <c r="M327" s="17">
        <v>0.95499259233474698</v>
      </c>
      <c r="N327" s="3">
        <f t="shared" si="25"/>
        <v>0.92851707339286671</v>
      </c>
      <c r="O327" s="3">
        <f t="shared" si="26"/>
        <v>0.92517867684364297</v>
      </c>
      <c r="P327" s="3">
        <f t="shared" si="27"/>
        <v>9.7293522247488717E-2</v>
      </c>
      <c r="Q327" s="9">
        <v>4.7000000000000002E-3</v>
      </c>
      <c r="R327" s="9" t="s">
        <v>30</v>
      </c>
      <c r="S327" s="9">
        <v>4.6600000000000003E-2</v>
      </c>
      <c r="T327" s="9" t="s">
        <v>30</v>
      </c>
      <c r="U327" s="9">
        <v>0.23810000000000001</v>
      </c>
      <c r="V327" s="9" t="s">
        <v>201</v>
      </c>
      <c r="X327" s="1" t="s">
        <v>593</v>
      </c>
      <c r="Y327" s="1">
        <f t="shared" si="28"/>
        <v>-0.11219607920123374</v>
      </c>
      <c r="Z327" s="1">
        <f t="shared" si="29"/>
        <v>0.6232406045951201</v>
      </c>
      <c r="AA327" s="1" t="s">
        <v>202</v>
      </c>
      <c r="AB327" s="1" t="s">
        <v>8195</v>
      </c>
      <c r="AC327" s="1" t="s">
        <v>1810</v>
      </c>
    </row>
    <row r="328" spans="1:29" ht="13" x14ac:dyDescent="0.2">
      <c r="A328" s="1" t="s">
        <v>903</v>
      </c>
      <c r="B328" s="1" t="s">
        <v>904</v>
      </c>
      <c r="C328" s="1">
        <v>563</v>
      </c>
      <c r="D328" s="1">
        <v>1.59</v>
      </c>
      <c r="E328" s="1">
        <v>3.07</v>
      </c>
      <c r="F328" s="1">
        <v>29.670000076293899</v>
      </c>
      <c r="G328" s="1">
        <v>7.4730001389980298</v>
      </c>
      <c r="H328" s="1">
        <v>4.8349998891353598</v>
      </c>
      <c r="I328" s="1">
        <v>4</v>
      </c>
      <c r="J328" s="17">
        <v>1.6292960643768299</v>
      </c>
      <c r="K328" s="17">
        <v>0.19952623546123499</v>
      </c>
      <c r="L328" s="17">
        <v>2.77971315383911</v>
      </c>
      <c r="M328" s="17">
        <v>0.21877616643905601</v>
      </c>
      <c r="N328" s="3">
        <f t="shared" si="25"/>
        <v>1.2068279050290578</v>
      </c>
      <c r="O328" s="3">
        <f t="shared" si="26"/>
        <v>0.92403611540794306</v>
      </c>
      <c r="P328" s="3">
        <f t="shared" si="27"/>
        <v>1.2440994391167455</v>
      </c>
      <c r="Q328" s="9">
        <v>0.89039999999999997</v>
      </c>
      <c r="R328" s="9" t="s">
        <v>201</v>
      </c>
      <c r="S328" s="9">
        <v>0.53239999999999998</v>
      </c>
      <c r="T328" s="9" t="s">
        <v>201</v>
      </c>
      <c r="U328" s="9">
        <v>0.76139999999999997</v>
      </c>
      <c r="V328" s="9" t="s">
        <v>201</v>
      </c>
      <c r="X328" s="1" t="s">
        <v>903</v>
      </c>
      <c r="Y328" s="1">
        <f t="shared" si="28"/>
        <v>-0.11397885525716786</v>
      </c>
      <c r="Z328" s="1">
        <f t="shared" si="29"/>
        <v>0.11838712752165161</v>
      </c>
      <c r="AA328" s="1" t="s">
        <v>202</v>
      </c>
      <c r="AB328" s="1" t="s">
        <v>7990</v>
      </c>
      <c r="AC328" s="1" t="s">
        <v>1220</v>
      </c>
    </row>
    <row r="329" spans="1:29" ht="13" x14ac:dyDescent="0.2">
      <c r="A329" s="1" t="s">
        <v>339</v>
      </c>
      <c r="B329" s="1" t="s">
        <v>340</v>
      </c>
      <c r="C329" s="1">
        <v>136</v>
      </c>
      <c r="D329" s="1">
        <v>16.57</v>
      </c>
      <c r="E329" s="1">
        <v>19.239999999999998</v>
      </c>
      <c r="F329" s="1">
        <v>36.300000548362704</v>
      </c>
      <c r="G329" s="1">
        <v>22.089999914169301</v>
      </c>
      <c r="H329" s="1">
        <v>15.7499998807907</v>
      </c>
      <c r="I329" s="1">
        <v>14</v>
      </c>
      <c r="J329" s="17">
        <v>1.0280163288116499</v>
      </c>
      <c r="K329" s="17">
        <v>1.0471285581588701</v>
      </c>
      <c r="L329" s="17">
        <v>0.81658238172531095</v>
      </c>
      <c r="M329" s="17">
        <v>0.73113906383514404</v>
      </c>
      <c r="N329" s="3">
        <f t="shared" si="25"/>
        <v>0.90571658313274372</v>
      </c>
      <c r="O329" s="3">
        <f t="shared" si="26"/>
        <v>0.92229935526848039</v>
      </c>
      <c r="P329" s="3">
        <f t="shared" si="27"/>
        <v>0.15639351071209237</v>
      </c>
      <c r="Q329" s="9">
        <v>1.4999999999999999E-2</v>
      </c>
      <c r="R329" s="9" t="s">
        <v>30</v>
      </c>
      <c r="S329" s="9">
        <v>0.1792</v>
      </c>
      <c r="T329" s="9" t="s">
        <v>201</v>
      </c>
      <c r="U329" s="9">
        <v>0.31430000000000002</v>
      </c>
      <c r="V329" s="9" t="s">
        <v>201</v>
      </c>
      <c r="X329" s="1" t="s">
        <v>339</v>
      </c>
      <c r="Y329" s="1">
        <f t="shared" si="28"/>
        <v>-0.11669300555024653</v>
      </c>
      <c r="Z329" s="1">
        <f t="shared" si="29"/>
        <v>0.50265561898241995</v>
      </c>
      <c r="AA329" s="1" t="s">
        <v>202</v>
      </c>
      <c r="AB329" s="1" t="s">
        <v>7962</v>
      </c>
      <c r="AC329" s="1" t="s">
        <v>1213</v>
      </c>
    </row>
    <row r="330" spans="1:29" ht="13" x14ac:dyDescent="0.2">
      <c r="A330" s="1" t="s">
        <v>677</v>
      </c>
      <c r="B330" s="1" t="s">
        <v>678</v>
      </c>
      <c r="C330" s="1">
        <v>225</v>
      </c>
      <c r="D330" s="1">
        <v>11.46</v>
      </c>
      <c r="E330" s="1">
        <v>11.71</v>
      </c>
      <c r="F330" s="1">
        <v>54.350000619888299</v>
      </c>
      <c r="G330" s="1">
        <v>22.959999740123699</v>
      </c>
      <c r="H330" s="1">
        <v>14.7799998521805</v>
      </c>
      <c r="I330" s="1">
        <v>9</v>
      </c>
      <c r="J330" s="17">
        <v>0.73113906383514404</v>
      </c>
      <c r="K330" s="17">
        <v>1.0471285581588701</v>
      </c>
      <c r="L330" s="17">
        <v>0.794328212738037</v>
      </c>
      <c r="M330" s="17">
        <v>1.2359474897384599</v>
      </c>
      <c r="N330" s="3">
        <f t="shared" si="25"/>
        <v>0.95213583111762778</v>
      </c>
      <c r="O330" s="3">
        <f t="shared" si="26"/>
        <v>0.92072838544845359</v>
      </c>
      <c r="P330" s="3">
        <f t="shared" si="27"/>
        <v>0.23332058869560163</v>
      </c>
      <c r="Q330" s="9">
        <v>5.8500000000000003E-2</v>
      </c>
      <c r="R330" s="9" t="s">
        <v>201</v>
      </c>
      <c r="S330" s="9">
        <v>0.21490000000000001</v>
      </c>
      <c r="T330" s="9" t="s">
        <v>201</v>
      </c>
      <c r="U330" s="9">
        <v>0.70909999999999995</v>
      </c>
      <c r="V330" s="9" t="s">
        <v>201</v>
      </c>
      <c r="X330" s="1" t="s">
        <v>677</v>
      </c>
      <c r="Y330" s="1">
        <f t="shared" si="28"/>
        <v>-0.11915247034024182</v>
      </c>
      <c r="Z330" s="1">
        <f t="shared" si="29"/>
        <v>0.14929251462546278</v>
      </c>
      <c r="AA330" s="1" t="s">
        <v>202</v>
      </c>
      <c r="AB330" s="1" t="s">
        <v>7476</v>
      </c>
      <c r="AC330" s="1" t="s">
        <v>1310</v>
      </c>
    </row>
    <row r="331" spans="1:29" ht="13" x14ac:dyDescent="0.2">
      <c r="A331" s="1" t="s">
        <v>455</v>
      </c>
      <c r="B331" s="1" t="s">
        <v>456</v>
      </c>
      <c r="C331" s="1">
        <v>460</v>
      </c>
      <c r="D331" s="1">
        <v>2.77</v>
      </c>
      <c r="E331" s="1">
        <v>3.59</v>
      </c>
      <c r="F331" s="1">
        <v>42.8600013256073</v>
      </c>
      <c r="G331" s="1">
        <v>33.329999446868896</v>
      </c>
      <c r="H331" s="1">
        <v>26.669999957084698</v>
      </c>
      <c r="I331" s="1">
        <v>4</v>
      </c>
      <c r="J331" s="17">
        <v>1.0471285581588701</v>
      </c>
      <c r="K331" s="17">
        <v>1.0280163288116499</v>
      </c>
      <c r="L331" s="17">
        <v>0.809095919132233</v>
      </c>
      <c r="M331" s="17">
        <v>0.80167806148529097</v>
      </c>
      <c r="N331" s="3">
        <f t="shared" si="25"/>
        <v>0.92147971689701103</v>
      </c>
      <c r="O331" s="3">
        <f t="shared" si="26"/>
        <v>0.91855612397194153</v>
      </c>
      <c r="P331" s="3">
        <f t="shared" si="27"/>
        <v>0.13431335950942078</v>
      </c>
      <c r="Q331" s="9">
        <v>1.0999999999999999E-2</v>
      </c>
      <c r="R331" s="9" t="s">
        <v>30</v>
      </c>
      <c r="S331" s="9">
        <v>0.1082</v>
      </c>
      <c r="T331" s="9" t="s">
        <v>201</v>
      </c>
      <c r="U331" s="9">
        <v>0.32679999999999998</v>
      </c>
      <c r="V331" s="9" t="s">
        <v>201</v>
      </c>
      <c r="X331" s="1" t="s">
        <v>455</v>
      </c>
      <c r="Y331" s="1">
        <f t="shared" si="28"/>
        <v>-0.12256022188790741</v>
      </c>
      <c r="Z331" s="1">
        <f t="shared" si="29"/>
        <v>0.48571795213962216</v>
      </c>
      <c r="AA331" s="1" t="s">
        <v>202</v>
      </c>
      <c r="AB331" s="1" t="s">
        <v>8190</v>
      </c>
      <c r="AC331" s="1" t="s">
        <v>1148</v>
      </c>
    </row>
    <row r="332" spans="1:29" ht="13" x14ac:dyDescent="0.2">
      <c r="A332" s="1" t="s">
        <v>108</v>
      </c>
      <c r="B332" s="1" t="s">
        <v>109</v>
      </c>
      <c r="C332" s="1">
        <v>105</v>
      </c>
      <c r="D332" s="1">
        <v>20.77</v>
      </c>
      <c r="E332" s="1">
        <v>21.38</v>
      </c>
      <c r="F332" s="1">
        <v>54.490000009536701</v>
      </c>
      <c r="G332" s="1">
        <v>31.729999184608499</v>
      </c>
      <c r="H332" s="1">
        <v>21.930000185966499</v>
      </c>
      <c r="I332" s="1">
        <v>12</v>
      </c>
      <c r="J332" s="17">
        <v>0.98174792528152499</v>
      </c>
      <c r="K332" s="17">
        <v>0.81658238172531095</v>
      </c>
      <c r="L332" s="17">
        <v>1</v>
      </c>
      <c r="M332" s="17">
        <v>0.85506671667098999</v>
      </c>
      <c r="N332" s="3">
        <f t="shared" si="25"/>
        <v>0.91334925591945648</v>
      </c>
      <c r="O332" s="3">
        <f t="shared" si="26"/>
        <v>0.91840732097625755</v>
      </c>
      <c r="P332" s="3">
        <f t="shared" si="27"/>
        <v>9.1191029790522793E-2</v>
      </c>
      <c r="Q332" s="9">
        <v>3.3999999999999998E-3</v>
      </c>
      <c r="R332" s="9" t="s">
        <v>30</v>
      </c>
      <c r="S332" s="9">
        <v>5.0799999999999998E-2</v>
      </c>
      <c r="T332" s="9" t="s">
        <v>201</v>
      </c>
      <c r="U332" s="9">
        <v>0.15359999999999999</v>
      </c>
      <c r="V332" s="9" t="s">
        <v>201</v>
      </c>
      <c r="X332" s="1" t="s">
        <v>108</v>
      </c>
      <c r="Y332" s="1">
        <f t="shared" si="28"/>
        <v>-0.12279395255359118</v>
      </c>
      <c r="Z332" s="1">
        <f t="shared" si="29"/>
        <v>0.81360878430450689</v>
      </c>
      <c r="AA332" s="1" t="s">
        <v>202</v>
      </c>
      <c r="AB332" s="1" t="s">
        <v>7902</v>
      </c>
      <c r="AC332" s="1" t="s">
        <v>1220</v>
      </c>
    </row>
    <row r="333" spans="1:29" ht="13" x14ac:dyDescent="0.2">
      <c r="A333" s="1" t="s">
        <v>1085</v>
      </c>
      <c r="B333" s="1" t="s">
        <v>1086</v>
      </c>
      <c r="C333" s="1">
        <v>193</v>
      </c>
      <c r="D333" s="1">
        <v>13.09</v>
      </c>
      <c r="E333" s="1">
        <v>13.49</v>
      </c>
      <c r="F333" s="1">
        <v>68.580001592636094</v>
      </c>
      <c r="G333" s="1">
        <v>53.100001811981201</v>
      </c>
      <c r="H333" s="1">
        <v>30.9700012207031</v>
      </c>
      <c r="I333" s="1">
        <v>7</v>
      </c>
      <c r="J333" s="17">
        <v>1.49968481063843</v>
      </c>
      <c r="K333" s="17">
        <v>0.77983009815216098</v>
      </c>
      <c r="L333" s="17">
        <v>1.05681753158569</v>
      </c>
      <c r="M333" s="17">
        <v>0.57543992996215798</v>
      </c>
      <c r="N333" s="3">
        <f t="shared" si="25"/>
        <v>0.97794309258460976</v>
      </c>
      <c r="O333" s="3">
        <f t="shared" si="26"/>
        <v>0.91832381486892545</v>
      </c>
      <c r="P333" s="3">
        <f t="shared" si="27"/>
        <v>0.3998721262143497</v>
      </c>
      <c r="Q333" s="9">
        <v>0.2056</v>
      </c>
      <c r="R333" s="9" t="s">
        <v>201</v>
      </c>
      <c r="S333" s="9">
        <v>0.37319999999999998</v>
      </c>
      <c r="T333" s="9" t="s">
        <v>201</v>
      </c>
      <c r="U333" s="9">
        <v>0.91910000000000003</v>
      </c>
      <c r="V333" s="9" t="s">
        <v>201</v>
      </c>
      <c r="X333" s="1" t="s">
        <v>1085</v>
      </c>
      <c r="Y333" s="1">
        <f t="shared" si="28"/>
        <v>-0.12292513544112856</v>
      </c>
      <c r="Z333" s="1">
        <f t="shared" si="29"/>
        <v>3.6637233896263811E-2</v>
      </c>
      <c r="AA333" s="1" t="s">
        <v>202</v>
      </c>
      <c r="AB333" s="1" t="s">
        <v>7772</v>
      </c>
      <c r="AC333" s="1" t="s">
        <v>1450</v>
      </c>
    </row>
    <row r="334" spans="1:29" ht="13" x14ac:dyDescent="0.2">
      <c r="A334" s="1" t="s">
        <v>609</v>
      </c>
      <c r="B334" s="1" t="s">
        <v>610</v>
      </c>
      <c r="C334" s="1">
        <v>97</v>
      </c>
      <c r="D334" s="1">
        <v>22.34</v>
      </c>
      <c r="E334" s="1">
        <v>25.18</v>
      </c>
      <c r="F334" s="1">
        <v>59.429997205734303</v>
      </c>
      <c r="G334" s="1">
        <v>46.7200011014938</v>
      </c>
      <c r="H334" s="1">
        <v>40.569999814033501</v>
      </c>
      <c r="I334" s="1">
        <v>15</v>
      </c>
      <c r="J334" s="17">
        <v>0.68548822402954102</v>
      </c>
      <c r="K334" s="17">
        <v>0.95499259233474698</v>
      </c>
      <c r="L334" s="17">
        <v>0.87902253866195701</v>
      </c>
      <c r="M334" s="17">
        <v>1.14815366268158</v>
      </c>
      <c r="N334" s="3">
        <f t="shared" si="25"/>
        <v>0.91691425442695629</v>
      </c>
      <c r="O334" s="3">
        <f t="shared" si="26"/>
        <v>0.91700756549835205</v>
      </c>
      <c r="P334" s="3">
        <f t="shared" si="27"/>
        <v>0.19141178422177421</v>
      </c>
      <c r="Q334" s="9">
        <v>2.8000000000000001E-2</v>
      </c>
      <c r="R334" s="9" t="s">
        <v>30</v>
      </c>
      <c r="S334" s="9">
        <v>0.22040000000000001</v>
      </c>
      <c r="T334" s="9" t="s">
        <v>201</v>
      </c>
      <c r="U334" s="9">
        <v>0.44919999999999999</v>
      </c>
      <c r="V334" s="9" t="s">
        <v>201</v>
      </c>
      <c r="X334" s="1" t="s">
        <v>609</v>
      </c>
      <c r="Y334" s="1">
        <f t="shared" si="28"/>
        <v>-0.12499445849131842</v>
      </c>
      <c r="Z334" s="1">
        <f t="shared" si="29"/>
        <v>0.34756025241057986</v>
      </c>
      <c r="AA334" s="1" t="s">
        <v>202</v>
      </c>
      <c r="AB334" s="1" t="s">
        <v>7533</v>
      </c>
      <c r="AC334" s="1" t="s">
        <v>1155</v>
      </c>
    </row>
    <row r="335" spans="1:29" ht="13" x14ac:dyDescent="0.2">
      <c r="A335" s="1" t="s">
        <v>597</v>
      </c>
      <c r="B335" s="1" t="s">
        <v>598</v>
      </c>
      <c r="C335" s="1">
        <v>514</v>
      </c>
      <c r="D335" s="1">
        <v>2.06</v>
      </c>
      <c r="E335" s="1">
        <v>2.69</v>
      </c>
      <c r="F335" s="1">
        <v>33.120000362396198</v>
      </c>
      <c r="G335" s="1">
        <v>6.1689998954534504</v>
      </c>
      <c r="H335" s="1">
        <v>6.1689998954534504</v>
      </c>
      <c r="I335" s="1">
        <v>3</v>
      </c>
      <c r="J335" s="17">
        <v>0.89536476135253895</v>
      </c>
      <c r="K335" s="17">
        <v>0.98174792528152499</v>
      </c>
      <c r="L335" s="17">
        <v>0.85506671667098999</v>
      </c>
      <c r="M335" s="17">
        <v>0.93756198883056596</v>
      </c>
      <c r="N335" s="3">
        <f t="shared" si="25"/>
        <v>0.91743534803390492</v>
      </c>
      <c r="O335" s="3">
        <f t="shared" si="26"/>
        <v>0.91646337509155251</v>
      </c>
      <c r="P335" s="3">
        <f t="shared" si="27"/>
        <v>5.4522613768758936E-2</v>
      </c>
      <c r="Q335" s="9">
        <v>8.0000000000000004E-4</v>
      </c>
      <c r="R335" s="9" t="s">
        <v>30</v>
      </c>
      <c r="S335" s="9">
        <v>1.2200000000000001E-2</v>
      </c>
      <c r="T335" s="9" t="s">
        <v>30</v>
      </c>
      <c r="U335" s="9">
        <v>5.6399999999999999E-2</v>
      </c>
      <c r="V335" s="9" t="s">
        <v>201</v>
      </c>
      <c r="X335" s="1" t="s">
        <v>597</v>
      </c>
      <c r="Y335" s="1">
        <f t="shared" si="28"/>
        <v>-0.12585086783696209</v>
      </c>
      <c r="Z335" s="1">
        <f t="shared" si="29"/>
        <v>1.2487208960166578</v>
      </c>
      <c r="AA335" s="1" t="s">
        <v>202</v>
      </c>
      <c r="AB335" s="1" t="s">
        <v>7727</v>
      </c>
      <c r="AC335" s="1" t="s">
        <v>1202</v>
      </c>
    </row>
    <row r="336" spans="1:29" ht="13" x14ac:dyDescent="0.2">
      <c r="A336" s="1" t="s">
        <v>831</v>
      </c>
      <c r="B336" s="1" t="s">
        <v>832</v>
      </c>
      <c r="C336" s="1">
        <v>428</v>
      </c>
      <c r="D336" s="1">
        <v>3.69</v>
      </c>
      <c r="E336" s="1">
        <v>3.91</v>
      </c>
      <c r="F336" s="1">
        <v>38.609999418258703</v>
      </c>
      <c r="G336" s="1">
        <v>12.8000006079674</v>
      </c>
      <c r="H336" s="1">
        <v>6.0740001499652898</v>
      </c>
      <c r="I336" s="1">
        <v>3</v>
      </c>
      <c r="J336" s="17">
        <v>0.90364944934845004</v>
      </c>
      <c r="K336" s="17">
        <v>0.74473196268081698</v>
      </c>
      <c r="L336" s="17">
        <v>1.1376272439956701</v>
      </c>
      <c r="M336" s="17">
        <v>0.92896640300750699</v>
      </c>
      <c r="N336" s="3">
        <f t="shared" si="25"/>
        <v>0.92874376475811105</v>
      </c>
      <c r="O336" s="3">
        <f t="shared" si="26"/>
        <v>0.91630792617797852</v>
      </c>
      <c r="P336" s="3">
        <f t="shared" si="27"/>
        <v>0.16137164707158622</v>
      </c>
      <c r="Q336" s="9">
        <v>1.9300000000000001E-2</v>
      </c>
      <c r="R336" s="9" t="s">
        <v>30</v>
      </c>
      <c r="S336" s="9">
        <v>0.1424</v>
      </c>
      <c r="T336" s="9" t="s">
        <v>201</v>
      </c>
      <c r="U336" s="9">
        <v>0.44219999999999998</v>
      </c>
      <c r="V336" s="9" t="s">
        <v>201</v>
      </c>
      <c r="X336" s="1" t="s">
        <v>831</v>
      </c>
      <c r="Y336" s="1">
        <f t="shared" si="28"/>
        <v>-0.12609559600038023</v>
      </c>
      <c r="Z336" s="1">
        <f t="shared" si="29"/>
        <v>0.35438126175730489</v>
      </c>
      <c r="AA336" s="1" t="s">
        <v>202</v>
      </c>
      <c r="AB336" s="1" t="s">
        <v>7322</v>
      </c>
      <c r="AC336" s="1" t="s">
        <v>1134</v>
      </c>
    </row>
    <row r="337" spans="1:29" ht="13" x14ac:dyDescent="0.2">
      <c r="A337" s="1" t="s">
        <v>289</v>
      </c>
      <c r="B337" s="1" t="s">
        <v>290</v>
      </c>
      <c r="C337" s="1">
        <v>448</v>
      </c>
      <c r="D337" s="1">
        <v>3.04</v>
      </c>
      <c r="E337" s="1">
        <v>3.22</v>
      </c>
      <c r="F337" s="1">
        <v>71.429997682571397</v>
      </c>
      <c r="G337" s="1">
        <v>34.130001068115199</v>
      </c>
      <c r="H337" s="1">
        <v>16.6700005531311</v>
      </c>
      <c r="I337" s="1">
        <v>2</v>
      </c>
      <c r="J337" s="17">
        <v>1.1803206205368</v>
      </c>
      <c r="K337" s="17">
        <v>0.76559662818908703</v>
      </c>
      <c r="L337" s="17">
        <v>1.0471285581588701</v>
      </c>
      <c r="M337" s="17">
        <v>0.77983009815216098</v>
      </c>
      <c r="N337" s="3">
        <f t="shared" si="25"/>
        <v>0.94321897625922957</v>
      </c>
      <c r="O337" s="3">
        <f t="shared" si="26"/>
        <v>0.91347932815551558</v>
      </c>
      <c r="P337" s="3">
        <f t="shared" si="27"/>
        <v>0.20433633626346095</v>
      </c>
      <c r="Q337" s="9">
        <v>3.9699999999999999E-2</v>
      </c>
      <c r="R337" s="9" t="s">
        <v>30</v>
      </c>
      <c r="S337" s="9">
        <v>0.18709999999999999</v>
      </c>
      <c r="T337" s="9" t="s">
        <v>201</v>
      </c>
      <c r="U337" s="9">
        <v>0.61709999999999998</v>
      </c>
      <c r="V337" s="9" t="s">
        <v>201</v>
      </c>
      <c r="X337" s="1" t="s">
        <v>289</v>
      </c>
      <c r="Y337" s="1">
        <f t="shared" si="28"/>
        <v>-0.13055601354961449</v>
      </c>
      <c r="Z337" s="1">
        <f t="shared" si="29"/>
        <v>0.20964445358561357</v>
      </c>
      <c r="AA337" s="1" t="s">
        <v>202</v>
      </c>
      <c r="AB337" s="1" t="s">
        <v>7972</v>
      </c>
      <c r="AC337" s="1" t="s">
        <v>1140</v>
      </c>
    </row>
    <row r="338" spans="1:29" ht="13" x14ac:dyDescent="0.2">
      <c r="A338" s="1" t="s">
        <v>595</v>
      </c>
      <c r="B338" s="1" t="s">
        <v>596</v>
      </c>
      <c r="C338" s="1">
        <v>268</v>
      </c>
      <c r="D338" s="1">
        <v>9.31</v>
      </c>
      <c r="E338" s="1">
        <v>9.4700000000000006</v>
      </c>
      <c r="F338" s="1">
        <v>37.740001082420299</v>
      </c>
      <c r="G338" s="1">
        <v>22.570000588893901</v>
      </c>
      <c r="H338" s="1">
        <v>21.009999513626099</v>
      </c>
      <c r="I338" s="1">
        <v>7</v>
      </c>
      <c r="J338" s="17">
        <v>0.63679552078247104</v>
      </c>
      <c r="K338" s="17">
        <v>0.69823241233825695</v>
      </c>
      <c r="L338" s="17">
        <v>1.12719750404358</v>
      </c>
      <c r="M338" s="17">
        <v>1.1912419795989999</v>
      </c>
      <c r="N338" s="3">
        <f t="shared" si="25"/>
        <v>0.91336685419082697</v>
      </c>
      <c r="O338" s="3">
        <f t="shared" si="26"/>
        <v>0.91271495819091841</v>
      </c>
      <c r="P338" s="3">
        <f t="shared" si="27"/>
        <v>0.28618913482261549</v>
      </c>
      <c r="Q338" s="9">
        <v>7.3700000000000002E-2</v>
      </c>
      <c r="R338" s="9" t="s">
        <v>201</v>
      </c>
      <c r="S338" s="9">
        <v>0.38790000000000002</v>
      </c>
      <c r="T338" s="9" t="s">
        <v>201</v>
      </c>
      <c r="U338" s="9">
        <v>0.58760000000000001</v>
      </c>
      <c r="V338" s="9" t="s">
        <v>201</v>
      </c>
      <c r="X338" s="1" t="s">
        <v>595</v>
      </c>
      <c r="Y338" s="1">
        <f t="shared" si="28"/>
        <v>-0.13176371946565119</v>
      </c>
      <c r="Z338" s="1">
        <f t="shared" si="29"/>
        <v>0.2309182128817811</v>
      </c>
      <c r="AA338" s="1" t="s">
        <v>202</v>
      </c>
      <c r="AB338" s="1" t="s">
        <v>7647</v>
      </c>
      <c r="AC338" s="1" t="s">
        <v>1202</v>
      </c>
    </row>
    <row r="339" spans="1:29" ht="13" x14ac:dyDescent="0.2">
      <c r="A339" s="1" t="s">
        <v>993</v>
      </c>
      <c r="B339" s="1" t="s">
        <v>994</v>
      </c>
      <c r="C339" s="1">
        <v>109</v>
      </c>
      <c r="D339" s="1">
        <v>19.829999999999998</v>
      </c>
      <c r="E339" s="1">
        <v>20.55</v>
      </c>
      <c r="F339" s="1">
        <v>91.180002689361601</v>
      </c>
      <c r="G339" s="1">
        <v>81.370002031326294</v>
      </c>
      <c r="H339" s="1">
        <v>76.4699995517731</v>
      </c>
      <c r="I339" s="1">
        <v>12</v>
      </c>
      <c r="J339" s="17">
        <v>0.89536476135253895</v>
      </c>
      <c r="K339" s="17">
        <v>1.05681753158569</v>
      </c>
      <c r="L339" s="17">
        <v>0.87096357345581099</v>
      </c>
      <c r="M339" s="17">
        <v>0.92896640300750699</v>
      </c>
      <c r="N339" s="3">
        <f t="shared" si="25"/>
        <v>0.93802806735038669</v>
      </c>
      <c r="O339" s="3">
        <f t="shared" si="26"/>
        <v>0.91216558218002297</v>
      </c>
      <c r="P339" s="3">
        <f t="shared" si="27"/>
        <v>8.2685860528418031E-2</v>
      </c>
      <c r="Q339" s="9">
        <v>3.0999999999999999E-3</v>
      </c>
      <c r="R339" s="9" t="s">
        <v>30</v>
      </c>
      <c r="S339" s="9">
        <v>2.6499999999999999E-2</v>
      </c>
      <c r="T339" s="9" t="s">
        <v>30</v>
      </c>
      <c r="U339" s="9">
        <v>0.23080000000000001</v>
      </c>
      <c r="V339" s="9" t="s">
        <v>201</v>
      </c>
      <c r="X339" s="1" t="s">
        <v>993</v>
      </c>
      <c r="Y339" s="1">
        <f t="shared" si="28"/>
        <v>-0.13263235941540363</v>
      </c>
      <c r="Z339" s="1">
        <f t="shared" si="29"/>
        <v>0.63676419551630614</v>
      </c>
      <c r="AA339" s="1" t="s">
        <v>202</v>
      </c>
      <c r="AB339" s="1" t="s">
        <v>7391</v>
      </c>
      <c r="AC339" s="1" t="s">
        <v>1148</v>
      </c>
    </row>
    <row r="340" spans="1:29" ht="13" x14ac:dyDescent="0.2">
      <c r="A340" s="1" t="s">
        <v>797</v>
      </c>
      <c r="B340" s="1" t="s">
        <v>798</v>
      </c>
      <c r="C340" s="1">
        <v>8</v>
      </c>
      <c r="D340" s="1">
        <v>68.489999999999995</v>
      </c>
      <c r="E340" s="1">
        <v>68.31</v>
      </c>
      <c r="F340" s="1">
        <v>75.760000944137602</v>
      </c>
      <c r="G340" s="1">
        <v>55.269998311996503</v>
      </c>
      <c r="H340" s="1">
        <v>46.029999852180502</v>
      </c>
      <c r="I340" s="1">
        <v>78</v>
      </c>
      <c r="J340" s="17">
        <v>0.82413810491561901</v>
      </c>
      <c r="K340" s="17">
        <v>0.90364944934845004</v>
      </c>
      <c r="L340" s="17">
        <v>0.92044955492019698</v>
      </c>
      <c r="M340" s="17">
        <v>1</v>
      </c>
      <c r="N340" s="3">
        <f t="shared" si="25"/>
        <v>0.91205927729606651</v>
      </c>
      <c r="O340" s="3">
        <f t="shared" si="26"/>
        <v>0.91204950213432356</v>
      </c>
      <c r="P340" s="3">
        <f t="shared" si="27"/>
        <v>7.2122176957255396E-2</v>
      </c>
      <c r="Q340" s="9">
        <v>1.6999999999999999E-3</v>
      </c>
      <c r="R340" s="9" t="s">
        <v>30</v>
      </c>
      <c r="S340" s="9">
        <v>2.87E-2</v>
      </c>
      <c r="T340" s="9" t="s">
        <v>30</v>
      </c>
      <c r="U340" s="9">
        <v>9.2600000000000002E-2</v>
      </c>
      <c r="V340" s="9" t="s">
        <v>201</v>
      </c>
      <c r="X340" s="1" t="s">
        <v>797</v>
      </c>
      <c r="Y340" s="1">
        <f t="shared" si="28"/>
        <v>-0.13281596507456381</v>
      </c>
      <c r="Z340" s="1">
        <f t="shared" si="29"/>
        <v>1.0333890133180657</v>
      </c>
      <c r="AA340" s="1" t="s">
        <v>202</v>
      </c>
      <c r="AB340" s="1" t="s">
        <v>8285</v>
      </c>
      <c r="AC340" s="1" t="s">
        <v>1148</v>
      </c>
    </row>
    <row r="341" spans="1:29" ht="13" x14ac:dyDescent="0.2">
      <c r="A341" s="1" t="s">
        <v>865</v>
      </c>
      <c r="B341" s="1" t="s">
        <v>866</v>
      </c>
      <c r="C341" s="1">
        <v>511</v>
      </c>
      <c r="D341" s="1">
        <v>2.0699999999999998</v>
      </c>
      <c r="E341" s="1">
        <v>2.13</v>
      </c>
      <c r="F341" s="1">
        <v>30.3600013256073</v>
      </c>
      <c r="G341" s="1">
        <v>12.210000306367901</v>
      </c>
      <c r="H341" s="1">
        <v>8.5809998214244807</v>
      </c>
      <c r="I341" s="1">
        <v>2</v>
      </c>
      <c r="J341" s="17">
        <v>2.1677041053771999</v>
      </c>
      <c r="K341" s="17">
        <v>0.90364944934845004</v>
      </c>
      <c r="L341" s="17">
        <v>0.92044955492019698</v>
      </c>
      <c r="M341" s="17">
        <v>0.39084088802337602</v>
      </c>
      <c r="N341" s="3">
        <f t="shared" si="25"/>
        <v>1.0956609994173059</v>
      </c>
      <c r="O341" s="3">
        <f t="shared" si="26"/>
        <v>0.91204950213432356</v>
      </c>
      <c r="P341" s="3">
        <f t="shared" si="27"/>
        <v>0.7557811182487727</v>
      </c>
      <c r="Q341" s="9">
        <v>0.62629999999999997</v>
      </c>
      <c r="R341" s="9" t="s">
        <v>201</v>
      </c>
      <c r="S341" s="9">
        <v>0.45119999999999999</v>
      </c>
      <c r="T341" s="9" t="s">
        <v>201</v>
      </c>
      <c r="U341" s="9">
        <v>0.8165</v>
      </c>
      <c r="V341" s="9" t="s">
        <v>201</v>
      </c>
      <c r="X341" s="1" t="s">
        <v>865</v>
      </c>
      <c r="Y341" s="1">
        <f t="shared" si="28"/>
        <v>-0.13281596507456381</v>
      </c>
      <c r="Z341" s="1">
        <f t="shared" si="29"/>
        <v>8.8043810927313032E-2</v>
      </c>
      <c r="AA341" s="1" t="s">
        <v>202</v>
      </c>
      <c r="AB341" s="1" t="s">
        <v>7895</v>
      </c>
      <c r="AC341" s="1" t="s">
        <v>1356</v>
      </c>
    </row>
    <row r="342" spans="1:29" ht="13" x14ac:dyDescent="0.2">
      <c r="A342" s="1" t="s">
        <v>919</v>
      </c>
      <c r="B342" s="1" t="s">
        <v>920</v>
      </c>
      <c r="C342" s="1">
        <v>553</v>
      </c>
      <c r="D342" s="1">
        <v>1.77</v>
      </c>
      <c r="E342" s="1">
        <v>2.36</v>
      </c>
      <c r="F342" s="1">
        <v>55.239999294280999</v>
      </c>
      <c r="G342" s="1">
        <v>48.5700011253357</v>
      </c>
      <c r="H342" s="1">
        <v>31.430000066757199</v>
      </c>
      <c r="I342" s="1">
        <v>2</v>
      </c>
      <c r="J342" s="17">
        <v>1.8365383148193399</v>
      </c>
      <c r="K342" s="17">
        <v>0.96382904052734397</v>
      </c>
      <c r="L342" s="17">
        <v>0.85506671667098999</v>
      </c>
      <c r="M342" s="17">
        <v>0.46558609604835499</v>
      </c>
      <c r="N342" s="3">
        <f t="shared" si="25"/>
        <v>1.0302550420165073</v>
      </c>
      <c r="O342" s="3">
        <f t="shared" si="26"/>
        <v>0.90944787859916698</v>
      </c>
      <c r="P342" s="3">
        <f t="shared" si="27"/>
        <v>0.57851738595414037</v>
      </c>
      <c r="Q342" s="9">
        <v>0.41980000000000001</v>
      </c>
      <c r="R342" s="9" t="s">
        <v>201</v>
      </c>
      <c r="S342" s="9">
        <v>0.43330000000000002</v>
      </c>
      <c r="T342" s="9" t="s">
        <v>201</v>
      </c>
      <c r="U342" s="9">
        <v>0.92330000000000001</v>
      </c>
      <c r="V342" s="9" t="s">
        <v>201</v>
      </c>
      <c r="X342" s="1" t="s">
        <v>919</v>
      </c>
      <c r="Y342" s="1">
        <f t="shared" si="28"/>
        <v>-0.13693713698995719</v>
      </c>
      <c r="Z342" s="1">
        <f t="shared" si="29"/>
        <v>3.4657164439377872E-2</v>
      </c>
      <c r="AA342" s="1" t="s">
        <v>202</v>
      </c>
      <c r="AB342" s="1" t="s">
        <v>7312</v>
      </c>
      <c r="AC342" s="1" t="s">
        <v>1140</v>
      </c>
    </row>
    <row r="343" spans="1:29" ht="13" x14ac:dyDescent="0.2">
      <c r="A343" s="1" t="s">
        <v>373</v>
      </c>
      <c r="B343" s="1" t="s">
        <v>374</v>
      </c>
      <c r="C343" s="1">
        <v>74</v>
      </c>
      <c r="D343" s="1">
        <v>26.71</v>
      </c>
      <c r="E343" s="1">
        <v>26.79</v>
      </c>
      <c r="F343" s="1">
        <v>43.149998784065197</v>
      </c>
      <c r="G343" s="1">
        <v>36.399999260902398</v>
      </c>
      <c r="H343" s="1">
        <v>33.709999918937697</v>
      </c>
      <c r="I343" s="1">
        <v>21</v>
      </c>
      <c r="J343" s="17">
        <v>0.88715600967407204</v>
      </c>
      <c r="K343" s="17">
        <v>0.69183099269866899</v>
      </c>
      <c r="L343" s="17">
        <v>1.2473834753036499</v>
      </c>
      <c r="M343" s="17">
        <v>0.92896640300750699</v>
      </c>
      <c r="N343" s="3">
        <f t="shared" si="25"/>
        <v>0.9388342201709744</v>
      </c>
      <c r="O343" s="3">
        <f t="shared" si="26"/>
        <v>0.90806120634078957</v>
      </c>
      <c r="P343" s="3">
        <f t="shared" si="27"/>
        <v>0.23020371303145015</v>
      </c>
      <c r="Q343" s="9">
        <v>5.1799999999999999E-2</v>
      </c>
      <c r="R343" s="9" t="s">
        <v>201</v>
      </c>
      <c r="S343" s="9">
        <v>0.23699999999999999</v>
      </c>
      <c r="T343" s="9" t="s">
        <v>201</v>
      </c>
      <c r="U343" s="9">
        <v>0.63200000000000001</v>
      </c>
      <c r="V343" s="9" t="s">
        <v>201</v>
      </c>
      <c r="X343" s="1" t="s">
        <v>373</v>
      </c>
      <c r="Y343" s="1">
        <f t="shared" si="28"/>
        <v>-0.13913855165714745</v>
      </c>
      <c r="Z343" s="1">
        <f t="shared" si="29"/>
        <v>0.19928292171761497</v>
      </c>
      <c r="AA343" s="1" t="s">
        <v>202</v>
      </c>
      <c r="AB343" s="1" t="s">
        <v>7568</v>
      </c>
      <c r="AC343" s="1" t="s">
        <v>1155</v>
      </c>
    </row>
    <row r="344" spans="1:29" ht="13" x14ac:dyDescent="0.2">
      <c r="A344" s="1" t="s">
        <v>795</v>
      </c>
      <c r="B344" s="1" t="s">
        <v>796</v>
      </c>
      <c r="C344" s="1">
        <v>110</v>
      </c>
      <c r="D344" s="1">
        <v>19.46</v>
      </c>
      <c r="E344" s="1">
        <v>20.45</v>
      </c>
      <c r="F344" s="1">
        <v>58.2799971103668</v>
      </c>
      <c r="G344" s="1">
        <v>37.869998812675497</v>
      </c>
      <c r="H344" s="1">
        <v>24.259999394416798</v>
      </c>
      <c r="I344" s="1">
        <v>16</v>
      </c>
      <c r="J344" s="17">
        <v>1.07646524906158</v>
      </c>
      <c r="K344" s="17">
        <v>0.50582468509674094</v>
      </c>
      <c r="L344" s="17">
        <v>1.47231245040894</v>
      </c>
      <c r="M344" s="17">
        <v>0.73790425062179599</v>
      </c>
      <c r="N344" s="3">
        <f t="shared" si="25"/>
        <v>0.94812665879726421</v>
      </c>
      <c r="O344" s="3">
        <f t="shared" si="26"/>
        <v>0.90718474984168807</v>
      </c>
      <c r="P344" s="3">
        <f t="shared" si="27"/>
        <v>0.42073983834711215</v>
      </c>
      <c r="Q344" s="9">
        <v>0.193</v>
      </c>
      <c r="R344" s="9" t="s">
        <v>201</v>
      </c>
      <c r="S344" s="9">
        <v>0.45750000000000002</v>
      </c>
      <c r="T344" s="9" t="s">
        <v>201</v>
      </c>
      <c r="U344" s="9">
        <v>0.82110000000000005</v>
      </c>
      <c r="V344" s="9" t="s">
        <v>201</v>
      </c>
      <c r="X344" s="1" t="s">
        <v>795</v>
      </c>
      <c r="Y344" s="1">
        <f t="shared" si="28"/>
        <v>-0.14053170671556953</v>
      </c>
      <c r="Z344" s="1">
        <f t="shared" si="29"/>
        <v>8.5603947870213901E-2</v>
      </c>
      <c r="AA344" s="1" t="s">
        <v>202</v>
      </c>
      <c r="AB344" s="1" t="s">
        <v>7617</v>
      </c>
      <c r="AC344" s="1" t="s">
        <v>1148</v>
      </c>
    </row>
    <row r="345" spans="1:29" ht="13" x14ac:dyDescent="0.2">
      <c r="A345" s="1" t="s">
        <v>719</v>
      </c>
      <c r="B345" s="1" t="s">
        <v>720</v>
      </c>
      <c r="C345" s="1">
        <v>286</v>
      </c>
      <c r="D345" s="1">
        <v>8.31</v>
      </c>
      <c r="E345" s="1">
        <v>8.68</v>
      </c>
      <c r="F345" s="1">
        <v>39.169999957084698</v>
      </c>
      <c r="G345" s="1">
        <v>18.610000610351602</v>
      </c>
      <c r="H345" s="1">
        <v>12.5</v>
      </c>
      <c r="I345" s="1">
        <v>7</v>
      </c>
      <c r="J345" s="17">
        <v>1.2823306322097801</v>
      </c>
      <c r="K345" s="17">
        <v>1.2359474897384599</v>
      </c>
      <c r="L345" s="17">
        <v>0.57543992996215798</v>
      </c>
      <c r="M345" s="17">
        <v>0.52966344356536899</v>
      </c>
      <c r="N345" s="3">
        <f t="shared" si="25"/>
        <v>0.90584537386894171</v>
      </c>
      <c r="O345" s="3">
        <f t="shared" si="26"/>
        <v>0.90569370985030895</v>
      </c>
      <c r="P345" s="3">
        <f t="shared" si="27"/>
        <v>0.40881501876344251</v>
      </c>
      <c r="Q345" s="9">
        <v>0.14940000000000001</v>
      </c>
      <c r="R345" s="9" t="s">
        <v>201</v>
      </c>
      <c r="S345" s="9">
        <v>0.55169999999999997</v>
      </c>
      <c r="T345" s="9" t="s">
        <v>201</v>
      </c>
      <c r="U345" s="9">
        <v>0.6764</v>
      </c>
      <c r="V345" s="9" t="s">
        <v>201</v>
      </c>
      <c r="X345" s="1" t="s">
        <v>719</v>
      </c>
      <c r="Y345" s="1">
        <f t="shared" si="28"/>
        <v>-0.14290485696717811</v>
      </c>
      <c r="Z345" s="1">
        <f t="shared" si="29"/>
        <v>0.16979640107429586</v>
      </c>
      <c r="AA345" s="1" t="s">
        <v>202</v>
      </c>
      <c r="AB345" s="1" t="s">
        <v>7572</v>
      </c>
      <c r="AC345" s="1" t="s">
        <v>1310</v>
      </c>
    </row>
    <row r="346" spans="1:29" ht="13" x14ac:dyDescent="0.2">
      <c r="A346" s="1" t="s">
        <v>747</v>
      </c>
      <c r="B346" s="1" t="s">
        <v>748</v>
      </c>
      <c r="C346" s="1">
        <v>66</v>
      </c>
      <c r="D346" s="1">
        <v>29.01</v>
      </c>
      <c r="E346" s="1">
        <v>29.23</v>
      </c>
      <c r="F346" s="1">
        <v>76.520001888275104</v>
      </c>
      <c r="G346" s="1">
        <v>58.259999752044699</v>
      </c>
      <c r="H346" s="1">
        <v>47.830000519752502</v>
      </c>
      <c r="I346" s="1">
        <v>27</v>
      </c>
      <c r="J346" s="17">
        <v>1.29419589042664</v>
      </c>
      <c r="K346" s="17">
        <v>0.61376202106475797</v>
      </c>
      <c r="L346" s="17">
        <v>1.1803206205368</v>
      </c>
      <c r="M346" s="17">
        <v>0.63095736503601096</v>
      </c>
      <c r="N346" s="3">
        <f t="shared" si="25"/>
        <v>0.92980897426605225</v>
      </c>
      <c r="O346" s="3">
        <f t="shared" si="26"/>
        <v>0.90563899278640547</v>
      </c>
      <c r="P346" s="3">
        <f t="shared" si="27"/>
        <v>0.35811165416831947</v>
      </c>
      <c r="Q346" s="9">
        <v>0.13059999999999999</v>
      </c>
      <c r="R346" s="9" t="s">
        <v>201</v>
      </c>
      <c r="S346" s="9">
        <v>0.43580000000000002</v>
      </c>
      <c r="T346" s="9" t="s">
        <v>201</v>
      </c>
      <c r="U346" s="9">
        <v>0.72119999999999995</v>
      </c>
      <c r="V346" s="9" t="s">
        <v>201</v>
      </c>
      <c r="X346" s="1" t="s">
        <v>747</v>
      </c>
      <c r="Y346" s="1">
        <f t="shared" si="28"/>
        <v>-0.14299201934949987</v>
      </c>
      <c r="Z346" s="1">
        <f t="shared" si="29"/>
        <v>0.14194428194963568</v>
      </c>
      <c r="AA346" s="1" t="s">
        <v>202</v>
      </c>
      <c r="AB346" s="1" t="s">
        <v>7419</v>
      </c>
      <c r="AC346" s="1" t="s">
        <v>1148</v>
      </c>
    </row>
    <row r="347" spans="1:29" ht="13" x14ac:dyDescent="0.2">
      <c r="A347" s="1" t="s">
        <v>245</v>
      </c>
      <c r="B347" s="1" t="s">
        <v>246</v>
      </c>
      <c r="C347" s="1">
        <v>218</v>
      </c>
      <c r="D347" s="1">
        <v>11.81</v>
      </c>
      <c r="E347" s="1">
        <v>12.81</v>
      </c>
      <c r="F347" s="1">
        <v>46.799999475479098</v>
      </c>
      <c r="G347" s="1">
        <v>24.8099997639656</v>
      </c>
      <c r="H347" s="1">
        <v>15.860000252723699</v>
      </c>
      <c r="I347" s="1">
        <v>7</v>
      </c>
      <c r="J347" s="17">
        <v>1.2133888006210301</v>
      </c>
      <c r="K347" s="17">
        <v>0.55975759029388406</v>
      </c>
      <c r="L347" s="17">
        <v>1.2823306322097801</v>
      </c>
      <c r="M347" s="17">
        <v>0.59703528881072998</v>
      </c>
      <c r="N347" s="3">
        <f t="shared" si="25"/>
        <v>0.91312807798385598</v>
      </c>
      <c r="O347" s="3">
        <f t="shared" si="26"/>
        <v>0.90521204471588002</v>
      </c>
      <c r="P347" s="3">
        <f t="shared" si="27"/>
        <v>0.38783689894208534</v>
      </c>
      <c r="Q347" s="9">
        <v>0.14000000000000001</v>
      </c>
      <c r="R347" s="9" t="s">
        <v>201</v>
      </c>
      <c r="S347" s="9">
        <v>0.51180000000000003</v>
      </c>
      <c r="T347" s="9" t="s">
        <v>201</v>
      </c>
      <c r="U347" s="9">
        <v>0.6845</v>
      </c>
      <c r="V347" s="9" t="s">
        <v>201</v>
      </c>
      <c r="X347" s="1" t="s">
        <v>245</v>
      </c>
      <c r="Y347" s="1">
        <f t="shared" si="28"/>
        <v>-0.14367231371134545</v>
      </c>
      <c r="Z347" s="1">
        <f t="shared" si="29"/>
        <v>0.1646265475299912</v>
      </c>
      <c r="AA347" s="1" t="s">
        <v>202</v>
      </c>
      <c r="AB347" s="1" t="s">
        <v>7637</v>
      </c>
      <c r="AC347" s="1" t="s">
        <v>1155</v>
      </c>
    </row>
    <row r="348" spans="1:29" ht="13" x14ac:dyDescent="0.2">
      <c r="A348" s="1" t="s">
        <v>943</v>
      </c>
      <c r="B348" s="1" t="s">
        <v>944</v>
      </c>
      <c r="C348" s="1">
        <v>239</v>
      </c>
      <c r="D348" s="1">
        <v>10.82</v>
      </c>
      <c r="E348" s="1">
        <v>11.07</v>
      </c>
      <c r="F348" s="1">
        <v>36.439999938011198</v>
      </c>
      <c r="G348" s="1">
        <v>19.449999928474401</v>
      </c>
      <c r="H348" s="1">
        <v>12.33000010252</v>
      </c>
      <c r="I348" s="1">
        <v>6</v>
      </c>
      <c r="J348" s="17">
        <v>1.1168632507324201</v>
      </c>
      <c r="K348" s="17">
        <v>0.43651583790779103</v>
      </c>
      <c r="L348" s="17">
        <v>1.5995579957962001</v>
      </c>
      <c r="M348" s="17">
        <v>0.69183099269866899</v>
      </c>
      <c r="N348" s="3">
        <f t="shared" si="25"/>
        <v>0.96119201928377007</v>
      </c>
      <c r="O348" s="3">
        <f t="shared" si="26"/>
        <v>0.90434712171554454</v>
      </c>
      <c r="P348" s="3">
        <f t="shared" si="27"/>
        <v>0.50976632235292085</v>
      </c>
      <c r="Q348" s="9">
        <v>0.27579999999999999</v>
      </c>
      <c r="R348" s="9" t="s">
        <v>201</v>
      </c>
      <c r="S348" s="9">
        <v>0.50600000000000001</v>
      </c>
      <c r="T348" s="9" t="s">
        <v>201</v>
      </c>
      <c r="U348" s="9">
        <v>0.88859999999999995</v>
      </c>
      <c r="V348" s="9" t="s">
        <v>201</v>
      </c>
      <c r="X348" s="1" t="s">
        <v>943</v>
      </c>
      <c r="Y348" s="1">
        <f t="shared" si="28"/>
        <v>-0.14505145647883072</v>
      </c>
      <c r="Z348" s="1">
        <f t="shared" si="29"/>
        <v>5.1293691095147913E-2</v>
      </c>
      <c r="AA348" s="1" t="s">
        <v>202</v>
      </c>
      <c r="AB348" s="1" t="s">
        <v>7980</v>
      </c>
      <c r="AC348" s="1" t="s">
        <v>1220</v>
      </c>
    </row>
    <row r="349" spans="1:29" ht="13" x14ac:dyDescent="0.2">
      <c r="A349" s="1" t="s">
        <v>237</v>
      </c>
      <c r="B349" s="1" t="s">
        <v>238</v>
      </c>
      <c r="C349" s="1">
        <v>331</v>
      </c>
      <c r="D349" s="1">
        <v>6.4</v>
      </c>
      <c r="E349" s="1">
        <v>9.3000000000000007</v>
      </c>
      <c r="F349" s="1">
        <v>85.869997739791899</v>
      </c>
      <c r="G349" s="1">
        <v>57.609999179840102</v>
      </c>
      <c r="H349" s="1">
        <v>42.390000820159898</v>
      </c>
      <c r="I349" s="1">
        <v>6</v>
      </c>
      <c r="J349" s="17">
        <v>0.40926066040992698</v>
      </c>
      <c r="K349" s="17">
        <v>1.1168632507324201</v>
      </c>
      <c r="L349" s="17">
        <v>0.69183099269866899</v>
      </c>
      <c r="M349" s="17">
        <v>2.6061534881591801</v>
      </c>
      <c r="N349" s="3">
        <f t="shared" si="25"/>
        <v>1.2060270980000491</v>
      </c>
      <c r="O349" s="3">
        <f t="shared" si="26"/>
        <v>0.90434712171554454</v>
      </c>
      <c r="P349" s="3">
        <f t="shared" si="27"/>
        <v>0.97767385339842339</v>
      </c>
      <c r="Q349" s="9">
        <v>0.85980000000000001</v>
      </c>
      <c r="R349" s="9" t="s">
        <v>201</v>
      </c>
      <c r="S349" s="9">
        <v>0.43740000000000001</v>
      </c>
      <c r="T349" s="9" t="s">
        <v>201</v>
      </c>
      <c r="U349" s="9">
        <v>0.70179999999999998</v>
      </c>
      <c r="V349" s="9" t="s">
        <v>201</v>
      </c>
      <c r="X349" s="1" t="s">
        <v>237</v>
      </c>
      <c r="Y349" s="1">
        <f t="shared" si="28"/>
        <v>-0.14505145647883072</v>
      </c>
      <c r="Z349" s="1">
        <f t="shared" si="29"/>
        <v>0.15378663612061264</v>
      </c>
      <c r="AA349" s="1" t="s">
        <v>202</v>
      </c>
      <c r="AB349" s="1" t="s">
        <v>7312</v>
      </c>
      <c r="AC349" s="1" t="s">
        <v>1624</v>
      </c>
    </row>
    <row r="350" spans="1:29" ht="13" x14ac:dyDescent="0.2">
      <c r="A350" s="1" t="s">
        <v>471</v>
      </c>
      <c r="B350" s="1" t="s">
        <v>472</v>
      </c>
      <c r="C350" s="1">
        <v>300</v>
      </c>
      <c r="D350" s="1">
        <v>7.7</v>
      </c>
      <c r="E350" s="1">
        <v>7.96</v>
      </c>
      <c r="F350" s="1">
        <v>55.019998550415004</v>
      </c>
      <c r="G350" s="1">
        <v>35.890001058578498</v>
      </c>
      <c r="H350" s="1">
        <v>21.529999375343301</v>
      </c>
      <c r="I350" s="1">
        <v>8</v>
      </c>
      <c r="J350" s="17">
        <v>0.83176374435424805</v>
      </c>
      <c r="K350" s="17">
        <v>1.10662376880646</v>
      </c>
      <c r="L350" s="17">
        <v>0.73113906383514404</v>
      </c>
      <c r="M350" s="17">
        <v>0.97274720668792702</v>
      </c>
      <c r="N350" s="3">
        <f t="shared" si="25"/>
        <v>0.91056844592094488</v>
      </c>
      <c r="O350" s="3">
        <f t="shared" si="26"/>
        <v>0.90225547552108754</v>
      </c>
      <c r="P350" s="3">
        <f t="shared" si="27"/>
        <v>0.16402131169146761</v>
      </c>
      <c r="Q350" s="9">
        <v>1.77E-2</v>
      </c>
      <c r="R350" s="9" t="s">
        <v>30</v>
      </c>
      <c r="S350" s="9">
        <v>0.1832</v>
      </c>
      <c r="T350" s="9" t="s">
        <v>201</v>
      </c>
      <c r="U350" s="9">
        <v>0.3553</v>
      </c>
      <c r="V350" s="9" t="s">
        <v>201</v>
      </c>
      <c r="X350" s="1" t="s">
        <v>471</v>
      </c>
      <c r="Y350" s="1">
        <f t="shared" si="28"/>
        <v>-0.14839210144964315</v>
      </c>
      <c r="Z350" s="1">
        <f t="shared" si="29"/>
        <v>0.44940479251067206</v>
      </c>
      <c r="AA350" s="1" t="s">
        <v>202</v>
      </c>
      <c r="AB350" s="1" t="s">
        <v>7934</v>
      </c>
      <c r="AC350" s="1" t="s">
        <v>1202</v>
      </c>
    </row>
    <row r="351" spans="1:29" ht="13" x14ac:dyDescent="0.2">
      <c r="A351" s="1" t="s">
        <v>911</v>
      </c>
      <c r="B351" s="1" t="s">
        <v>912</v>
      </c>
      <c r="C351" s="1">
        <v>468</v>
      </c>
      <c r="D351" s="1">
        <v>2.63</v>
      </c>
      <c r="E351" s="1">
        <v>3.85</v>
      </c>
      <c r="F351" s="1">
        <v>32.359999418258703</v>
      </c>
      <c r="G351" s="1">
        <v>12.409999966621401</v>
      </c>
      <c r="H351" s="1">
        <v>6.3259996473789197</v>
      </c>
      <c r="I351" s="1">
        <v>3</v>
      </c>
      <c r="J351" s="17">
        <v>0.97274720668792702</v>
      </c>
      <c r="K351" s="17">
        <v>0.77268058061599698</v>
      </c>
      <c r="L351" s="17">
        <v>1.0471285581588701</v>
      </c>
      <c r="M351" s="17">
        <v>0.83176374435424805</v>
      </c>
      <c r="N351" s="3">
        <f t="shared" si="25"/>
        <v>0.90608002245426056</v>
      </c>
      <c r="O351" s="3">
        <f t="shared" si="26"/>
        <v>0.90225547552108754</v>
      </c>
      <c r="P351" s="3">
        <f t="shared" si="27"/>
        <v>0.12603904573776423</v>
      </c>
      <c r="Q351" s="9">
        <v>8.3000000000000001E-3</v>
      </c>
      <c r="R351" s="9" t="s">
        <v>30</v>
      </c>
      <c r="S351" s="9">
        <v>0.1182</v>
      </c>
      <c r="T351" s="9" t="s">
        <v>201</v>
      </c>
      <c r="U351" s="9">
        <v>0.2329</v>
      </c>
      <c r="V351" s="9" t="s">
        <v>201</v>
      </c>
      <c r="X351" s="1" t="s">
        <v>911</v>
      </c>
      <c r="Y351" s="1">
        <f t="shared" si="28"/>
        <v>-0.14839210144964315</v>
      </c>
      <c r="Z351" s="1">
        <f t="shared" si="29"/>
        <v>0.63283051146531932</v>
      </c>
      <c r="AA351" s="1" t="s">
        <v>202</v>
      </c>
      <c r="AB351" s="1" t="s">
        <v>7771</v>
      </c>
      <c r="AC351" s="1" t="s">
        <v>1220</v>
      </c>
    </row>
    <row r="352" spans="1:29" ht="13" x14ac:dyDescent="0.2">
      <c r="A352" s="1" t="s">
        <v>803</v>
      </c>
      <c r="B352" s="1" t="s">
        <v>804</v>
      </c>
      <c r="C352" s="1">
        <v>396</v>
      </c>
      <c r="D352" s="1">
        <v>4.38</v>
      </c>
      <c r="E352" s="1">
        <v>5.38</v>
      </c>
      <c r="F352" s="1">
        <v>34.090000391006498</v>
      </c>
      <c r="G352" s="1">
        <v>7.1680001914501199</v>
      </c>
      <c r="H352" s="1">
        <v>6.4690001308917999</v>
      </c>
      <c r="I352" s="1">
        <v>6</v>
      </c>
      <c r="J352" s="17">
        <v>0.53951060771942105</v>
      </c>
      <c r="K352" s="17">
        <v>1.07646524906158</v>
      </c>
      <c r="L352" s="17">
        <v>0.72443598508834794</v>
      </c>
      <c r="M352" s="17">
        <v>1.2246161699295</v>
      </c>
      <c r="N352" s="3">
        <f t="shared" si="25"/>
        <v>0.89125700294971222</v>
      </c>
      <c r="O352" s="3">
        <f t="shared" si="26"/>
        <v>0.90045061707496399</v>
      </c>
      <c r="P352" s="3">
        <f t="shared" si="27"/>
        <v>0.31463481858343767</v>
      </c>
      <c r="Q352" s="9">
        <v>8.0500000000000002E-2</v>
      </c>
      <c r="R352" s="9" t="s">
        <v>201</v>
      </c>
      <c r="S352" s="9">
        <v>0.49440000000000001</v>
      </c>
      <c r="T352" s="9" t="s">
        <v>201</v>
      </c>
      <c r="U352" s="9">
        <v>0.53910000000000002</v>
      </c>
      <c r="V352" s="9" t="s">
        <v>201</v>
      </c>
      <c r="X352" s="1" t="s">
        <v>803</v>
      </c>
      <c r="Y352" s="1">
        <f t="shared" si="28"/>
        <v>-0.15128093752830424</v>
      </c>
      <c r="Z352" s="1">
        <f t="shared" si="29"/>
        <v>0.26833066817136375</v>
      </c>
      <c r="AA352" s="1" t="s">
        <v>202</v>
      </c>
      <c r="AB352" s="1" t="s">
        <v>7346</v>
      </c>
      <c r="AC352" s="1" t="s">
        <v>1155</v>
      </c>
    </row>
    <row r="353" spans="1:29" ht="13" x14ac:dyDescent="0.2">
      <c r="A353" s="1" t="s">
        <v>515</v>
      </c>
      <c r="B353" s="1" t="s">
        <v>516</v>
      </c>
      <c r="C353" s="1">
        <v>410</v>
      </c>
      <c r="D353" s="1">
        <v>4.13</v>
      </c>
      <c r="E353" s="1">
        <v>4.22</v>
      </c>
      <c r="F353" s="1">
        <v>47.999998927116401</v>
      </c>
      <c r="G353" s="1">
        <v>25.999999046325701</v>
      </c>
      <c r="H353" s="1">
        <v>15.999999642372099</v>
      </c>
      <c r="I353" s="1">
        <v>2</v>
      </c>
      <c r="J353" s="17">
        <v>0.86297851800918601</v>
      </c>
      <c r="K353" s="17">
        <v>0.99083197116851796</v>
      </c>
      <c r="L353" s="17">
        <v>0.82413810491561901</v>
      </c>
      <c r="M353" s="17">
        <v>0.93756198883056596</v>
      </c>
      <c r="N353" s="3">
        <f t="shared" si="25"/>
        <v>0.90387764573097218</v>
      </c>
      <c r="O353" s="3">
        <f t="shared" si="26"/>
        <v>0.90027025341987599</v>
      </c>
      <c r="P353" s="3">
        <f t="shared" si="27"/>
        <v>7.466999107226438E-2</v>
      </c>
      <c r="Q353" s="9">
        <v>1.8E-3</v>
      </c>
      <c r="R353" s="9" t="s">
        <v>30</v>
      </c>
      <c r="S353" s="9">
        <v>3.6600000000000001E-2</v>
      </c>
      <c r="T353" s="9" t="s">
        <v>30</v>
      </c>
      <c r="U353" s="9">
        <v>8.2199999999999995E-2</v>
      </c>
      <c r="V353" s="9" t="s">
        <v>201</v>
      </c>
      <c r="X353" s="1" t="s">
        <v>515</v>
      </c>
      <c r="Y353" s="1">
        <f t="shared" si="28"/>
        <v>-0.15156994373230379</v>
      </c>
      <c r="Z353" s="1">
        <f t="shared" si="29"/>
        <v>1.0851281824599497</v>
      </c>
      <c r="AA353" s="1" t="s">
        <v>202</v>
      </c>
      <c r="AB353" s="1" t="s">
        <v>7772</v>
      </c>
      <c r="AC353" s="1" t="s">
        <v>1140</v>
      </c>
    </row>
    <row r="354" spans="1:29" ht="13" x14ac:dyDescent="0.2">
      <c r="A354" s="1" t="s">
        <v>413</v>
      </c>
      <c r="B354" s="1" t="s">
        <v>414</v>
      </c>
      <c r="C354" s="1">
        <v>277</v>
      </c>
      <c r="D354" s="1">
        <v>8.65</v>
      </c>
      <c r="E354" s="1">
        <v>9.65</v>
      </c>
      <c r="F354" s="1">
        <v>45.669999718666098</v>
      </c>
      <c r="G354" s="1">
        <v>24.819999933242801</v>
      </c>
      <c r="H354" s="1">
        <v>10.0699998438358</v>
      </c>
      <c r="I354" s="1">
        <v>5</v>
      </c>
      <c r="J354" s="17">
        <v>0.52966344356536899</v>
      </c>
      <c r="K354" s="17">
        <v>1.5135612487793</v>
      </c>
      <c r="L354" s="17">
        <v>0.43251383304595897</v>
      </c>
      <c r="M354" s="17">
        <v>1.27057409286499</v>
      </c>
      <c r="N354" s="3">
        <f t="shared" si="25"/>
        <v>0.93657815456390447</v>
      </c>
      <c r="O354" s="3">
        <f t="shared" si="26"/>
        <v>0.90011876821517944</v>
      </c>
      <c r="P354" s="3">
        <f t="shared" si="27"/>
        <v>0.53669457486431493</v>
      </c>
      <c r="Q354" s="9">
        <v>0.26860000000000001</v>
      </c>
      <c r="R354" s="9" t="s">
        <v>201</v>
      </c>
      <c r="S354" s="9">
        <v>0.57699999999999996</v>
      </c>
      <c r="T354" s="9" t="s">
        <v>201</v>
      </c>
      <c r="U354" s="9">
        <v>0.82840000000000003</v>
      </c>
      <c r="V354" s="9" t="s">
        <v>201</v>
      </c>
      <c r="X354" s="1" t="s">
        <v>413</v>
      </c>
      <c r="Y354" s="1">
        <f t="shared" si="28"/>
        <v>-0.15181272121147438</v>
      </c>
      <c r="Z354" s="1">
        <f t="shared" si="29"/>
        <v>8.1759909778584994E-2</v>
      </c>
      <c r="AA354" s="1" t="s">
        <v>202</v>
      </c>
      <c r="AB354" s="1" t="s">
        <v>7804</v>
      </c>
      <c r="AC354" s="1" t="s">
        <v>1155</v>
      </c>
    </row>
    <row r="355" spans="1:29" ht="13" x14ac:dyDescent="0.2">
      <c r="A355" s="1" t="s">
        <v>997</v>
      </c>
      <c r="B355" s="1" t="s">
        <v>998</v>
      </c>
      <c r="C355" s="1">
        <v>248</v>
      </c>
      <c r="D355" s="1">
        <v>10.199999999999999</v>
      </c>
      <c r="E355" s="1">
        <v>10.72</v>
      </c>
      <c r="F355" s="1">
        <v>33.5999995470047</v>
      </c>
      <c r="G355" s="1">
        <v>17.509999871253999</v>
      </c>
      <c r="H355" s="1">
        <v>9.2560000717639905</v>
      </c>
      <c r="I355" s="1">
        <v>6</v>
      </c>
      <c r="J355" s="17">
        <v>1.05681753158569</v>
      </c>
      <c r="K355" s="17">
        <v>0.92044955492019698</v>
      </c>
      <c r="L355" s="17">
        <v>0.87902253866195701</v>
      </c>
      <c r="M355" s="17">
        <v>0.71121352910995495</v>
      </c>
      <c r="N355" s="3">
        <f t="shared" si="25"/>
        <v>0.89187578856944971</v>
      </c>
      <c r="O355" s="3">
        <f t="shared" si="26"/>
        <v>0.89973604679107699</v>
      </c>
      <c r="P355" s="3">
        <f t="shared" si="27"/>
        <v>0.14239182647293705</v>
      </c>
      <c r="Q355" s="9">
        <v>1.0500000000000001E-2</v>
      </c>
      <c r="R355" s="9" t="s">
        <v>30</v>
      </c>
      <c r="S355" s="9">
        <v>0.18329999999999999</v>
      </c>
      <c r="T355" s="9" t="s">
        <v>201</v>
      </c>
      <c r="U355" s="9">
        <v>0.2261</v>
      </c>
      <c r="V355" s="9" t="s">
        <v>201</v>
      </c>
      <c r="X355" s="1" t="s">
        <v>997</v>
      </c>
      <c r="Y355" s="1">
        <f t="shared" si="28"/>
        <v>-0.15242627104261966</v>
      </c>
      <c r="Z355" s="1">
        <f t="shared" si="29"/>
        <v>0.64569943765464033</v>
      </c>
      <c r="AA355" s="1" t="s">
        <v>202</v>
      </c>
      <c r="AB355" s="1" t="s">
        <v>7543</v>
      </c>
      <c r="AC355" s="1" t="s">
        <v>1140</v>
      </c>
    </row>
    <row r="356" spans="1:29" ht="13" x14ac:dyDescent="0.2">
      <c r="A356" s="1" t="s">
        <v>835</v>
      </c>
      <c r="B356" s="1" t="s">
        <v>836</v>
      </c>
      <c r="C356" s="1">
        <v>147</v>
      </c>
      <c r="D356" s="1">
        <v>15.86</v>
      </c>
      <c r="E356" s="1">
        <v>16.79</v>
      </c>
      <c r="F356" s="1">
        <v>62.989997863769503</v>
      </c>
      <c r="G356" s="1">
        <v>33.579999208450303</v>
      </c>
      <c r="H356" s="1">
        <v>20.3400000929832</v>
      </c>
      <c r="I356" s="1">
        <v>12</v>
      </c>
      <c r="J356" s="17">
        <v>0.59703528881072998</v>
      </c>
      <c r="K356" s="17">
        <v>0.751622915267944</v>
      </c>
      <c r="L356" s="17">
        <v>1.0471285581588701</v>
      </c>
      <c r="M356" s="17">
        <v>1.4190574884414699</v>
      </c>
      <c r="N356" s="3">
        <f t="shared" si="25"/>
        <v>0.95371106266975347</v>
      </c>
      <c r="O356" s="3">
        <f t="shared" si="26"/>
        <v>0.89937573671340698</v>
      </c>
      <c r="P356" s="3">
        <f t="shared" si="27"/>
        <v>0.36209177078939547</v>
      </c>
      <c r="Q356" s="9">
        <v>0.1517</v>
      </c>
      <c r="R356" s="9" t="s">
        <v>201</v>
      </c>
      <c r="S356" s="9">
        <v>0.38319999999999999</v>
      </c>
      <c r="T356" s="9" t="s">
        <v>201</v>
      </c>
      <c r="U356" s="9">
        <v>0.81469999999999998</v>
      </c>
      <c r="V356" s="9" t="s">
        <v>201</v>
      </c>
      <c r="X356" s="1" t="s">
        <v>835</v>
      </c>
      <c r="Y356" s="1">
        <f t="shared" si="28"/>
        <v>-0.15300413126670645</v>
      </c>
      <c r="Z356" s="1">
        <f t="shared" si="29"/>
        <v>8.9002283689357198E-2</v>
      </c>
      <c r="AA356" s="1" t="s">
        <v>202</v>
      </c>
      <c r="AB356" s="1" t="s">
        <v>7762</v>
      </c>
      <c r="AC356" s="1" t="s">
        <v>1194</v>
      </c>
    </row>
    <row r="357" spans="1:29" ht="13" x14ac:dyDescent="0.2">
      <c r="A357" s="1" t="s">
        <v>391</v>
      </c>
      <c r="B357" s="1" t="s">
        <v>392</v>
      </c>
      <c r="C357" s="1">
        <v>479</v>
      </c>
      <c r="D357" s="1">
        <v>2.41</v>
      </c>
      <c r="E357" s="1">
        <v>2.58</v>
      </c>
      <c r="F357" s="1">
        <v>31.400001049041698</v>
      </c>
      <c r="G357" s="1">
        <v>7.0079997181892404</v>
      </c>
      <c r="H357" s="1">
        <v>3.63899990916252</v>
      </c>
      <c r="I357" s="1">
        <v>2</v>
      </c>
      <c r="J357" s="17">
        <v>0.95499259233474698</v>
      </c>
      <c r="K357" s="17">
        <v>1.0092529058456401</v>
      </c>
      <c r="L357" s="17">
        <v>0.794328212738037</v>
      </c>
      <c r="M357" s="17">
        <v>0.83946001529693604</v>
      </c>
      <c r="N357" s="3">
        <f t="shared" si="25"/>
        <v>0.89950843155384008</v>
      </c>
      <c r="O357" s="3">
        <f t="shared" si="26"/>
        <v>0.89722630381584145</v>
      </c>
      <c r="P357" s="3">
        <f t="shared" si="27"/>
        <v>9.96511121534321E-2</v>
      </c>
      <c r="Q357" s="9">
        <v>4.0000000000000001E-3</v>
      </c>
      <c r="R357" s="9" t="s">
        <v>30</v>
      </c>
      <c r="S357" s="9">
        <v>7.9299999999999995E-2</v>
      </c>
      <c r="T357" s="9" t="s">
        <v>201</v>
      </c>
      <c r="U357" s="9">
        <v>0.1371</v>
      </c>
      <c r="V357" s="9" t="s">
        <v>201</v>
      </c>
      <c r="X357" s="1" t="s">
        <v>391</v>
      </c>
      <c r="Y357" s="1">
        <f t="shared" si="28"/>
        <v>-0.15645617862233599</v>
      </c>
      <c r="Z357" s="1">
        <f t="shared" si="29"/>
        <v>0.86296254521048732</v>
      </c>
      <c r="AA357" s="1" t="s">
        <v>202</v>
      </c>
      <c r="AB357" s="1" t="s">
        <v>8214</v>
      </c>
      <c r="AC357" s="1" t="s">
        <v>1185</v>
      </c>
    </row>
    <row r="358" spans="1:29" ht="13" x14ac:dyDescent="0.2">
      <c r="A358" s="1" t="s">
        <v>611</v>
      </c>
      <c r="B358" s="1" t="s">
        <v>612</v>
      </c>
      <c r="C358" s="1">
        <v>166</v>
      </c>
      <c r="D358" s="1">
        <v>14.98</v>
      </c>
      <c r="E358" s="1">
        <v>15.12</v>
      </c>
      <c r="F358" s="1">
        <v>63.959997892379803</v>
      </c>
      <c r="G358" s="1">
        <v>45.1799988746643</v>
      </c>
      <c r="H358" s="1">
        <v>30.460000038147001</v>
      </c>
      <c r="I358" s="1">
        <v>11</v>
      </c>
      <c r="J358" s="17">
        <v>1.1803206205368</v>
      </c>
      <c r="K358" s="17">
        <v>0.69183099269866899</v>
      </c>
      <c r="L358" s="17">
        <v>1.0964782238006601</v>
      </c>
      <c r="M358" s="17">
        <v>0.65463614463806197</v>
      </c>
      <c r="N358" s="3">
        <f t="shared" si="25"/>
        <v>0.90581649541854781</v>
      </c>
      <c r="O358" s="3">
        <f t="shared" si="26"/>
        <v>0.89415460824966453</v>
      </c>
      <c r="P358" s="3">
        <f t="shared" si="27"/>
        <v>0.27116155908060785</v>
      </c>
      <c r="Q358" s="9">
        <v>6.2100000000000002E-2</v>
      </c>
      <c r="R358" s="9" t="s">
        <v>201</v>
      </c>
      <c r="S358" s="9">
        <v>0.38790000000000002</v>
      </c>
      <c r="T358" s="9" t="s">
        <v>201</v>
      </c>
      <c r="U358" s="9">
        <v>0.53720000000000001</v>
      </c>
      <c r="V358" s="9" t="s">
        <v>201</v>
      </c>
      <c r="X358" s="1" t="s">
        <v>611</v>
      </c>
      <c r="Y358" s="1">
        <f t="shared" si="28"/>
        <v>-0.16140378554817167</v>
      </c>
      <c r="Z358" s="1">
        <f t="shared" si="29"/>
        <v>0.26986399600332223</v>
      </c>
      <c r="AA358" s="1" t="s">
        <v>202</v>
      </c>
      <c r="AB358" s="1" t="s">
        <v>8065</v>
      </c>
      <c r="AC358" s="1" t="s">
        <v>1220</v>
      </c>
    </row>
    <row r="359" spans="1:29" ht="13" x14ac:dyDescent="0.2">
      <c r="A359" s="1" t="s">
        <v>1041</v>
      </c>
      <c r="B359" s="1" t="s">
        <v>1042</v>
      </c>
      <c r="C359" s="1">
        <v>60</v>
      </c>
      <c r="D359" s="1">
        <v>30.4</v>
      </c>
      <c r="E359" s="1">
        <v>30.49</v>
      </c>
      <c r="F359" s="1">
        <v>82.910001277923598</v>
      </c>
      <c r="G359" s="1">
        <v>54.079997539520299</v>
      </c>
      <c r="H359" s="1">
        <v>38.519999384880101</v>
      </c>
      <c r="I359" s="1">
        <v>20</v>
      </c>
      <c r="J359" s="17">
        <v>0.83176374435424805</v>
      </c>
      <c r="K359" s="17">
        <v>0.809095919132233</v>
      </c>
      <c r="L359" s="17">
        <v>1.05681753158569</v>
      </c>
      <c r="M359" s="17">
        <v>0.95499259233474698</v>
      </c>
      <c r="N359" s="3">
        <f t="shared" si="25"/>
        <v>0.91316744685172957</v>
      </c>
      <c r="O359" s="3">
        <f t="shared" si="26"/>
        <v>0.89337816834449746</v>
      </c>
      <c r="P359" s="3">
        <f t="shared" si="27"/>
        <v>0.1152419705097608</v>
      </c>
      <c r="Q359" s="9">
        <v>6.7000000000000002E-3</v>
      </c>
      <c r="R359" s="9" t="s">
        <v>30</v>
      </c>
      <c r="S359" s="9">
        <v>8.7800000000000003E-2</v>
      </c>
      <c r="T359" s="9" t="s">
        <v>201</v>
      </c>
      <c r="U359" s="9">
        <v>0.22889999999999999</v>
      </c>
      <c r="V359" s="9" t="s">
        <v>201</v>
      </c>
      <c r="X359" s="1" t="s">
        <v>1041</v>
      </c>
      <c r="Y359" s="1">
        <f t="shared" si="28"/>
        <v>-0.16265709523384372</v>
      </c>
      <c r="Z359" s="1">
        <f t="shared" si="29"/>
        <v>0.64035420732545711</v>
      </c>
      <c r="AA359" s="1" t="s">
        <v>202</v>
      </c>
      <c r="AB359" s="1" t="s">
        <v>8178</v>
      </c>
      <c r="AC359" s="1" t="s">
        <v>1231</v>
      </c>
    </row>
    <row r="360" spans="1:29" ht="13" x14ac:dyDescent="0.2">
      <c r="A360" s="1" t="s">
        <v>889</v>
      </c>
      <c r="B360" s="1" t="s">
        <v>890</v>
      </c>
      <c r="C360" s="1">
        <v>80</v>
      </c>
      <c r="D360" s="1">
        <v>25.96</v>
      </c>
      <c r="E360" s="1">
        <v>26.31</v>
      </c>
      <c r="F360" s="1">
        <v>54.329997301101699</v>
      </c>
      <c r="G360" s="1">
        <v>45.669999718666098</v>
      </c>
      <c r="H360" s="1">
        <v>45.669999718666098</v>
      </c>
      <c r="I360" s="1">
        <v>20</v>
      </c>
      <c r="J360" s="17">
        <v>0.66069346666336104</v>
      </c>
      <c r="K360" s="17">
        <v>0.76559662818908703</v>
      </c>
      <c r="L360" s="17">
        <v>1.0092529058456401</v>
      </c>
      <c r="M360" s="17">
        <v>1.10662376880646</v>
      </c>
      <c r="N360" s="3">
        <f t="shared" si="25"/>
        <v>0.885541692376137</v>
      </c>
      <c r="O360" s="3">
        <f t="shared" si="26"/>
        <v>0.88742476701736361</v>
      </c>
      <c r="P360" s="3">
        <f t="shared" si="27"/>
        <v>0.20746509094773766</v>
      </c>
      <c r="Q360" s="9">
        <v>2.81E-2</v>
      </c>
      <c r="R360" s="9" t="s">
        <v>30</v>
      </c>
      <c r="S360" s="9">
        <v>0.34370000000000001</v>
      </c>
      <c r="T360" s="9" t="s">
        <v>201</v>
      </c>
      <c r="U360" s="9">
        <v>0.35039999999999999</v>
      </c>
      <c r="V360" s="9" t="s">
        <v>201</v>
      </c>
      <c r="X360" s="1" t="s">
        <v>889</v>
      </c>
      <c r="Y360" s="1">
        <f t="shared" si="28"/>
        <v>-0.17230327718728938</v>
      </c>
      <c r="Z360" s="1">
        <f t="shared" si="29"/>
        <v>0.45543590250395688</v>
      </c>
      <c r="AA360" s="1" t="s">
        <v>202</v>
      </c>
      <c r="AB360" s="1" t="s">
        <v>7390</v>
      </c>
      <c r="AC360" s="1" t="s">
        <v>1148</v>
      </c>
    </row>
    <row r="361" spans="1:29" ht="13" x14ac:dyDescent="0.2">
      <c r="A361" s="1" t="s">
        <v>271</v>
      </c>
      <c r="B361" s="1" t="s">
        <v>272</v>
      </c>
      <c r="C361" s="1">
        <v>98</v>
      </c>
      <c r="D361" s="1">
        <v>22.32</v>
      </c>
      <c r="E361" s="1">
        <v>23.48</v>
      </c>
      <c r="F361" s="1">
        <v>52.670001983642599</v>
      </c>
      <c r="G361" s="1">
        <v>31.110000610351602</v>
      </c>
      <c r="H361" s="1">
        <v>23.330000042915302</v>
      </c>
      <c r="I361" s="1">
        <v>15</v>
      </c>
      <c r="J361" s="17">
        <v>0.87096357345581099</v>
      </c>
      <c r="K361" s="17">
        <v>0.91201084852218595</v>
      </c>
      <c r="L361" s="17">
        <v>0.86297851800918601</v>
      </c>
      <c r="M361" s="17">
        <v>0.90364944934845004</v>
      </c>
      <c r="N361" s="3">
        <f t="shared" si="25"/>
        <v>0.88740059733390819</v>
      </c>
      <c r="O361" s="3">
        <f t="shared" si="26"/>
        <v>0.88730651140213057</v>
      </c>
      <c r="P361" s="3">
        <f t="shared" si="27"/>
        <v>2.4057593173138825E-2</v>
      </c>
      <c r="Q361" s="9" t="s">
        <v>29</v>
      </c>
      <c r="R361" s="9" t="s">
        <v>30</v>
      </c>
      <c r="S361" s="9">
        <v>2.2000000000000001E-3</v>
      </c>
      <c r="T361" s="9" t="s">
        <v>30</v>
      </c>
      <c r="U361" s="9">
        <v>2.5999999999999999E-3</v>
      </c>
      <c r="V361" s="9" t="s">
        <v>30</v>
      </c>
      <c r="X361" s="1" t="s">
        <v>271</v>
      </c>
      <c r="Y361" s="1">
        <f t="shared" si="28"/>
        <v>-0.17249553929703076</v>
      </c>
      <c r="Z361" s="1">
        <f t="shared" si="29"/>
        <v>2.5850266520291822</v>
      </c>
      <c r="AA361" s="1" t="s">
        <v>202</v>
      </c>
      <c r="AB361" s="1" t="s">
        <v>7662</v>
      </c>
      <c r="AC361" s="1" t="s">
        <v>1213</v>
      </c>
    </row>
    <row r="362" spans="1:29" ht="13" x14ac:dyDescent="0.2">
      <c r="A362" s="1" t="s">
        <v>521</v>
      </c>
      <c r="B362" s="1" t="s">
        <v>522</v>
      </c>
      <c r="C362" s="1">
        <v>108</v>
      </c>
      <c r="D362" s="1">
        <v>19.96</v>
      </c>
      <c r="E362" s="1">
        <v>20.010000000000002</v>
      </c>
      <c r="F362" s="1">
        <v>72.339999675750704</v>
      </c>
      <c r="G362" s="1">
        <v>67.379999160766602</v>
      </c>
      <c r="H362" s="1">
        <v>67.379999160766602</v>
      </c>
      <c r="I362" s="1">
        <v>15</v>
      </c>
      <c r="J362" s="17">
        <v>1.0092529058456401</v>
      </c>
      <c r="K362" s="17">
        <v>0.72443598508834794</v>
      </c>
      <c r="L362" s="17">
        <v>1.0964782238006601</v>
      </c>
      <c r="M362" s="17">
        <v>0.75857758522033703</v>
      </c>
      <c r="N362" s="3">
        <f t="shared" si="25"/>
        <v>0.8971861749887462</v>
      </c>
      <c r="O362" s="3">
        <f t="shared" si="26"/>
        <v>0.88391524553298861</v>
      </c>
      <c r="P362" s="3">
        <f t="shared" si="27"/>
        <v>0.1837854203074997</v>
      </c>
      <c r="Q362" s="9">
        <v>2.1999999999999999E-2</v>
      </c>
      <c r="R362" s="9" t="s">
        <v>30</v>
      </c>
      <c r="S362" s="9">
        <v>0.25800000000000001</v>
      </c>
      <c r="T362" s="9" t="s">
        <v>201</v>
      </c>
      <c r="U362" s="9">
        <v>0.34470000000000001</v>
      </c>
      <c r="V362" s="9" t="s">
        <v>201</v>
      </c>
      <c r="X362" s="1" t="s">
        <v>521</v>
      </c>
      <c r="Y362" s="1">
        <f t="shared" si="28"/>
        <v>-0.17802005186708383</v>
      </c>
      <c r="Z362" s="1">
        <f t="shared" si="29"/>
        <v>0.46255871659205239</v>
      </c>
      <c r="AA362" s="1" t="s">
        <v>202</v>
      </c>
      <c r="AB362" s="1" t="s">
        <v>7309</v>
      </c>
      <c r="AC362" s="1" t="s">
        <v>1148</v>
      </c>
    </row>
    <row r="363" spans="1:29" ht="13" x14ac:dyDescent="0.2">
      <c r="A363" s="1" t="s">
        <v>137</v>
      </c>
      <c r="B363" s="1" t="s">
        <v>138</v>
      </c>
      <c r="C363" s="1">
        <v>47</v>
      </c>
      <c r="D363" s="1">
        <v>34.44</v>
      </c>
      <c r="E363" s="1">
        <v>36.22</v>
      </c>
      <c r="F363" s="1">
        <v>61.640000343322797</v>
      </c>
      <c r="G363" s="1">
        <v>52.280002832412698</v>
      </c>
      <c r="H363" s="1">
        <v>40.1800006628037</v>
      </c>
      <c r="I363" s="1">
        <v>25</v>
      </c>
      <c r="J363" s="17">
        <v>0.70469307899475098</v>
      </c>
      <c r="K363" s="17">
        <v>0.84722739458084095</v>
      </c>
      <c r="L363" s="17">
        <v>0.92044955492019698</v>
      </c>
      <c r="M363" s="17">
        <v>1.12719750404358</v>
      </c>
      <c r="N363" s="3">
        <f t="shared" si="25"/>
        <v>0.89989188313484225</v>
      </c>
      <c r="O363" s="3">
        <f t="shared" si="26"/>
        <v>0.88383847475051902</v>
      </c>
      <c r="P363" s="3">
        <f t="shared" si="27"/>
        <v>0.17603653471019154</v>
      </c>
      <c r="Q363" s="9">
        <v>1.9900000000000001E-2</v>
      </c>
      <c r="R363" s="9" t="s">
        <v>30</v>
      </c>
      <c r="S363" s="9">
        <v>0.23430000000000001</v>
      </c>
      <c r="T363" s="9" t="s">
        <v>201</v>
      </c>
      <c r="U363" s="9">
        <v>0.33800000000000002</v>
      </c>
      <c r="V363" s="9" t="s">
        <v>201</v>
      </c>
      <c r="X363" s="1" t="s">
        <v>137</v>
      </c>
      <c r="Y363" s="1">
        <f t="shared" si="28"/>
        <v>-0.17814535985082935</v>
      </c>
      <c r="Z363" s="1">
        <f t="shared" si="29"/>
        <v>0.47108329972234525</v>
      </c>
      <c r="AA363" s="1" t="s">
        <v>202</v>
      </c>
      <c r="AB363" s="1" t="s">
        <v>7746</v>
      </c>
      <c r="AC363" s="1" t="s">
        <v>1213</v>
      </c>
    </row>
    <row r="364" spans="1:29" ht="13" x14ac:dyDescent="0.2">
      <c r="A364" s="1" t="s">
        <v>711</v>
      </c>
      <c r="B364" s="1" t="s">
        <v>712</v>
      </c>
      <c r="C364" s="1">
        <v>570</v>
      </c>
      <c r="D364" s="1">
        <v>1.47</v>
      </c>
      <c r="E364" s="1">
        <v>3.49</v>
      </c>
      <c r="F364" s="1">
        <v>50.360000133514397</v>
      </c>
      <c r="G364" s="1">
        <v>25.180000066757199</v>
      </c>
      <c r="H364" s="1">
        <v>7.5539998710155496</v>
      </c>
      <c r="I364" s="1">
        <v>4</v>
      </c>
      <c r="J364" s="17">
        <v>0.809095919132233</v>
      </c>
      <c r="K364" s="17">
        <v>0.751622915267944</v>
      </c>
      <c r="L364" s="17">
        <v>1.0185914039611801</v>
      </c>
      <c r="M364" s="17">
        <v>0.95499259233474698</v>
      </c>
      <c r="N364" s="3">
        <f t="shared" si="25"/>
        <v>0.88357570767402593</v>
      </c>
      <c r="O364" s="3">
        <f t="shared" si="26"/>
        <v>0.88204425573348999</v>
      </c>
      <c r="P364" s="3">
        <f t="shared" si="27"/>
        <v>0.12421538818190148</v>
      </c>
      <c r="Q364" s="9">
        <v>6.7999999999999996E-3</v>
      </c>
      <c r="R364" s="9" t="s">
        <v>30</v>
      </c>
      <c r="S364" s="9">
        <v>0.1628</v>
      </c>
      <c r="T364" s="9" t="s">
        <v>201</v>
      </c>
      <c r="U364" s="9">
        <v>0.1575</v>
      </c>
      <c r="V364" s="9" t="s">
        <v>201</v>
      </c>
      <c r="X364" s="1" t="s">
        <v>711</v>
      </c>
      <c r="Y364" s="1">
        <f t="shared" si="28"/>
        <v>-0.18107705143397057</v>
      </c>
      <c r="Z364" s="1">
        <f t="shared" si="29"/>
        <v>0.80271944187438071</v>
      </c>
      <c r="AA364" s="1" t="s">
        <v>202</v>
      </c>
      <c r="AB364" s="1" t="s">
        <v>7601</v>
      </c>
      <c r="AC364" s="1" t="s">
        <v>1155</v>
      </c>
    </row>
    <row r="365" spans="1:29" ht="13" x14ac:dyDescent="0.2">
      <c r="A365" s="1" t="s">
        <v>235</v>
      </c>
      <c r="B365" s="1" t="s">
        <v>236</v>
      </c>
      <c r="C365" s="1">
        <v>5</v>
      </c>
      <c r="D365" s="1">
        <v>82.86</v>
      </c>
      <c r="E365" s="1">
        <v>82.79</v>
      </c>
      <c r="F365" s="1">
        <v>71.660000085830703</v>
      </c>
      <c r="G365" s="1">
        <v>64.910000562667804</v>
      </c>
      <c r="H365" s="1">
        <v>52.880001068115199</v>
      </c>
      <c r="I365" s="1">
        <v>54</v>
      </c>
      <c r="J365" s="17">
        <v>0.41686937212943997</v>
      </c>
      <c r="K365" s="17">
        <v>0.99083197116851796</v>
      </c>
      <c r="L365" s="17">
        <v>0.77268058061599698</v>
      </c>
      <c r="M365" s="17">
        <v>1.8365383148193399</v>
      </c>
      <c r="N365" s="3">
        <f t="shared" si="25"/>
        <v>1.0042300596833238</v>
      </c>
      <c r="O365" s="3">
        <f t="shared" si="26"/>
        <v>0.88175627589225747</v>
      </c>
      <c r="P365" s="3">
        <f t="shared" si="27"/>
        <v>0.60319269416539723</v>
      </c>
      <c r="Q365" s="9">
        <v>0.39910000000000001</v>
      </c>
      <c r="R365" s="9" t="s">
        <v>201</v>
      </c>
      <c r="S365" s="9">
        <v>0.49259999999999998</v>
      </c>
      <c r="T365" s="9" t="s">
        <v>201</v>
      </c>
      <c r="U365" s="9">
        <v>0.98970000000000002</v>
      </c>
      <c r="V365" s="9" t="s">
        <v>201</v>
      </c>
      <c r="X365" s="1" t="s">
        <v>235</v>
      </c>
      <c r="Y365" s="1">
        <f t="shared" si="28"/>
        <v>-0.18154815583048761</v>
      </c>
      <c r="Z365" s="1">
        <f t="shared" si="29"/>
        <v>4.4964297349936724E-3</v>
      </c>
      <c r="AA365" s="1" t="s">
        <v>202</v>
      </c>
      <c r="AB365" s="1" t="s">
        <v>7506</v>
      </c>
      <c r="AC365" s="1" t="s">
        <v>1194</v>
      </c>
    </row>
    <row r="366" spans="1:29" ht="13" x14ac:dyDescent="0.2">
      <c r="A366" s="1" t="s">
        <v>405</v>
      </c>
      <c r="B366" s="1" t="s">
        <v>406</v>
      </c>
      <c r="C366" s="1">
        <v>531</v>
      </c>
      <c r="D366" s="1">
        <v>2.0099999999999998</v>
      </c>
      <c r="E366" s="1">
        <v>2.06</v>
      </c>
      <c r="F366" s="1">
        <v>35.710000991821303</v>
      </c>
      <c r="G366" s="1">
        <v>10.9899997711182</v>
      </c>
      <c r="H366" s="1">
        <v>8.7909996509552002</v>
      </c>
      <c r="I366" s="1">
        <v>2</v>
      </c>
      <c r="J366" s="17">
        <v>0.99083197116851796</v>
      </c>
      <c r="K366" s="17">
        <v>0.67920362949371305</v>
      </c>
      <c r="L366" s="17">
        <v>1.12719750404358</v>
      </c>
      <c r="M366" s="17">
        <v>0.77268058061599698</v>
      </c>
      <c r="N366" s="3">
        <f t="shared" si="25"/>
        <v>0.89247842133045197</v>
      </c>
      <c r="O366" s="3">
        <f t="shared" si="26"/>
        <v>0.88175627589225747</v>
      </c>
      <c r="P366" s="3">
        <f t="shared" si="27"/>
        <v>0.20380066080060658</v>
      </c>
      <c r="Q366" s="9">
        <v>2.8000000000000001E-2</v>
      </c>
      <c r="R366" s="9" t="s">
        <v>30</v>
      </c>
      <c r="S366" s="9">
        <v>0.313</v>
      </c>
      <c r="T366" s="9" t="s">
        <v>201</v>
      </c>
      <c r="U366" s="9">
        <v>0.36880000000000002</v>
      </c>
      <c r="V366" s="9" t="s">
        <v>201</v>
      </c>
      <c r="X366" s="1" t="s">
        <v>405</v>
      </c>
      <c r="Y366" s="1">
        <f t="shared" si="28"/>
        <v>-0.18154815583048761</v>
      </c>
      <c r="Z366" s="1">
        <f t="shared" si="29"/>
        <v>0.43320908761840826</v>
      </c>
      <c r="AA366" s="1" t="s">
        <v>202</v>
      </c>
      <c r="AB366" s="1" t="s">
        <v>7492</v>
      </c>
      <c r="AC366" s="1" t="s">
        <v>1148</v>
      </c>
    </row>
    <row r="367" spans="1:29" ht="13" x14ac:dyDescent="0.2">
      <c r="A367" s="1" t="s">
        <v>773</v>
      </c>
      <c r="B367" s="1" t="s">
        <v>774</v>
      </c>
      <c r="C367" s="1">
        <v>179</v>
      </c>
      <c r="D367" s="1">
        <v>14.02</v>
      </c>
      <c r="E367" s="1">
        <v>14.95</v>
      </c>
      <c r="F367" s="1">
        <v>66.939997673034696</v>
      </c>
      <c r="G367" s="1">
        <v>31.020000576973001</v>
      </c>
      <c r="H367" s="1">
        <v>24.0799993276596</v>
      </c>
      <c r="I367" s="1">
        <v>10</v>
      </c>
      <c r="J367" s="17">
        <v>1.06659615039825</v>
      </c>
      <c r="K367" s="17">
        <v>1.0185914039611801</v>
      </c>
      <c r="L367" s="17">
        <v>0.73790425062179599</v>
      </c>
      <c r="M367" s="17">
        <v>0.68548822402954102</v>
      </c>
      <c r="N367" s="3">
        <f t="shared" si="25"/>
        <v>0.87714500725269173</v>
      </c>
      <c r="O367" s="3">
        <f t="shared" si="26"/>
        <v>0.87824782729148798</v>
      </c>
      <c r="P367" s="3">
        <f t="shared" si="27"/>
        <v>0.19323485679656283</v>
      </c>
      <c r="Q367" s="9">
        <v>2.2100000000000002E-2</v>
      </c>
      <c r="R367" s="9" t="s">
        <v>30</v>
      </c>
      <c r="S367" s="9">
        <v>0.3453</v>
      </c>
      <c r="T367" s="9" t="s">
        <v>201</v>
      </c>
      <c r="U367" s="9">
        <v>0.29320000000000002</v>
      </c>
      <c r="V367" s="9" t="s">
        <v>201</v>
      </c>
      <c r="X367" s="1" t="s">
        <v>773</v>
      </c>
      <c r="Y367" s="1">
        <f t="shared" si="28"/>
        <v>-0.18729999253698068</v>
      </c>
      <c r="Z367" s="1">
        <f t="shared" si="29"/>
        <v>0.53283603403090962</v>
      </c>
      <c r="AA367" s="1" t="s">
        <v>202</v>
      </c>
      <c r="AB367" s="1" t="s">
        <v>7676</v>
      </c>
      <c r="AC367" s="1" t="s">
        <v>1202</v>
      </c>
    </row>
    <row r="368" spans="1:29" ht="13" x14ac:dyDescent="0.2">
      <c r="A368" s="1" t="s">
        <v>717</v>
      </c>
      <c r="B368" s="1" t="s">
        <v>718</v>
      </c>
      <c r="C368" s="1">
        <v>165</v>
      </c>
      <c r="D368" s="1">
        <v>15.04</v>
      </c>
      <c r="E368" s="1">
        <v>15.1</v>
      </c>
      <c r="F368" s="1">
        <v>76.560002565383897</v>
      </c>
      <c r="G368" s="1">
        <v>62.5</v>
      </c>
      <c r="H368" s="1">
        <v>58.5900008678436</v>
      </c>
      <c r="I368" s="1">
        <v>9</v>
      </c>
      <c r="J368" s="17">
        <v>1.07646524906158</v>
      </c>
      <c r="K368" s="17">
        <v>0.77268058061599698</v>
      </c>
      <c r="L368" s="17">
        <v>0.98174792528152499</v>
      </c>
      <c r="M368" s="17">
        <v>0.68548822402954102</v>
      </c>
      <c r="N368" s="3">
        <f t="shared" si="25"/>
        <v>0.87909549474716076</v>
      </c>
      <c r="O368" s="3">
        <f t="shared" si="26"/>
        <v>0.87721425294876099</v>
      </c>
      <c r="P368" s="3">
        <f t="shared" si="27"/>
        <v>0.18101588386751699</v>
      </c>
      <c r="Q368" s="9">
        <v>1.8800000000000001E-2</v>
      </c>
      <c r="R368" s="9" t="s">
        <v>30</v>
      </c>
      <c r="S368" s="9">
        <v>0.3115</v>
      </c>
      <c r="T368" s="9" t="s">
        <v>201</v>
      </c>
      <c r="U368" s="9">
        <v>0.27389999999999998</v>
      </c>
      <c r="V368" s="9" t="s">
        <v>201</v>
      </c>
      <c r="X368" s="1" t="s">
        <v>717</v>
      </c>
      <c r="Y368" s="1">
        <f t="shared" si="28"/>
        <v>-0.18899884182313825</v>
      </c>
      <c r="Z368" s="1">
        <f t="shared" si="29"/>
        <v>0.56240796774603863</v>
      </c>
      <c r="AA368" s="1" t="s">
        <v>202</v>
      </c>
      <c r="AB368" s="1" t="s">
        <v>7363</v>
      </c>
      <c r="AC368" s="1" t="s">
        <v>1148</v>
      </c>
    </row>
    <row r="369" spans="1:29" ht="13" x14ac:dyDescent="0.2">
      <c r="A369" s="1" t="s">
        <v>821</v>
      </c>
      <c r="B369" s="1" t="s">
        <v>822</v>
      </c>
      <c r="C369" s="1">
        <v>439</v>
      </c>
      <c r="D369" s="1">
        <v>3.34</v>
      </c>
      <c r="E369" s="1">
        <v>3.44</v>
      </c>
      <c r="F369" s="1">
        <v>56.0000002384186</v>
      </c>
      <c r="G369" s="1">
        <v>41.999998688697801</v>
      </c>
      <c r="H369" s="1">
        <v>23.999999463558201</v>
      </c>
      <c r="I369" s="1">
        <v>2</v>
      </c>
      <c r="J369" s="17">
        <v>1.4190574884414699</v>
      </c>
      <c r="K369" s="17">
        <v>0.83176374435424805</v>
      </c>
      <c r="L369" s="17">
        <v>0.92044955492019698</v>
      </c>
      <c r="M369" s="17">
        <v>0.53951060771942105</v>
      </c>
      <c r="N369" s="3">
        <f t="shared" si="25"/>
        <v>0.92769534885883398</v>
      </c>
      <c r="O369" s="3">
        <f t="shared" si="26"/>
        <v>0.87610664963722251</v>
      </c>
      <c r="P369" s="3">
        <f t="shared" si="27"/>
        <v>0.36577749144405836</v>
      </c>
      <c r="Q369" s="9">
        <v>0.1346</v>
      </c>
      <c r="R369" s="9" t="s">
        <v>201</v>
      </c>
      <c r="S369" s="9">
        <v>0.44990000000000002</v>
      </c>
      <c r="T369" s="9" t="s">
        <v>201</v>
      </c>
      <c r="U369" s="9">
        <v>0.71899999999999997</v>
      </c>
      <c r="V369" s="9" t="s">
        <v>201</v>
      </c>
      <c r="X369" s="1" t="s">
        <v>821</v>
      </c>
      <c r="Y369" s="1">
        <f t="shared" si="28"/>
        <v>-0.19082159316892189</v>
      </c>
      <c r="Z369" s="1">
        <f t="shared" si="29"/>
        <v>0.14327110961711742</v>
      </c>
      <c r="AA369" s="1" t="s">
        <v>202</v>
      </c>
      <c r="AB369" s="1" t="s">
        <v>7312</v>
      </c>
      <c r="AC369" s="1" t="s">
        <v>1350</v>
      </c>
    </row>
    <row r="370" spans="1:29" ht="13" x14ac:dyDescent="0.2">
      <c r="A370" s="1" t="s">
        <v>823</v>
      </c>
      <c r="B370" s="1" t="s">
        <v>824</v>
      </c>
      <c r="C370" s="1">
        <v>111</v>
      </c>
      <c r="D370" s="1">
        <v>19.45</v>
      </c>
      <c r="E370" s="1">
        <v>20.39</v>
      </c>
      <c r="F370" s="1">
        <v>93.519997596740694</v>
      </c>
      <c r="G370" s="1">
        <v>74.070000648498507</v>
      </c>
      <c r="H370" s="1">
        <v>33.329999446868896</v>
      </c>
      <c r="I370" s="1">
        <v>18</v>
      </c>
      <c r="J370" s="17">
        <v>0.83946001529693604</v>
      </c>
      <c r="K370" s="17">
        <v>0.72443598508834794</v>
      </c>
      <c r="L370" s="17">
        <v>1.07646524906158</v>
      </c>
      <c r="M370" s="17">
        <v>0.91201084852218595</v>
      </c>
      <c r="N370" s="3">
        <f t="shared" si="25"/>
        <v>0.88809302449226246</v>
      </c>
      <c r="O370" s="3">
        <f t="shared" si="26"/>
        <v>0.87573543190956094</v>
      </c>
      <c r="P370" s="3">
        <f t="shared" si="27"/>
        <v>0.14742789585123428</v>
      </c>
      <c r="Q370" s="9">
        <v>1.1299999999999999E-2</v>
      </c>
      <c r="R370" s="9" t="s">
        <v>30</v>
      </c>
      <c r="S370" s="9">
        <v>0.20519999999999999</v>
      </c>
      <c r="T370" s="9" t="s">
        <v>201</v>
      </c>
      <c r="U370" s="9">
        <v>0.2263</v>
      </c>
      <c r="V370" s="9" t="s">
        <v>201</v>
      </c>
      <c r="X370" s="1" t="s">
        <v>823</v>
      </c>
      <c r="Y370" s="1">
        <f t="shared" si="28"/>
        <v>-0.19143301127383514</v>
      </c>
      <c r="Z370" s="1">
        <f t="shared" si="29"/>
        <v>0.64531544604527147</v>
      </c>
      <c r="AA370" s="1" t="s">
        <v>202</v>
      </c>
      <c r="AB370" s="1" t="s">
        <v>7531</v>
      </c>
      <c r="AC370" s="1" t="s">
        <v>1148</v>
      </c>
    </row>
    <row r="371" spans="1:29" ht="13" x14ac:dyDescent="0.2">
      <c r="A371" s="1" t="s">
        <v>787</v>
      </c>
      <c r="B371" s="1" t="s">
        <v>788</v>
      </c>
      <c r="C371" s="1">
        <v>7</v>
      </c>
      <c r="D371" s="1">
        <v>72.08</v>
      </c>
      <c r="E371" s="1">
        <v>72.25</v>
      </c>
      <c r="F371" s="1">
        <v>67.659997940063505</v>
      </c>
      <c r="G371" s="1">
        <v>39.2699986696243</v>
      </c>
      <c r="H371" s="1">
        <v>29.789999127388</v>
      </c>
      <c r="I371" s="1">
        <v>45</v>
      </c>
      <c r="J371" s="17">
        <v>0.86297851800918601</v>
      </c>
      <c r="K371" s="17">
        <v>0.794328212738037</v>
      </c>
      <c r="L371" s="17">
        <v>0.95499259233474698</v>
      </c>
      <c r="M371" s="17">
        <v>0.88715600967407204</v>
      </c>
      <c r="N371" s="3">
        <f t="shared" si="25"/>
        <v>0.8748638331890104</v>
      </c>
      <c r="O371" s="3">
        <f t="shared" si="26"/>
        <v>0.87506726384162903</v>
      </c>
      <c r="P371" s="3">
        <f t="shared" si="27"/>
        <v>6.6329888997651673E-2</v>
      </c>
      <c r="Q371" s="9">
        <v>1E-3</v>
      </c>
      <c r="R371" s="9" t="s">
        <v>30</v>
      </c>
      <c r="S371" s="9">
        <v>4.99E-2</v>
      </c>
      <c r="T371" s="9" t="s">
        <v>30</v>
      </c>
      <c r="U371" s="9">
        <v>3.2599999999999997E-2</v>
      </c>
      <c r="V371" s="9" t="s">
        <v>30</v>
      </c>
      <c r="X371" s="1" t="s">
        <v>787</v>
      </c>
      <c r="Y371" s="1">
        <f t="shared" si="28"/>
        <v>-0.19253417796408981</v>
      </c>
      <c r="Z371" s="1">
        <f t="shared" si="29"/>
        <v>1.4867823999320611</v>
      </c>
      <c r="AA371" s="1" t="s">
        <v>202</v>
      </c>
      <c r="AB371" s="1" t="s">
        <v>7342</v>
      </c>
      <c r="AC371" s="1" t="s">
        <v>1356</v>
      </c>
    </row>
    <row r="372" spans="1:29" ht="13" x14ac:dyDescent="0.2">
      <c r="A372" s="1" t="s">
        <v>639</v>
      </c>
      <c r="B372" s="1" t="s">
        <v>640</v>
      </c>
      <c r="C372" s="1">
        <v>498</v>
      </c>
      <c r="D372" s="1">
        <v>2.16</v>
      </c>
      <c r="E372" s="1">
        <v>2.48</v>
      </c>
      <c r="F372" s="1">
        <v>22.840000689029701</v>
      </c>
      <c r="G372" s="1">
        <v>6.3830003142356899</v>
      </c>
      <c r="H372" s="1">
        <v>2.55299992859364</v>
      </c>
      <c r="I372" s="1">
        <v>3</v>
      </c>
      <c r="J372" s="17">
        <v>1.0280163288116499</v>
      </c>
      <c r="K372" s="17">
        <v>0.99083197116851796</v>
      </c>
      <c r="L372" s="17">
        <v>0.75857758522033703</v>
      </c>
      <c r="M372" s="17">
        <v>0.73113906383514404</v>
      </c>
      <c r="N372" s="3">
        <f t="shared" si="25"/>
        <v>0.87714123725891224</v>
      </c>
      <c r="O372" s="3">
        <f t="shared" si="26"/>
        <v>0.87470477819442749</v>
      </c>
      <c r="P372" s="3">
        <f t="shared" si="27"/>
        <v>0.15390781922646618</v>
      </c>
      <c r="Q372" s="9">
        <v>1.1900000000000001E-2</v>
      </c>
      <c r="R372" s="9" t="s">
        <v>30</v>
      </c>
      <c r="S372" s="9">
        <v>0.25530000000000003</v>
      </c>
      <c r="T372" s="9" t="s">
        <v>201</v>
      </c>
      <c r="U372" s="9">
        <v>0.20860000000000001</v>
      </c>
      <c r="V372" s="9" t="s">
        <v>201</v>
      </c>
      <c r="X372" s="1" t="s">
        <v>639</v>
      </c>
      <c r="Y372" s="1">
        <f t="shared" si="28"/>
        <v>-0.19313192011624308</v>
      </c>
      <c r="Z372" s="1">
        <f t="shared" si="29"/>
        <v>0.68068569590948791</v>
      </c>
      <c r="AA372" s="1" t="s">
        <v>202</v>
      </c>
      <c r="AB372" s="1" t="s">
        <v>7358</v>
      </c>
      <c r="AC372" s="1" t="s">
        <v>1185</v>
      </c>
    </row>
    <row r="373" spans="1:29" ht="13" x14ac:dyDescent="0.2">
      <c r="A373" s="1" t="s">
        <v>80</v>
      </c>
      <c r="B373" s="1" t="s">
        <v>81</v>
      </c>
      <c r="C373" s="1">
        <v>44</v>
      </c>
      <c r="D373" s="1">
        <v>35</v>
      </c>
      <c r="E373" s="1">
        <v>37.369999999999997</v>
      </c>
      <c r="F373" s="1">
        <v>57.459998130798297</v>
      </c>
      <c r="G373" s="1">
        <v>48.460000753402703</v>
      </c>
      <c r="H373" s="1">
        <v>38.3799999952316</v>
      </c>
      <c r="I373" s="1">
        <v>28</v>
      </c>
      <c r="J373" s="17">
        <v>0.90364944934845004</v>
      </c>
      <c r="K373" s="17">
        <v>0.95499259233474698</v>
      </c>
      <c r="L373" s="17">
        <v>0.77268058061599698</v>
      </c>
      <c r="M373" s="17">
        <v>0.83946001529693604</v>
      </c>
      <c r="N373" s="3">
        <f t="shared" si="25"/>
        <v>0.86769565939903248</v>
      </c>
      <c r="O373" s="3">
        <f t="shared" si="26"/>
        <v>0.87155473232269309</v>
      </c>
      <c r="P373" s="3">
        <f t="shared" si="27"/>
        <v>7.9032791307819761E-2</v>
      </c>
      <c r="Q373" s="9">
        <v>1.6000000000000001E-3</v>
      </c>
      <c r="R373" s="9" t="s">
        <v>30</v>
      </c>
      <c r="S373" s="9">
        <v>8.8300000000000003E-2</v>
      </c>
      <c r="T373" s="9" t="s">
        <v>201</v>
      </c>
      <c r="U373" s="9">
        <v>4.41E-2</v>
      </c>
      <c r="V373" s="9" t="s">
        <v>30</v>
      </c>
      <c r="X373" s="1" t="s">
        <v>80</v>
      </c>
      <c r="Y373" s="1">
        <f t="shared" si="28"/>
        <v>-0.19833682861887486</v>
      </c>
      <c r="Z373" s="1">
        <f t="shared" si="29"/>
        <v>1.3555614105321614</v>
      </c>
      <c r="AA373" s="1" t="s">
        <v>202</v>
      </c>
      <c r="AB373" s="1" t="s">
        <v>8301</v>
      </c>
      <c r="AC373" s="1" t="s">
        <v>1155</v>
      </c>
    </row>
    <row r="374" spans="1:29" ht="13" x14ac:dyDescent="0.2">
      <c r="A374" s="1" t="s">
        <v>657</v>
      </c>
      <c r="B374" s="1" t="s">
        <v>658</v>
      </c>
      <c r="C374" s="1">
        <v>425</v>
      </c>
      <c r="D374" s="1">
        <v>3.99</v>
      </c>
      <c r="E374" s="1">
        <v>4.17</v>
      </c>
      <c r="F374" s="1">
        <v>67.059999704361005</v>
      </c>
      <c r="G374" s="1">
        <v>60.000002384185798</v>
      </c>
      <c r="H374" s="1">
        <v>29.4099986553192</v>
      </c>
      <c r="I374" s="1">
        <v>2</v>
      </c>
      <c r="J374" s="17">
        <v>0.83946001529693604</v>
      </c>
      <c r="K374" s="17">
        <v>1.4321879148483301</v>
      </c>
      <c r="L374" s="17">
        <v>0.53951060771942105</v>
      </c>
      <c r="M374" s="17">
        <v>0.90364944934845004</v>
      </c>
      <c r="N374" s="3">
        <f t="shared" si="25"/>
        <v>0.92870199680328436</v>
      </c>
      <c r="O374" s="3">
        <f t="shared" si="26"/>
        <v>0.87155473232269309</v>
      </c>
      <c r="P374" s="3">
        <f t="shared" si="27"/>
        <v>0.37128594928251069</v>
      </c>
      <c r="Q374" s="9">
        <v>0.13930000000000001</v>
      </c>
      <c r="R374" s="9" t="s">
        <v>201</v>
      </c>
      <c r="S374" s="9">
        <v>0.45340000000000003</v>
      </c>
      <c r="T374" s="9" t="s">
        <v>201</v>
      </c>
      <c r="U374" s="9">
        <v>0.72650000000000003</v>
      </c>
      <c r="V374" s="9" t="s">
        <v>201</v>
      </c>
      <c r="X374" s="1" t="s">
        <v>657</v>
      </c>
      <c r="Y374" s="1">
        <f t="shared" si="28"/>
        <v>-0.19833682861887486</v>
      </c>
      <c r="Z374" s="1">
        <f t="shared" si="29"/>
        <v>0.13876438136595964</v>
      </c>
      <c r="AA374" s="1" t="s">
        <v>202</v>
      </c>
      <c r="AB374" s="1" t="s">
        <v>7312</v>
      </c>
      <c r="AC374" s="1" t="s">
        <v>1350</v>
      </c>
    </row>
    <row r="375" spans="1:29" ht="13" x14ac:dyDescent="0.2">
      <c r="A375" s="1" t="s">
        <v>371</v>
      </c>
      <c r="B375" s="1" t="s">
        <v>372</v>
      </c>
      <c r="C375" s="1">
        <v>212</v>
      </c>
      <c r="D375" s="1">
        <v>11.96</v>
      </c>
      <c r="E375" s="1">
        <v>13.19</v>
      </c>
      <c r="F375" s="1">
        <v>65.7299995422363</v>
      </c>
      <c r="G375" s="1">
        <v>30.3400009870529</v>
      </c>
      <c r="H375" s="1">
        <v>30.3400009870529</v>
      </c>
      <c r="I375" s="1">
        <v>8</v>
      </c>
      <c r="J375" s="17">
        <v>0.93756198883056596</v>
      </c>
      <c r="K375" s="17">
        <v>0.77983009815216098</v>
      </c>
      <c r="L375" s="17">
        <v>0.96382904052734397</v>
      </c>
      <c r="M375" s="17">
        <v>0.80167806148529097</v>
      </c>
      <c r="N375" s="3">
        <f t="shared" si="25"/>
        <v>0.87072479724884044</v>
      </c>
      <c r="O375" s="3">
        <f t="shared" si="26"/>
        <v>0.86962002515792847</v>
      </c>
      <c r="P375" s="3">
        <f t="shared" si="27"/>
        <v>9.3389700250210275E-2</v>
      </c>
      <c r="Q375" s="9">
        <v>2.7000000000000001E-3</v>
      </c>
      <c r="R375" s="9" t="s">
        <v>30</v>
      </c>
      <c r="S375" s="9">
        <v>0.11799999999999999</v>
      </c>
      <c r="T375" s="9" t="s">
        <v>201</v>
      </c>
      <c r="U375" s="9">
        <v>6.9699999999999998E-2</v>
      </c>
      <c r="V375" s="9" t="s">
        <v>201</v>
      </c>
      <c r="X375" s="1" t="s">
        <v>371</v>
      </c>
      <c r="Y375" s="1">
        <f t="shared" si="28"/>
        <v>-0.20154293250811117</v>
      </c>
      <c r="Z375" s="1">
        <f t="shared" si="29"/>
        <v>1.1567672219019907</v>
      </c>
      <c r="AA375" s="1" t="s">
        <v>202</v>
      </c>
      <c r="AB375" s="1" t="s">
        <v>7702</v>
      </c>
      <c r="AC375" s="1" t="s">
        <v>1213</v>
      </c>
    </row>
    <row r="376" spans="1:29" ht="13" x14ac:dyDescent="0.2">
      <c r="A376" s="1" t="s">
        <v>805</v>
      </c>
      <c r="B376" s="1" t="s">
        <v>806</v>
      </c>
      <c r="C376" s="1">
        <v>75</v>
      </c>
      <c r="D376" s="1">
        <v>26.66</v>
      </c>
      <c r="E376" s="1">
        <v>28.21</v>
      </c>
      <c r="F376" s="1">
        <v>97.729998826980605</v>
      </c>
      <c r="G376" s="1">
        <v>96.210002899169893</v>
      </c>
      <c r="H376" s="1">
        <v>78.789997100830107</v>
      </c>
      <c r="I376" s="1">
        <v>23</v>
      </c>
      <c r="J376" s="17">
        <v>0.809095919132233</v>
      </c>
      <c r="K376" s="17">
        <v>0.70469307899475098</v>
      </c>
      <c r="L376" s="17">
        <v>1.07646524906158</v>
      </c>
      <c r="M376" s="17">
        <v>0.92896640300750699</v>
      </c>
      <c r="N376" s="3">
        <f t="shared" si="25"/>
        <v>0.87980516254901775</v>
      </c>
      <c r="O376" s="3">
        <f t="shared" si="26"/>
        <v>0.86903116106987</v>
      </c>
      <c r="P376" s="3">
        <f t="shared" si="27"/>
        <v>0.1599542185562654</v>
      </c>
      <c r="Q376" s="9">
        <v>1.34E-2</v>
      </c>
      <c r="R376" s="9" t="s">
        <v>30</v>
      </c>
      <c r="S376" s="9">
        <v>0.2606</v>
      </c>
      <c r="T376" s="9" t="s">
        <v>201</v>
      </c>
      <c r="U376" s="9">
        <v>0.22989999999999999</v>
      </c>
      <c r="V376" s="9" t="s">
        <v>201</v>
      </c>
      <c r="X376" s="1" t="s">
        <v>805</v>
      </c>
      <c r="Y376" s="1">
        <f t="shared" si="28"/>
        <v>-0.20252018583967457</v>
      </c>
      <c r="Z376" s="1">
        <f t="shared" si="29"/>
        <v>0.63846102873072097</v>
      </c>
      <c r="AA376" s="1" t="s">
        <v>202</v>
      </c>
      <c r="AB376" s="1" t="s">
        <v>7376</v>
      </c>
      <c r="AC376" s="1" t="s">
        <v>1148</v>
      </c>
    </row>
    <row r="377" spans="1:29" ht="13" x14ac:dyDescent="0.2">
      <c r="A377" s="1" t="s">
        <v>397</v>
      </c>
      <c r="B377" s="1" t="s">
        <v>398</v>
      </c>
      <c r="C377" s="1">
        <v>103</v>
      </c>
      <c r="D377" s="1">
        <v>21.35</v>
      </c>
      <c r="E377" s="1">
        <v>22.05</v>
      </c>
      <c r="F377" s="1">
        <v>45.2600002288818</v>
      </c>
      <c r="G377" s="1">
        <v>34.549999237060497</v>
      </c>
      <c r="H377" s="1">
        <v>24.819999933242801</v>
      </c>
      <c r="I377" s="1">
        <v>22</v>
      </c>
      <c r="J377" s="17">
        <v>0.59703528881072998</v>
      </c>
      <c r="K377" s="17">
        <v>0.809095919132233</v>
      </c>
      <c r="L377" s="17">
        <v>0.92896640300750699</v>
      </c>
      <c r="M377" s="17">
        <v>1.3551894426345801</v>
      </c>
      <c r="N377" s="3">
        <f t="shared" si="25"/>
        <v>0.92257176339626246</v>
      </c>
      <c r="O377" s="3">
        <f t="shared" si="26"/>
        <v>0.86903116106987</v>
      </c>
      <c r="P377" s="3">
        <f t="shared" si="27"/>
        <v>0.31940032943122065</v>
      </c>
      <c r="Q377" s="9">
        <v>9.9099999999999994E-2</v>
      </c>
      <c r="R377" s="9" t="s">
        <v>201</v>
      </c>
      <c r="S377" s="9">
        <v>0.40770000000000001</v>
      </c>
      <c r="T377" s="9" t="s">
        <v>201</v>
      </c>
      <c r="U377" s="9">
        <v>0.66100000000000003</v>
      </c>
      <c r="V377" s="9" t="s">
        <v>201</v>
      </c>
      <c r="X377" s="1" t="s">
        <v>397</v>
      </c>
      <c r="Y377" s="1">
        <f t="shared" si="28"/>
        <v>-0.20252018583967457</v>
      </c>
      <c r="Z377" s="1">
        <f t="shared" si="29"/>
        <v>0.17979854051435976</v>
      </c>
      <c r="AA377" s="1" t="s">
        <v>202</v>
      </c>
      <c r="AB377" s="1" t="s">
        <v>7436</v>
      </c>
      <c r="AC377" s="1" t="s">
        <v>1194</v>
      </c>
    </row>
    <row r="378" spans="1:29" ht="13" x14ac:dyDescent="0.2">
      <c r="A378" s="1" t="s">
        <v>383</v>
      </c>
      <c r="B378" s="1" t="s">
        <v>384</v>
      </c>
      <c r="C378" s="1">
        <v>264</v>
      </c>
      <c r="D378" s="1">
        <v>9.44</v>
      </c>
      <c r="E378" s="1">
        <v>10.24</v>
      </c>
      <c r="F378" s="1">
        <v>40.279999375343301</v>
      </c>
      <c r="G378" s="1">
        <v>9.8829999566078204</v>
      </c>
      <c r="H378" s="1">
        <v>5.6320000439882296</v>
      </c>
      <c r="I378" s="1">
        <v>6</v>
      </c>
      <c r="J378" s="17">
        <v>1.05681753158569</v>
      </c>
      <c r="K378" s="17">
        <v>0.57543992996215798</v>
      </c>
      <c r="L378" s="17">
        <v>1.20226442813873</v>
      </c>
      <c r="M378" s="17">
        <v>0.67920362949371305</v>
      </c>
      <c r="N378" s="3">
        <f t="shared" si="25"/>
        <v>0.8784313797950728</v>
      </c>
      <c r="O378" s="3">
        <f t="shared" si="26"/>
        <v>0.86801058053970159</v>
      </c>
      <c r="P378" s="3">
        <f t="shared" si="27"/>
        <v>0.29898995385140892</v>
      </c>
      <c r="Q378" s="9">
        <v>6.6699999999999995E-2</v>
      </c>
      <c r="R378" s="9" t="s">
        <v>201</v>
      </c>
      <c r="S378" s="9">
        <v>0.51790000000000003</v>
      </c>
      <c r="T378" s="9" t="s">
        <v>201</v>
      </c>
      <c r="U378" s="9">
        <v>0.47560000000000002</v>
      </c>
      <c r="V378" s="9" t="s">
        <v>201</v>
      </c>
      <c r="X378" s="1" t="s">
        <v>383</v>
      </c>
      <c r="Y378" s="1">
        <f t="shared" si="28"/>
        <v>-0.20421546650433073</v>
      </c>
      <c r="Z378" s="1">
        <f t="shared" si="29"/>
        <v>0.32275815405334601</v>
      </c>
      <c r="AA378" s="1" t="s">
        <v>202</v>
      </c>
      <c r="AB378" s="1" t="s">
        <v>8288</v>
      </c>
      <c r="AC378" s="1" t="s">
        <v>1310</v>
      </c>
    </row>
    <row r="379" spans="1:29" ht="13" x14ac:dyDescent="0.2">
      <c r="A379" s="1" t="s">
        <v>433</v>
      </c>
      <c r="B379" s="1" t="s">
        <v>434</v>
      </c>
      <c r="C379" s="1">
        <v>278</v>
      </c>
      <c r="D379" s="1">
        <v>8.6300000000000008</v>
      </c>
      <c r="E379" s="1">
        <v>8.85</v>
      </c>
      <c r="F379" s="1">
        <v>77.4200022220612</v>
      </c>
      <c r="G379" s="1">
        <v>74.190002679824801</v>
      </c>
      <c r="H379" s="1">
        <v>61.290001869201703</v>
      </c>
      <c r="I379" s="1">
        <v>8</v>
      </c>
      <c r="J379" s="17">
        <v>0.99083197116851796</v>
      </c>
      <c r="K379" s="17">
        <v>0.86297851800918601</v>
      </c>
      <c r="L379" s="17">
        <v>0.87096357345581099</v>
      </c>
      <c r="M379" s="17">
        <v>0.73790425062179599</v>
      </c>
      <c r="N379" s="3">
        <f t="shared" si="25"/>
        <v>0.86566957831382774</v>
      </c>
      <c r="O379" s="3">
        <f t="shared" si="26"/>
        <v>0.8669710457324985</v>
      </c>
      <c r="P379" s="3">
        <f t="shared" si="27"/>
        <v>0.1033196846934967</v>
      </c>
      <c r="Q379" s="9">
        <v>3.5000000000000001E-3</v>
      </c>
      <c r="R379" s="9" t="s">
        <v>30</v>
      </c>
      <c r="S379" s="9">
        <v>0.15870000000000001</v>
      </c>
      <c r="T379" s="9" t="s">
        <v>201</v>
      </c>
      <c r="U379" s="9">
        <v>8.0399999999999999E-2</v>
      </c>
      <c r="V379" s="9" t="s">
        <v>201</v>
      </c>
      <c r="X379" s="1" t="s">
        <v>433</v>
      </c>
      <c r="Y379" s="1">
        <f t="shared" si="28"/>
        <v>-0.2059442823810396</v>
      </c>
      <c r="Z379" s="1">
        <f t="shared" si="29"/>
        <v>1.0947439512515487</v>
      </c>
      <c r="AA379" s="1" t="s">
        <v>202</v>
      </c>
      <c r="AB379" s="1" t="s">
        <v>7404</v>
      </c>
      <c r="AC379" s="1" t="s">
        <v>1148</v>
      </c>
    </row>
    <row r="380" spans="1:29" ht="13" x14ac:dyDescent="0.2">
      <c r="A380" s="1" t="s">
        <v>897</v>
      </c>
      <c r="B380" s="1" t="s">
        <v>898</v>
      </c>
      <c r="C380" s="1">
        <v>89</v>
      </c>
      <c r="D380" s="1">
        <v>23.78</v>
      </c>
      <c r="E380" s="1">
        <v>25.64</v>
      </c>
      <c r="F380" s="1">
        <v>44.980001449584996</v>
      </c>
      <c r="G380" s="1">
        <v>26.390001177787799</v>
      </c>
      <c r="H380" s="1">
        <v>19.0400004386902</v>
      </c>
      <c r="I380" s="1">
        <v>13</v>
      </c>
      <c r="J380" s="17">
        <v>0.58076441287994396</v>
      </c>
      <c r="K380" s="17">
        <v>0.83946001529693604</v>
      </c>
      <c r="L380" s="17">
        <v>0.88715600967407204</v>
      </c>
      <c r="M380" s="17">
        <v>1.3551894426345801</v>
      </c>
      <c r="N380" s="3">
        <f t="shared" si="25"/>
        <v>0.915642470121383</v>
      </c>
      <c r="O380" s="3">
        <f t="shared" si="26"/>
        <v>0.86330801248550404</v>
      </c>
      <c r="P380" s="3">
        <f t="shared" si="27"/>
        <v>0.32246968804277448</v>
      </c>
      <c r="Q380" s="9">
        <v>9.7299999999999998E-2</v>
      </c>
      <c r="R380" s="9" t="s">
        <v>201</v>
      </c>
      <c r="S380" s="9">
        <v>0.43070000000000003</v>
      </c>
      <c r="T380" s="9" t="s">
        <v>201</v>
      </c>
      <c r="U380" s="9">
        <v>0.63700000000000001</v>
      </c>
      <c r="V380" s="9" t="s">
        <v>201</v>
      </c>
      <c r="X380" s="1" t="s">
        <v>897</v>
      </c>
      <c r="Y380" s="1">
        <f t="shared" si="28"/>
        <v>-0.21205271647416019</v>
      </c>
      <c r="Z380" s="1">
        <f t="shared" si="29"/>
        <v>0.19586056766464957</v>
      </c>
      <c r="AA380" s="1" t="s">
        <v>202</v>
      </c>
      <c r="AB380" s="1" t="s">
        <v>7681</v>
      </c>
      <c r="AC380" s="1" t="s">
        <v>1148</v>
      </c>
    </row>
    <row r="381" spans="1:29" ht="13" x14ac:dyDescent="0.2">
      <c r="A381" s="1" t="s">
        <v>759</v>
      </c>
      <c r="B381" s="1" t="s">
        <v>760</v>
      </c>
      <c r="C381" s="1">
        <v>388</v>
      </c>
      <c r="D381" s="1">
        <v>4.57</v>
      </c>
      <c r="E381" s="1">
        <v>4.8099999999999996</v>
      </c>
      <c r="F381" s="1">
        <v>27.300000190734899</v>
      </c>
      <c r="G381" s="1">
        <v>12.4600000679493</v>
      </c>
      <c r="H381" s="1">
        <v>6.5279997885227203</v>
      </c>
      <c r="I381" s="1">
        <v>3</v>
      </c>
      <c r="J381" s="17">
        <v>1.14815366268158</v>
      </c>
      <c r="K381" s="17">
        <v>0.87096357345581099</v>
      </c>
      <c r="L381" s="17">
        <v>0.85506671667098999</v>
      </c>
      <c r="M381" s="17">
        <v>0.57543992996215798</v>
      </c>
      <c r="N381" s="3">
        <f t="shared" si="25"/>
        <v>0.8624059706926348</v>
      </c>
      <c r="O381" s="3">
        <f t="shared" si="26"/>
        <v>0.86301514506340049</v>
      </c>
      <c r="P381" s="3">
        <f t="shared" si="27"/>
        <v>0.23390051248638524</v>
      </c>
      <c r="Q381" s="9">
        <v>3.3300000000000003E-2</v>
      </c>
      <c r="R381" s="9" t="s">
        <v>30</v>
      </c>
      <c r="S381" s="9">
        <v>0.48370000000000002</v>
      </c>
      <c r="T381" s="9" t="s">
        <v>201</v>
      </c>
      <c r="U381" s="9">
        <v>0.32419999999999999</v>
      </c>
      <c r="V381" s="9" t="s">
        <v>201</v>
      </c>
      <c r="X381" s="1" t="s">
        <v>759</v>
      </c>
      <c r="Y381" s="1">
        <f t="shared" si="28"/>
        <v>-0.21254221738795206</v>
      </c>
      <c r="Z381" s="1">
        <f t="shared" si="29"/>
        <v>0.48918698948750389</v>
      </c>
      <c r="AA381" s="1" t="s">
        <v>202</v>
      </c>
      <c r="AB381" s="1" t="s">
        <v>8020</v>
      </c>
      <c r="AC381" s="1" t="s">
        <v>1220</v>
      </c>
    </row>
    <row r="382" spans="1:29" ht="13" x14ac:dyDescent="0.2">
      <c r="A382" s="1" t="s">
        <v>491</v>
      </c>
      <c r="B382" s="1" t="s">
        <v>492</v>
      </c>
      <c r="C382" s="1">
        <v>171</v>
      </c>
      <c r="D382" s="1">
        <v>14.51</v>
      </c>
      <c r="E382" s="1">
        <v>16.239999999999998</v>
      </c>
      <c r="F382" s="1">
        <v>84.350001811981201</v>
      </c>
      <c r="G382" s="1">
        <v>65.219998359680204</v>
      </c>
      <c r="H382" s="1">
        <v>60.869997739791899</v>
      </c>
      <c r="I382" s="1">
        <v>11</v>
      </c>
      <c r="J382" s="17">
        <v>1.06659615039825</v>
      </c>
      <c r="K382" s="17">
        <v>0.78704577684402499</v>
      </c>
      <c r="L382" s="17">
        <v>0.93756198883056596</v>
      </c>
      <c r="M382" s="17">
        <v>0.69823241233825695</v>
      </c>
      <c r="N382" s="3">
        <f t="shared" si="25"/>
        <v>0.87235908210277446</v>
      </c>
      <c r="O382" s="3">
        <f t="shared" si="26"/>
        <v>0.86230388283729553</v>
      </c>
      <c r="P382" s="3">
        <f t="shared" si="27"/>
        <v>0.1628679576868205</v>
      </c>
      <c r="Q382" s="9">
        <v>1.34E-2</v>
      </c>
      <c r="R382" s="9" t="s">
        <v>30</v>
      </c>
      <c r="S382" s="9">
        <v>0.29459999999999997</v>
      </c>
      <c r="T382" s="9" t="s">
        <v>201</v>
      </c>
      <c r="U382" s="9">
        <v>0.215</v>
      </c>
      <c r="V382" s="9" t="s">
        <v>201</v>
      </c>
      <c r="X382" s="1" t="s">
        <v>491</v>
      </c>
      <c r="Y382" s="1">
        <f t="shared" si="28"/>
        <v>-0.2137317186082015</v>
      </c>
      <c r="Z382" s="1">
        <f t="shared" si="29"/>
        <v>0.66756154008439472</v>
      </c>
      <c r="AA382" s="1" t="s">
        <v>202</v>
      </c>
      <c r="AB382" s="1" t="s">
        <v>8011</v>
      </c>
      <c r="AC382" s="1" t="s">
        <v>1148</v>
      </c>
    </row>
    <row r="383" spans="1:29" ht="13" x14ac:dyDescent="0.2">
      <c r="A383" s="1" t="s">
        <v>557</v>
      </c>
      <c r="B383" s="1" t="s">
        <v>558</v>
      </c>
      <c r="C383" s="1">
        <v>305</v>
      </c>
      <c r="D383" s="1">
        <v>7.47</v>
      </c>
      <c r="E383" s="1">
        <v>10.06</v>
      </c>
      <c r="F383" s="1">
        <v>45.530000329017597</v>
      </c>
      <c r="G383" s="1">
        <v>34.040001034736598</v>
      </c>
      <c r="H383" s="1">
        <v>21.699999272823302</v>
      </c>
      <c r="I383" s="1">
        <v>7</v>
      </c>
      <c r="J383" s="17">
        <v>0.73790425062179599</v>
      </c>
      <c r="K383" s="17">
        <v>1.05681753158569</v>
      </c>
      <c r="L383" s="17">
        <v>0.67920362949371305</v>
      </c>
      <c r="M383" s="17">
        <v>0.98174792528152499</v>
      </c>
      <c r="N383" s="3">
        <f t="shared" si="25"/>
        <v>0.86391833424568099</v>
      </c>
      <c r="O383" s="3">
        <f t="shared" si="26"/>
        <v>0.85982608795166049</v>
      </c>
      <c r="P383" s="3">
        <f t="shared" si="27"/>
        <v>0.18356922788716382</v>
      </c>
      <c r="Q383" s="9">
        <v>1.77E-2</v>
      </c>
      <c r="R383" s="9" t="s">
        <v>30</v>
      </c>
      <c r="S383" s="9">
        <v>0.378</v>
      </c>
      <c r="T383" s="9" t="s">
        <v>201</v>
      </c>
      <c r="U383" s="9">
        <v>0.23480000000000001</v>
      </c>
      <c r="V383" s="9" t="s">
        <v>201</v>
      </c>
      <c r="X383" s="1" t="s">
        <v>557</v>
      </c>
      <c r="Y383" s="1">
        <f t="shared" si="28"/>
        <v>-0.21788321114499032</v>
      </c>
      <c r="Z383" s="1">
        <f t="shared" si="29"/>
        <v>0.62930190742442316</v>
      </c>
      <c r="AA383" s="1" t="s">
        <v>202</v>
      </c>
      <c r="AB383" s="1" t="s">
        <v>8007</v>
      </c>
      <c r="AC383" s="1" t="s">
        <v>1815</v>
      </c>
    </row>
    <row r="384" spans="1:29" ht="13" x14ac:dyDescent="0.2">
      <c r="A384" s="1" t="s">
        <v>673</v>
      </c>
      <c r="B384" s="1" t="s">
        <v>674</v>
      </c>
      <c r="C384" s="1">
        <v>446</v>
      </c>
      <c r="D384" s="1">
        <v>3.05</v>
      </c>
      <c r="E384" s="1">
        <v>3.73</v>
      </c>
      <c r="F384" s="1">
        <v>28.850001096725499</v>
      </c>
      <c r="G384" s="1">
        <v>11.0600002110004</v>
      </c>
      <c r="H384" s="1">
        <v>4.0869999676942799</v>
      </c>
      <c r="I384" s="1">
        <v>2</v>
      </c>
      <c r="J384" s="17">
        <v>0.87902253866195701</v>
      </c>
      <c r="K384" s="17">
        <v>0.73113906383514404</v>
      </c>
      <c r="L384" s="17">
        <v>1.0185914039611801</v>
      </c>
      <c r="M384" s="17">
        <v>0.83946001529693604</v>
      </c>
      <c r="N384" s="3">
        <f t="shared" si="25"/>
        <v>0.86705325543880429</v>
      </c>
      <c r="O384" s="3">
        <f t="shared" si="26"/>
        <v>0.85924127697944652</v>
      </c>
      <c r="P384" s="3">
        <f t="shared" si="27"/>
        <v>0.11880113436505138</v>
      </c>
      <c r="Q384" s="9">
        <v>5.3E-3</v>
      </c>
      <c r="R384" s="9" t="s">
        <v>30</v>
      </c>
      <c r="S384" s="9">
        <v>0.19800000000000001</v>
      </c>
      <c r="T384" s="9" t="s">
        <v>201</v>
      </c>
      <c r="U384" s="9">
        <v>0.11119999999999999</v>
      </c>
      <c r="V384" s="9" t="s">
        <v>201</v>
      </c>
      <c r="X384" s="1" t="s">
        <v>673</v>
      </c>
      <c r="Y384" s="1">
        <f t="shared" si="28"/>
        <v>-0.21886479446072218</v>
      </c>
      <c r="Z384" s="1">
        <f t="shared" si="29"/>
        <v>0.95389521275396139</v>
      </c>
      <c r="AA384" s="1" t="s">
        <v>202</v>
      </c>
      <c r="AB384" s="1" t="s">
        <v>8269</v>
      </c>
      <c r="AC384" s="1" t="s">
        <v>1155</v>
      </c>
    </row>
    <row r="385" spans="1:29" ht="13" x14ac:dyDescent="0.2">
      <c r="A385" s="1" t="s">
        <v>1007</v>
      </c>
      <c r="B385" s="1" t="s">
        <v>1008</v>
      </c>
      <c r="C385" s="1">
        <v>241</v>
      </c>
      <c r="D385" s="1">
        <v>10.5</v>
      </c>
      <c r="E385" s="1">
        <v>10.96</v>
      </c>
      <c r="F385" s="1">
        <v>61.059999465942397</v>
      </c>
      <c r="G385" s="1">
        <v>21.680000424385099</v>
      </c>
      <c r="H385" s="1">
        <v>11.729999631643301</v>
      </c>
      <c r="I385" s="1">
        <v>7</v>
      </c>
      <c r="J385" s="17">
        <v>0.71779429912567105</v>
      </c>
      <c r="K385" s="17">
        <v>0.608134984970093</v>
      </c>
      <c r="L385" s="17">
        <v>1.1376272439956701</v>
      </c>
      <c r="M385" s="17">
        <v>1</v>
      </c>
      <c r="N385" s="3">
        <f t="shared" si="25"/>
        <v>0.86588913202285855</v>
      </c>
      <c r="O385" s="3">
        <f t="shared" si="26"/>
        <v>0.85889714956283547</v>
      </c>
      <c r="P385" s="3">
        <f t="shared" si="27"/>
        <v>0.24508271138663573</v>
      </c>
      <c r="Q385" s="9">
        <v>3.8300000000000001E-2</v>
      </c>
      <c r="R385" s="9" t="s">
        <v>30</v>
      </c>
      <c r="S385" s="9">
        <v>0.48770000000000002</v>
      </c>
      <c r="T385" s="9" t="s">
        <v>201</v>
      </c>
      <c r="U385" s="9">
        <v>0.3538</v>
      </c>
      <c r="V385" s="9" t="s">
        <v>201</v>
      </c>
      <c r="X385" s="1" t="s">
        <v>1007</v>
      </c>
      <c r="Y385" s="1">
        <f t="shared" si="28"/>
        <v>-0.21944271171854957</v>
      </c>
      <c r="Z385" s="1">
        <f t="shared" si="29"/>
        <v>0.45124217142629569</v>
      </c>
      <c r="AA385" s="1" t="s">
        <v>202</v>
      </c>
      <c r="AB385" s="1" t="s">
        <v>7646</v>
      </c>
      <c r="AC385" s="1" t="s">
        <v>1155</v>
      </c>
    </row>
    <row r="386" spans="1:29" ht="13" x14ac:dyDescent="0.2">
      <c r="A386" s="1" t="s">
        <v>377</v>
      </c>
      <c r="B386" s="1" t="s">
        <v>378</v>
      </c>
      <c r="C386" s="1">
        <v>156</v>
      </c>
      <c r="D386" s="1">
        <v>15.51</v>
      </c>
      <c r="E386" s="1">
        <v>47.57</v>
      </c>
      <c r="F386" s="1">
        <v>55.1100015640259</v>
      </c>
      <c r="G386" s="1">
        <v>41.370001435279796</v>
      </c>
      <c r="H386" s="1">
        <v>28.400000929832501</v>
      </c>
      <c r="I386" s="1">
        <v>27</v>
      </c>
      <c r="J386" s="17">
        <v>1.3677288293838501</v>
      </c>
      <c r="K386" s="17">
        <v>0.70469307899475098</v>
      </c>
      <c r="L386" s="17">
        <v>1</v>
      </c>
      <c r="M386" s="17">
        <v>0.51999598741531405</v>
      </c>
      <c r="N386" s="3">
        <f t="shared" si="25"/>
        <v>0.89810447394847881</v>
      </c>
      <c r="O386" s="3">
        <f t="shared" si="26"/>
        <v>0.85234653949737549</v>
      </c>
      <c r="P386" s="3">
        <f t="shared" si="27"/>
        <v>0.37027185001192092</v>
      </c>
      <c r="Q386" s="9">
        <v>0.11840000000000001</v>
      </c>
      <c r="R386" s="9" t="s">
        <v>201</v>
      </c>
      <c r="S386" s="9">
        <v>0.53639999999999999</v>
      </c>
      <c r="T386" s="9" t="s">
        <v>201</v>
      </c>
      <c r="U386" s="9">
        <v>0.62039999999999995</v>
      </c>
      <c r="V386" s="9" t="s">
        <v>201</v>
      </c>
      <c r="X386" s="1" t="s">
        <v>377</v>
      </c>
      <c r="Y386" s="1">
        <f t="shared" si="28"/>
        <v>-0.23048798700928277</v>
      </c>
      <c r="Z386" s="1">
        <f t="shared" si="29"/>
        <v>0.2073282108584327</v>
      </c>
      <c r="AA386" s="1" t="s">
        <v>202</v>
      </c>
      <c r="AB386" s="1" t="s">
        <v>7533</v>
      </c>
      <c r="AC386" s="1" t="s">
        <v>1155</v>
      </c>
    </row>
    <row r="387" spans="1:29" ht="13" x14ac:dyDescent="0.2">
      <c r="A387" s="1" t="s">
        <v>535</v>
      </c>
      <c r="B387" s="1" t="s">
        <v>536</v>
      </c>
      <c r="C387" s="1">
        <v>240</v>
      </c>
      <c r="D387" s="1">
        <v>10.55</v>
      </c>
      <c r="E387" s="1">
        <v>10.69</v>
      </c>
      <c r="F387" s="1">
        <v>30.469998717307998</v>
      </c>
      <c r="G387" s="1">
        <v>17.170000076293899</v>
      </c>
      <c r="H387" s="1">
        <v>13.019999861717199</v>
      </c>
      <c r="I387" s="1">
        <v>7</v>
      </c>
      <c r="J387" s="17">
        <v>1.0964782238006601</v>
      </c>
      <c r="K387" s="17">
        <v>0.55975759029388406</v>
      </c>
      <c r="L387" s="17">
        <v>1.2359474897384599</v>
      </c>
      <c r="M387" s="17">
        <v>0.60255956649780296</v>
      </c>
      <c r="N387" s="3">
        <f t="shared" ref="N387:N450" si="30">AVERAGE(J387:M387)</f>
        <v>0.87368571758270175</v>
      </c>
      <c r="O387" s="3">
        <f t="shared" ref="O387:O450" si="31">MEDIAN(J387:M387)</f>
        <v>0.84951889514923151</v>
      </c>
      <c r="P387" s="3">
        <f t="shared" ref="P387:P450" si="32">STDEV(J387:M387)</f>
        <v>0.34299191015604896</v>
      </c>
      <c r="Q387" s="9">
        <v>8.8800000000000004E-2</v>
      </c>
      <c r="R387" s="9" t="s">
        <v>201</v>
      </c>
      <c r="S387" s="9">
        <v>0.58540000000000003</v>
      </c>
      <c r="T387" s="9" t="s">
        <v>201</v>
      </c>
      <c r="U387" s="9">
        <v>0.51480000000000004</v>
      </c>
      <c r="V387" s="9" t="s">
        <v>201</v>
      </c>
      <c r="X387" s="1" t="s">
        <v>535</v>
      </c>
      <c r="Y387" s="1">
        <f t="shared" si="28"/>
        <v>-0.23528205844322175</v>
      </c>
      <c r="Z387" s="1">
        <f t="shared" si="29"/>
        <v>0.28836146176765087</v>
      </c>
      <c r="AA387" s="1" t="s">
        <v>202</v>
      </c>
      <c r="AB387" s="1" t="s">
        <v>7790</v>
      </c>
      <c r="AC387" s="1" t="s">
        <v>1155</v>
      </c>
    </row>
    <row r="388" spans="1:29" ht="13" x14ac:dyDescent="0.2">
      <c r="A388" s="1" t="s">
        <v>529</v>
      </c>
      <c r="B388" s="1" t="s">
        <v>530</v>
      </c>
      <c r="C388" s="1">
        <v>256</v>
      </c>
      <c r="D388" s="1">
        <v>9.9600000000000009</v>
      </c>
      <c r="E388" s="1">
        <v>11.24</v>
      </c>
      <c r="F388" s="1">
        <v>60.530000925064101</v>
      </c>
      <c r="G388" s="1">
        <v>41.449999809265101</v>
      </c>
      <c r="H388" s="1">
        <v>19.079999625682799</v>
      </c>
      <c r="I388" s="1">
        <v>11</v>
      </c>
      <c r="J388" s="17">
        <v>0.71779429912567105</v>
      </c>
      <c r="K388" s="17">
        <v>0.96382904052734397</v>
      </c>
      <c r="L388" s="17">
        <v>0.73113906383514404</v>
      </c>
      <c r="M388" s="17">
        <v>0.97274720668792702</v>
      </c>
      <c r="N388" s="3">
        <f t="shared" si="30"/>
        <v>0.84637740254402161</v>
      </c>
      <c r="O388" s="3">
        <f t="shared" si="31"/>
        <v>0.84748405218124401</v>
      </c>
      <c r="P388" s="3">
        <f t="shared" si="32"/>
        <v>0.14092279666234525</v>
      </c>
      <c r="Q388" s="9">
        <v>7.6E-3</v>
      </c>
      <c r="R388" s="9" t="s">
        <v>30</v>
      </c>
      <c r="S388" s="9">
        <v>0.35339999999999999</v>
      </c>
      <c r="T388" s="9" t="s">
        <v>201</v>
      </c>
      <c r="U388" s="9">
        <v>0.1173</v>
      </c>
      <c r="V388" s="9" t="s">
        <v>201</v>
      </c>
      <c r="X388" s="1" t="s">
        <v>529</v>
      </c>
      <c r="Y388" s="1">
        <f t="shared" ref="Y388:Y451" si="33">LOG(O388, 2)</f>
        <v>-0.23874187478647499</v>
      </c>
      <c r="Z388" s="1">
        <f t="shared" ref="Z388:Z451" si="34">-LOG10(U388)</f>
        <v>0.93070198788447078</v>
      </c>
      <c r="AA388" s="1" t="s">
        <v>202</v>
      </c>
      <c r="AB388" s="1" t="s">
        <v>7317</v>
      </c>
      <c r="AC388" s="1" t="s">
        <v>1220</v>
      </c>
    </row>
    <row r="389" spans="1:29" ht="13" x14ac:dyDescent="0.2">
      <c r="A389" s="1" t="s">
        <v>52</v>
      </c>
      <c r="B389" s="1" t="s">
        <v>53</v>
      </c>
      <c r="C389" s="1">
        <v>129</v>
      </c>
      <c r="D389" s="1">
        <v>17.52</v>
      </c>
      <c r="E389" s="1">
        <v>18.399999999999999</v>
      </c>
      <c r="F389" s="1">
        <v>40.909999608993502</v>
      </c>
      <c r="G389" s="1">
        <v>20.939999818801901</v>
      </c>
      <c r="H389" s="1">
        <v>16.4000004529953</v>
      </c>
      <c r="I389" s="1">
        <v>14</v>
      </c>
      <c r="J389" s="17">
        <v>0.809095919132233</v>
      </c>
      <c r="K389" s="17">
        <v>0.71121352910995495</v>
      </c>
      <c r="L389" s="17">
        <v>1.1587773561477701</v>
      </c>
      <c r="M389" s="17">
        <v>0.87902253866195701</v>
      </c>
      <c r="N389" s="3">
        <f t="shared" si="30"/>
        <v>0.88952733576297871</v>
      </c>
      <c r="O389" s="3">
        <f t="shared" si="31"/>
        <v>0.84405922889709495</v>
      </c>
      <c r="P389" s="3">
        <f t="shared" si="32"/>
        <v>0.19224199217276899</v>
      </c>
      <c r="Q389" s="9">
        <v>2.3599999999999999E-2</v>
      </c>
      <c r="R389" s="9" t="s">
        <v>30</v>
      </c>
      <c r="S389" s="9">
        <v>0.29930000000000001</v>
      </c>
      <c r="T389" s="9" t="s">
        <v>201</v>
      </c>
      <c r="U389" s="9">
        <v>0.3337</v>
      </c>
      <c r="V389" s="9" t="s">
        <v>201</v>
      </c>
      <c r="X389" s="1" t="s">
        <v>52</v>
      </c>
      <c r="Y389" s="1">
        <f t="shared" si="33"/>
        <v>-0.24458385633642349</v>
      </c>
      <c r="Z389" s="1">
        <f t="shared" si="34"/>
        <v>0.47664379334520723</v>
      </c>
      <c r="AA389" s="1" t="s">
        <v>202</v>
      </c>
      <c r="AB389" s="1" t="s">
        <v>7785</v>
      </c>
      <c r="AC389" s="1" t="s">
        <v>1624</v>
      </c>
    </row>
    <row r="390" spans="1:29" ht="13" x14ac:dyDescent="0.2">
      <c r="A390" s="1" t="s">
        <v>931</v>
      </c>
      <c r="B390" s="1" t="s">
        <v>932</v>
      </c>
      <c r="C390" s="1">
        <v>488</v>
      </c>
      <c r="D390" s="1">
        <v>2.2599999999999998</v>
      </c>
      <c r="E390" s="1">
        <v>2.39</v>
      </c>
      <c r="F390" s="1">
        <v>26.1599987745285</v>
      </c>
      <c r="G390" s="1">
        <v>5.9390000998973802</v>
      </c>
      <c r="H390" s="1">
        <v>1.76599994301796</v>
      </c>
      <c r="I390" s="1">
        <v>2</v>
      </c>
      <c r="J390" s="17">
        <v>0.63095736503601096</v>
      </c>
      <c r="K390" s="17">
        <v>1.29419589042664</v>
      </c>
      <c r="L390" s="17">
        <v>0.46558609604835499</v>
      </c>
      <c r="M390" s="17">
        <v>1.05681753158569</v>
      </c>
      <c r="N390" s="3">
        <f t="shared" si="30"/>
        <v>0.86188922077417396</v>
      </c>
      <c r="O390" s="3">
        <f t="shared" si="31"/>
        <v>0.8438874483108505</v>
      </c>
      <c r="P390" s="3">
        <f t="shared" si="32"/>
        <v>0.38090759668803198</v>
      </c>
      <c r="Q390" s="9">
        <v>0.105</v>
      </c>
      <c r="R390" s="9" t="s">
        <v>201</v>
      </c>
      <c r="S390" s="9">
        <v>0.65980000000000005</v>
      </c>
      <c r="T390" s="9" t="s">
        <v>201</v>
      </c>
      <c r="U390" s="9">
        <v>0.52080000000000004</v>
      </c>
      <c r="V390" s="9" t="s">
        <v>201</v>
      </c>
      <c r="X390" s="1" t="s">
        <v>931</v>
      </c>
      <c r="Y390" s="1">
        <f t="shared" si="33"/>
        <v>-0.24487749949956103</v>
      </c>
      <c r="Z390" s="1">
        <f t="shared" si="34"/>
        <v>0.28332902443986441</v>
      </c>
      <c r="AA390" s="1" t="s">
        <v>202</v>
      </c>
      <c r="AB390" s="1" t="s">
        <v>8137</v>
      </c>
      <c r="AC390" s="1" t="s">
        <v>1624</v>
      </c>
    </row>
    <row r="391" spans="1:29" ht="13" x14ac:dyDescent="0.2">
      <c r="A391" s="1" t="s">
        <v>629</v>
      </c>
      <c r="B391" s="1" t="s">
        <v>630</v>
      </c>
      <c r="C391" s="1">
        <v>63</v>
      </c>
      <c r="D391" s="1">
        <v>30.16</v>
      </c>
      <c r="E391" s="1">
        <v>33.03</v>
      </c>
      <c r="F391" s="1">
        <v>39.939999580383301</v>
      </c>
      <c r="G391" s="1">
        <v>21.960000693798101</v>
      </c>
      <c r="H391" s="1">
        <v>15.819999575614901</v>
      </c>
      <c r="I391" s="1">
        <v>21</v>
      </c>
      <c r="J391" s="17">
        <v>0.84722739458084095</v>
      </c>
      <c r="K391" s="17">
        <v>0.82413810491561901</v>
      </c>
      <c r="L391" s="17">
        <v>0.83946001529693604</v>
      </c>
      <c r="M391" s="17">
        <v>0.86297851800918601</v>
      </c>
      <c r="N391" s="3">
        <f t="shared" si="30"/>
        <v>0.84345100820064545</v>
      </c>
      <c r="O391" s="3">
        <f t="shared" si="31"/>
        <v>0.84334370493888855</v>
      </c>
      <c r="P391" s="3">
        <f t="shared" si="32"/>
        <v>1.6170971843289837E-2</v>
      </c>
      <c r="Q391" s="9" t="s">
        <v>29</v>
      </c>
      <c r="R391" s="9" t="s">
        <v>30</v>
      </c>
      <c r="S391" s="9">
        <v>2.7000000000000001E-3</v>
      </c>
      <c r="T391" s="9" t="s">
        <v>30</v>
      </c>
      <c r="U391" s="9">
        <v>2.9999999999999997E-4</v>
      </c>
      <c r="V391" s="9" t="s">
        <v>30</v>
      </c>
      <c r="X391" s="1" t="s">
        <v>629</v>
      </c>
      <c r="Y391" s="1">
        <f t="shared" si="33"/>
        <v>-0.24580737314715473</v>
      </c>
      <c r="Z391" s="1">
        <f t="shared" si="34"/>
        <v>3.5228787452803374</v>
      </c>
      <c r="AA391" s="1" t="s">
        <v>202</v>
      </c>
      <c r="AB391" s="1" t="s">
        <v>7796</v>
      </c>
      <c r="AC391" s="1" t="s">
        <v>1148</v>
      </c>
    </row>
    <row r="392" spans="1:29" ht="13" x14ac:dyDescent="0.2">
      <c r="A392" s="1" t="s">
        <v>731</v>
      </c>
      <c r="B392" s="1" t="s">
        <v>732</v>
      </c>
      <c r="C392" s="1">
        <v>351</v>
      </c>
      <c r="D392" s="1">
        <v>5.61</v>
      </c>
      <c r="E392" s="1">
        <v>5.78</v>
      </c>
      <c r="F392" s="1">
        <v>36.079999804496801</v>
      </c>
      <c r="G392" s="1">
        <v>15.4599994421005</v>
      </c>
      <c r="H392" s="1">
        <v>6.4429998397827104</v>
      </c>
      <c r="I392" s="1">
        <v>4</v>
      </c>
      <c r="J392" s="17">
        <v>1.07646524906158</v>
      </c>
      <c r="K392" s="17">
        <v>0.52480745315551802</v>
      </c>
      <c r="L392" s="17">
        <v>1.1912419795989999</v>
      </c>
      <c r="M392" s="17">
        <v>0.608134984970093</v>
      </c>
      <c r="N392" s="3">
        <f t="shared" si="30"/>
        <v>0.8501624166965478</v>
      </c>
      <c r="O392" s="3">
        <f t="shared" si="31"/>
        <v>0.84230011701583651</v>
      </c>
      <c r="P392" s="3">
        <f t="shared" si="32"/>
        <v>0.33265666493400858</v>
      </c>
      <c r="Q392" s="9">
        <v>7.3499999999999996E-2</v>
      </c>
      <c r="R392" s="9" t="s">
        <v>201</v>
      </c>
      <c r="S392" s="9">
        <v>0.65980000000000005</v>
      </c>
      <c r="T392" s="9" t="s">
        <v>201</v>
      </c>
      <c r="U392" s="9">
        <v>0.43409999999999999</v>
      </c>
      <c r="V392" s="9" t="s">
        <v>201</v>
      </c>
      <c r="X392" s="1" t="s">
        <v>731</v>
      </c>
      <c r="Y392" s="1">
        <f t="shared" si="33"/>
        <v>-0.2475937283594086</v>
      </c>
      <c r="Z392" s="1">
        <f t="shared" si="34"/>
        <v>0.36241021416130009</v>
      </c>
      <c r="AA392" s="1" t="s">
        <v>202</v>
      </c>
      <c r="AB392" s="1" t="s">
        <v>8125</v>
      </c>
      <c r="AC392" s="1" t="s">
        <v>1450</v>
      </c>
    </row>
    <row r="393" spans="1:29" ht="13" x14ac:dyDescent="0.2">
      <c r="A393" s="1" t="s">
        <v>1015</v>
      </c>
      <c r="B393" s="1" t="s">
        <v>1016</v>
      </c>
      <c r="C393" s="1">
        <v>125</v>
      </c>
      <c r="D393" s="1">
        <v>17.739999999999998</v>
      </c>
      <c r="E393" s="1">
        <v>17.8</v>
      </c>
      <c r="F393" s="1">
        <v>85.399997234344497</v>
      </c>
      <c r="G393" s="1">
        <v>59.850001335144</v>
      </c>
      <c r="H393" s="1">
        <v>49.639999866485603</v>
      </c>
      <c r="I393" s="1">
        <v>13</v>
      </c>
      <c r="J393" s="17">
        <v>0.82413810491561901</v>
      </c>
      <c r="K393" s="17">
        <v>0.75857758522033703</v>
      </c>
      <c r="L393" s="17">
        <v>0.94623714685440097</v>
      </c>
      <c r="M393" s="17">
        <v>0.85506671667098999</v>
      </c>
      <c r="N393" s="3">
        <f t="shared" si="30"/>
        <v>0.84600488841533672</v>
      </c>
      <c r="O393" s="3">
        <f t="shared" si="31"/>
        <v>0.83960241079330444</v>
      </c>
      <c r="P393" s="3">
        <f t="shared" si="32"/>
        <v>7.7996392924511257E-2</v>
      </c>
      <c r="Q393" s="9">
        <v>1.4E-3</v>
      </c>
      <c r="R393" s="9" t="s">
        <v>30</v>
      </c>
      <c r="S393" s="9">
        <v>0.14349999999999999</v>
      </c>
      <c r="T393" s="9" t="s">
        <v>201</v>
      </c>
      <c r="U393" s="9">
        <v>2.9000000000000001E-2</v>
      </c>
      <c r="V393" s="9" t="s">
        <v>30</v>
      </c>
      <c r="X393" s="1" t="s">
        <v>1015</v>
      </c>
      <c r="Y393" s="1">
        <f t="shared" si="33"/>
        <v>-0.25222178576735749</v>
      </c>
      <c r="Z393" s="1">
        <f t="shared" si="34"/>
        <v>1.5376020021010439</v>
      </c>
      <c r="AA393" s="1" t="s">
        <v>202</v>
      </c>
      <c r="AB393" s="1" t="s">
        <v>8305</v>
      </c>
      <c r="AC393" s="1" t="s">
        <v>1148</v>
      </c>
    </row>
    <row r="394" spans="1:29" ht="13" x14ac:dyDescent="0.2">
      <c r="A394" s="1" t="s">
        <v>327</v>
      </c>
      <c r="B394" s="1" t="s">
        <v>328</v>
      </c>
      <c r="C394" s="1">
        <v>285</v>
      </c>
      <c r="D394" s="1">
        <v>8.34</v>
      </c>
      <c r="E394" s="1">
        <v>9.06</v>
      </c>
      <c r="F394" s="1">
        <v>47.089999914169297</v>
      </c>
      <c r="G394" s="1">
        <v>27.799999713897702</v>
      </c>
      <c r="H394" s="1">
        <v>13.899999856948901</v>
      </c>
      <c r="I394" s="1">
        <v>6</v>
      </c>
      <c r="J394" s="17">
        <v>0.608134984970093</v>
      </c>
      <c r="K394" s="17">
        <v>0.87096357345581099</v>
      </c>
      <c r="L394" s="17">
        <v>0.80167806148529097</v>
      </c>
      <c r="M394" s="17">
        <v>1.3182567358017001</v>
      </c>
      <c r="N394" s="3">
        <f t="shared" si="30"/>
        <v>0.89975833892822377</v>
      </c>
      <c r="O394" s="3">
        <f t="shared" si="31"/>
        <v>0.83632081747055098</v>
      </c>
      <c r="P394" s="3">
        <f t="shared" si="32"/>
        <v>0.30035199799643586</v>
      </c>
      <c r="Q394" s="9">
        <v>7.5999999999999998E-2</v>
      </c>
      <c r="R394" s="9" t="s">
        <v>201</v>
      </c>
      <c r="S394" s="9">
        <v>0.4486</v>
      </c>
      <c r="T394" s="9" t="s">
        <v>201</v>
      </c>
      <c r="U394" s="9">
        <v>0.55220000000000002</v>
      </c>
      <c r="V394" s="9" t="s">
        <v>201</v>
      </c>
      <c r="X394" s="1" t="s">
        <v>327</v>
      </c>
      <c r="Y394" s="1">
        <f t="shared" si="33"/>
        <v>-0.25787162029883709</v>
      </c>
      <c r="Z394" s="1">
        <f t="shared" si="34"/>
        <v>0.25790359769675558</v>
      </c>
      <c r="AA394" s="1" t="s">
        <v>202</v>
      </c>
      <c r="AB394" s="1" t="s">
        <v>7586</v>
      </c>
      <c r="AC394" s="1" t="s">
        <v>1185</v>
      </c>
    </row>
    <row r="395" spans="1:29" ht="13" x14ac:dyDescent="0.2">
      <c r="A395" s="1" t="s">
        <v>699</v>
      </c>
      <c r="B395" s="1" t="s">
        <v>700</v>
      </c>
      <c r="C395" s="1">
        <v>162</v>
      </c>
      <c r="D395" s="1">
        <v>15.28</v>
      </c>
      <c r="E395" s="1">
        <v>16.190000000000001</v>
      </c>
      <c r="F395" s="1">
        <v>91.140002012252793</v>
      </c>
      <c r="G395" s="1">
        <v>67.089998722076402</v>
      </c>
      <c r="H395" s="1">
        <v>59.490001201629603</v>
      </c>
      <c r="I395" s="1">
        <v>11</v>
      </c>
      <c r="J395" s="17">
        <v>0.63095736503601096</v>
      </c>
      <c r="K395" s="17">
        <v>0.87096357345581099</v>
      </c>
      <c r="L395" s="17">
        <v>0.794328212738037</v>
      </c>
      <c r="M395" s="17">
        <v>1.1912419795989999</v>
      </c>
      <c r="N395" s="3">
        <f t="shared" si="30"/>
        <v>0.87187278270721469</v>
      </c>
      <c r="O395" s="3">
        <f t="shared" si="31"/>
        <v>0.83264589309692405</v>
      </c>
      <c r="P395" s="3">
        <f t="shared" si="32"/>
        <v>0.2352664513469514</v>
      </c>
      <c r="Q395" s="9">
        <v>3.5799999999999998E-2</v>
      </c>
      <c r="R395" s="9" t="s">
        <v>30</v>
      </c>
      <c r="S395" s="9">
        <v>0.44700000000000001</v>
      </c>
      <c r="T395" s="9" t="s">
        <v>201</v>
      </c>
      <c r="U395" s="9">
        <v>0.35570000000000002</v>
      </c>
      <c r="V395" s="9" t="s">
        <v>201</v>
      </c>
      <c r="X395" s="1" t="s">
        <v>699</v>
      </c>
      <c r="Y395" s="1">
        <f t="shared" si="33"/>
        <v>-0.26422501692969413</v>
      </c>
      <c r="Z395" s="1">
        <f t="shared" si="34"/>
        <v>0.44891613481421966</v>
      </c>
      <c r="AA395" s="1" t="s">
        <v>202</v>
      </c>
      <c r="AB395" s="1" t="s">
        <v>8289</v>
      </c>
      <c r="AC395" s="1" t="s">
        <v>1148</v>
      </c>
    </row>
    <row r="396" spans="1:29" ht="13" x14ac:dyDescent="0.2">
      <c r="A396" s="1" t="s">
        <v>453</v>
      </c>
      <c r="B396" s="1" t="s">
        <v>454</v>
      </c>
      <c r="C396" s="1">
        <v>435</v>
      </c>
      <c r="D396" s="1">
        <v>3.49</v>
      </c>
      <c r="E396" s="1">
        <v>3.72</v>
      </c>
      <c r="F396" s="1">
        <v>41.819998621940599</v>
      </c>
      <c r="G396" s="1">
        <v>31.5200001001358</v>
      </c>
      <c r="H396" s="1">
        <v>16.3599997758865</v>
      </c>
      <c r="I396" s="1">
        <v>4</v>
      </c>
      <c r="J396" s="17">
        <v>0.71779429912567105</v>
      </c>
      <c r="K396" s="17">
        <v>0.68548822402954102</v>
      </c>
      <c r="L396" s="17">
        <v>0.99083197116851796</v>
      </c>
      <c r="M396" s="17">
        <v>0.94623714685440097</v>
      </c>
      <c r="N396" s="3">
        <f t="shared" si="30"/>
        <v>0.83508791029453278</v>
      </c>
      <c r="O396" s="3">
        <f t="shared" si="31"/>
        <v>0.83201572299003601</v>
      </c>
      <c r="P396" s="3">
        <f t="shared" si="32"/>
        <v>0.15572221275610951</v>
      </c>
      <c r="Q396" s="9">
        <v>9.4000000000000004E-3</v>
      </c>
      <c r="R396" s="9" t="s">
        <v>30</v>
      </c>
      <c r="S396" s="9">
        <v>0.45960000000000001</v>
      </c>
      <c r="T396" s="9" t="s">
        <v>201</v>
      </c>
      <c r="U396" s="9">
        <v>0.1244</v>
      </c>
      <c r="V396" s="9" t="s">
        <v>201</v>
      </c>
      <c r="X396" s="1" t="s">
        <v>453</v>
      </c>
      <c r="Y396" s="1">
        <f t="shared" si="33"/>
        <v>-0.26531730298082495</v>
      </c>
      <c r="Z396" s="1">
        <f t="shared" si="34"/>
        <v>0.90517961964520011</v>
      </c>
      <c r="AA396" s="1" t="s">
        <v>202</v>
      </c>
      <c r="AB396" s="1" t="s">
        <v>8250</v>
      </c>
      <c r="AC396" s="1" t="s">
        <v>1231</v>
      </c>
    </row>
    <row r="397" spans="1:29" ht="13" x14ac:dyDescent="0.2">
      <c r="A397" s="1" t="s">
        <v>783</v>
      </c>
      <c r="B397" s="1" t="s">
        <v>784</v>
      </c>
      <c r="C397" s="1">
        <v>48</v>
      </c>
      <c r="D397" s="1">
        <v>33.99</v>
      </c>
      <c r="E397" s="1">
        <v>35.11</v>
      </c>
      <c r="F397" s="1">
        <v>72.549998760223403</v>
      </c>
      <c r="G397" s="1">
        <v>61.180001497268698</v>
      </c>
      <c r="H397" s="1">
        <v>54.900002479553201</v>
      </c>
      <c r="I397" s="1">
        <v>36</v>
      </c>
      <c r="J397" s="17">
        <v>0.65463614463806197</v>
      </c>
      <c r="K397" s="17">
        <v>0.88715600967407204</v>
      </c>
      <c r="L397" s="17">
        <v>0.77268058061599698</v>
      </c>
      <c r="M397" s="17">
        <v>0.94623714685440097</v>
      </c>
      <c r="N397" s="3">
        <f t="shared" si="30"/>
        <v>0.81517747044563305</v>
      </c>
      <c r="O397" s="3">
        <f t="shared" si="31"/>
        <v>0.82991829514503457</v>
      </c>
      <c r="P397" s="3">
        <f t="shared" si="32"/>
        <v>0.1290181535380131</v>
      </c>
      <c r="Q397" s="9">
        <v>4.8999999999999998E-3</v>
      </c>
      <c r="R397" s="9" t="s">
        <v>30</v>
      </c>
      <c r="S397" s="9">
        <v>0.52739999999999998</v>
      </c>
      <c r="T397" s="9" t="s">
        <v>201</v>
      </c>
      <c r="U397" s="9">
        <v>6.4299999999999996E-2</v>
      </c>
      <c r="V397" s="9" t="s">
        <v>201</v>
      </c>
      <c r="X397" s="1" t="s">
        <v>783</v>
      </c>
      <c r="Y397" s="1">
        <f t="shared" si="33"/>
        <v>-0.26895878371846049</v>
      </c>
      <c r="Z397" s="1">
        <f t="shared" si="34"/>
        <v>1.1917890270757781</v>
      </c>
      <c r="AA397" s="1" t="s">
        <v>202</v>
      </c>
      <c r="AB397" s="1" t="s">
        <v>7482</v>
      </c>
      <c r="AC397" s="1" t="s">
        <v>1148</v>
      </c>
    </row>
    <row r="398" spans="1:29" ht="13" x14ac:dyDescent="0.2">
      <c r="A398" s="1" t="s">
        <v>837</v>
      </c>
      <c r="B398" s="1" t="s">
        <v>838</v>
      </c>
      <c r="C398" s="1">
        <v>82</v>
      </c>
      <c r="D398" s="1">
        <v>25.19</v>
      </c>
      <c r="E398" s="1">
        <v>27.19</v>
      </c>
      <c r="F398" s="1">
        <v>71.499997377395601</v>
      </c>
      <c r="G398" s="1">
        <v>61.8399977684021</v>
      </c>
      <c r="H398" s="1">
        <v>61.8399977684021</v>
      </c>
      <c r="I398" s="1">
        <v>16</v>
      </c>
      <c r="J398" s="17">
        <v>0.97274720668792702</v>
      </c>
      <c r="K398" s="17">
        <v>0.77268058061599698</v>
      </c>
      <c r="L398" s="17">
        <v>0.88715600967407204</v>
      </c>
      <c r="M398" s="17">
        <v>0.73790425062179599</v>
      </c>
      <c r="N398" s="3">
        <f t="shared" si="30"/>
        <v>0.84262201189994801</v>
      </c>
      <c r="O398" s="3">
        <f t="shared" si="31"/>
        <v>0.82991829514503457</v>
      </c>
      <c r="P398" s="3">
        <f t="shared" si="32"/>
        <v>0.10766221344791146</v>
      </c>
      <c r="Q398" s="9">
        <v>3.3999999999999998E-3</v>
      </c>
      <c r="R398" s="9" t="s">
        <v>30</v>
      </c>
      <c r="S398" s="9">
        <v>0.26590000000000003</v>
      </c>
      <c r="T398" s="9" t="s">
        <v>201</v>
      </c>
      <c r="U398" s="9">
        <v>6.13E-2</v>
      </c>
      <c r="V398" s="9" t="s">
        <v>201</v>
      </c>
      <c r="X398" s="1" t="s">
        <v>837</v>
      </c>
      <c r="Y398" s="1">
        <f t="shared" si="33"/>
        <v>-0.26895878371846049</v>
      </c>
      <c r="Z398" s="1">
        <f t="shared" si="34"/>
        <v>1.2125395254815849</v>
      </c>
      <c r="AA398" s="1" t="s">
        <v>202</v>
      </c>
      <c r="AB398" s="1" t="s">
        <v>7389</v>
      </c>
      <c r="AC398" s="1" t="s">
        <v>1148</v>
      </c>
    </row>
    <row r="399" spans="1:29" ht="13" x14ac:dyDescent="0.2">
      <c r="A399" s="1" t="s">
        <v>147</v>
      </c>
      <c r="B399" s="1" t="s">
        <v>148</v>
      </c>
      <c r="C399" s="1">
        <v>181</v>
      </c>
      <c r="D399" s="1">
        <v>13.92</v>
      </c>
      <c r="E399" s="1">
        <v>14.3</v>
      </c>
      <c r="F399" s="1">
        <v>63.029998540878303</v>
      </c>
      <c r="G399" s="1">
        <v>38.029998540878303</v>
      </c>
      <c r="H399" s="1">
        <v>17.610000073909799</v>
      </c>
      <c r="I399" s="1">
        <v>7</v>
      </c>
      <c r="J399" s="17">
        <v>0.55975759029388406</v>
      </c>
      <c r="K399" s="17">
        <v>0.77983009815216098</v>
      </c>
      <c r="L399" s="17">
        <v>0.87902253866195701</v>
      </c>
      <c r="M399" s="17">
        <v>1.27057409286499</v>
      </c>
      <c r="N399" s="3">
        <f t="shared" si="30"/>
        <v>0.87229607999324799</v>
      </c>
      <c r="O399" s="3">
        <f t="shared" si="31"/>
        <v>0.82942631840705894</v>
      </c>
      <c r="P399" s="3">
        <f t="shared" si="32"/>
        <v>0.29715365616948702</v>
      </c>
      <c r="Q399" s="9">
        <v>6.3600000000000004E-2</v>
      </c>
      <c r="R399" s="9" t="s">
        <v>201</v>
      </c>
      <c r="S399" s="9">
        <v>0.53769999999999996</v>
      </c>
      <c r="T399" s="9" t="s">
        <v>201</v>
      </c>
      <c r="U399" s="9">
        <v>0.45329999999999998</v>
      </c>
      <c r="V399" s="9" t="s">
        <v>201</v>
      </c>
      <c r="X399" s="1" t="s">
        <v>147</v>
      </c>
      <c r="Y399" s="1">
        <f t="shared" si="33"/>
        <v>-0.2698142689686141</v>
      </c>
      <c r="Z399" s="1">
        <f t="shared" si="34"/>
        <v>0.34361428094131219</v>
      </c>
      <c r="AA399" s="1" t="s">
        <v>202</v>
      </c>
      <c r="AB399" s="1" t="s">
        <v>7601</v>
      </c>
      <c r="AC399" s="1" t="s">
        <v>1155</v>
      </c>
    </row>
    <row r="400" spans="1:29" ht="13" x14ac:dyDescent="0.2">
      <c r="A400" s="1" t="s">
        <v>853</v>
      </c>
      <c r="B400" s="1" t="s">
        <v>854</v>
      </c>
      <c r="C400" s="1">
        <v>42</v>
      </c>
      <c r="D400" s="1">
        <v>35.64</v>
      </c>
      <c r="E400" s="1">
        <v>36.799999999999997</v>
      </c>
      <c r="F400" s="1">
        <v>52.530002593994098</v>
      </c>
      <c r="G400" s="1">
        <v>33.329999446868896</v>
      </c>
      <c r="H400" s="1">
        <v>19.6700006723404</v>
      </c>
      <c r="I400" s="1">
        <v>22</v>
      </c>
      <c r="J400" s="17">
        <v>0.73790425062179599</v>
      </c>
      <c r="K400" s="17">
        <v>0.66680675745010398</v>
      </c>
      <c r="L400" s="17">
        <v>1.0375283956527701</v>
      </c>
      <c r="M400" s="17">
        <v>0.92044955492019698</v>
      </c>
      <c r="N400" s="3">
        <f t="shared" si="30"/>
        <v>0.84067223966121674</v>
      </c>
      <c r="O400" s="3">
        <f t="shared" si="31"/>
        <v>0.82917690277099654</v>
      </c>
      <c r="P400" s="3">
        <f t="shared" si="32"/>
        <v>0.16922099126823403</v>
      </c>
      <c r="Q400" s="9">
        <v>1.23E-2</v>
      </c>
      <c r="R400" s="9" t="s">
        <v>30</v>
      </c>
      <c r="S400" s="9">
        <v>0.46029999999999999</v>
      </c>
      <c r="T400" s="9" t="s">
        <v>201</v>
      </c>
      <c r="U400" s="9">
        <v>0.15620000000000001</v>
      </c>
      <c r="V400" s="9" t="s">
        <v>201</v>
      </c>
      <c r="X400" s="1" t="s">
        <v>853</v>
      </c>
      <c r="Y400" s="1">
        <f t="shared" si="33"/>
        <v>-0.27024816503174137</v>
      </c>
      <c r="Z400" s="1">
        <f t="shared" si="34"/>
        <v>0.80631897045871848</v>
      </c>
      <c r="AA400" s="1" t="s">
        <v>202</v>
      </c>
      <c r="AB400" s="1" t="s">
        <v>8278</v>
      </c>
      <c r="AC400" s="1" t="s">
        <v>1329</v>
      </c>
    </row>
    <row r="401" spans="1:29" ht="13" x14ac:dyDescent="0.2">
      <c r="A401" s="1" t="s">
        <v>811</v>
      </c>
      <c r="B401" s="1" t="s">
        <v>812</v>
      </c>
      <c r="C401" s="1">
        <v>91</v>
      </c>
      <c r="D401" s="1">
        <v>23.22</v>
      </c>
      <c r="E401" s="1">
        <v>27.37</v>
      </c>
      <c r="F401" s="1">
        <v>99.010002613067599</v>
      </c>
      <c r="G401" s="1">
        <v>94.059997797012301</v>
      </c>
      <c r="H401" s="1">
        <v>87.129998207092299</v>
      </c>
      <c r="I401" s="1">
        <v>24</v>
      </c>
      <c r="J401" s="17">
        <v>0.92044955492019698</v>
      </c>
      <c r="K401" s="17">
        <v>0.73790425062179599</v>
      </c>
      <c r="L401" s="17">
        <v>1.0375283956527701</v>
      </c>
      <c r="M401" s="17">
        <v>0.73113906383514404</v>
      </c>
      <c r="N401" s="3">
        <f t="shared" si="30"/>
        <v>0.85675531625747681</v>
      </c>
      <c r="O401" s="3">
        <f t="shared" si="31"/>
        <v>0.82917690277099654</v>
      </c>
      <c r="P401" s="3">
        <f t="shared" si="32"/>
        <v>0.14904236640213928</v>
      </c>
      <c r="Q401" s="9">
        <v>9.4999999999999998E-3</v>
      </c>
      <c r="R401" s="9" t="s">
        <v>30</v>
      </c>
      <c r="S401" s="9">
        <v>0.32479999999999998</v>
      </c>
      <c r="T401" s="9" t="s">
        <v>201</v>
      </c>
      <c r="U401" s="9">
        <v>0.15029999999999999</v>
      </c>
      <c r="V401" s="9" t="s">
        <v>201</v>
      </c>
      <c r="X401" s="1" t="s">
        <v>811</v>
      </c>
      <c r="Y401" s="1">
        <f t="shared" si="33"/>
        <v>-0.27024816503174137</v>
      </c>
      <c r="Z401" s="1">
        <f t="shared" si="34"/>
        <v>0.82304101941309182</v>
      </c>
      <c r="AA401" s="1" t="s">
        <v>202</v>
      </c>
      <c r="AB401" s="1" t="s">
        <v>7379</v>
      </c>
      <c r="AC401" s="1" t="s">
        <v>1148</v>
      </c>
    </row>
    <row r="402" spans="1:29" ht="13" x14ac:dyDescent="0.2">
      <c r="A402" s="1" t="s">
        <v>415</v>
      </c>
      <c r="B402" s="1" t="s">
        <v>416</v>
      </c>
      <c r="C402" s="1">
        <v>499</v>
      </c>
      <c r="D402" s="1">
        <v>2.16</v>
      </c>
      <c r="E402" s="1">
        <v>2.46</v>
      </c>
      <c r="F402" s="1">
        <v>44.2999988794327</v>
      </c>
      <c r="G402" s="1">
        <v>9.2830002307891792</v>
      </c>
      <c r="H402" s="1">
        <v>5.4850000888109198</v>
      </c>
      <c r="I402" s="1">
        <v>3</v>
      </c>
      <c r="J402" s="17">
        <v>0.77268058061599698</v>
      </c>
      <c r="K402" s="17">
        <v>0.81658238172531095</v>
      </c>
      <c r="L402" s="17">
        <v>0.83946001529693604</v>
      </c>
      <c r="M402" s="17">
        <v>0.88715600967407204</v>
      </c>
      <c r="N402" s="3">
        <f t="shared" si="30"/>
        <v>0.828969746828079</v>
      </c>
      <c r="O402" s="3">
        <f t="shared" si="31"/>
        <v>0.82802119851112344</v>
      </c>
      <c r="P402" s="3">
        <f t="shared" si="32"/>
        <v>4.7671109222716009E-2</v>
      </c>
      <c r="Q402" s="9">
        <v>2.9999999999999997E-4</v>
      </c>
      <c r="R402" s="9" t="s">
        <v>30</v>
      </c>
      <c r="S402" s="9">
        <v>8.7099999999999997E-2</v>
      </c>
      <c r="T402" s="9" t="s">
        <v>201</v>
      </c>
      <c r="U402" s="9">
        <v>5.5999999999999999E-3</v>
      </c>
      <c r="V402" s="9" t="s">
        <v>30</v>
      </c>
      <c r="X402" s="1" t="s">
        <v>415</v>
      </c>
      <c r="Y402" s="1">
        <f t="shared" si="33"/>
        <v>-0.27226039166108928</v>
      </c>
      <c r="Z402" s="1">
        <f t="shared" si="34"/>
        <v>2.2518119729937998</v>
      </c>
      <c r="AA402" s="1" t="s">
        <v>202</v>
      </c>
      <c r="AB402" s="1" t="s">
        <v>7521</v>
      </c>
      <c r="AC402" s="1" t="s">
        <v>1148</v>
      </c>
    </row>
    <row r="403" spans="1:29" ht="13" x14ac:dyDescent="0.2">
      <c r="A403" s="1" t="s">
        <v>749</v>
      </c>
      <c r="B403" s="1" t="s">
        <v>750</v>
      </c>
      <c r="C403" s="1">
        <v>210</v>
      </c>
      <c r="D403" s="1">
        <v>12.03</v>
      </c>
      <c r="E403" s="1">
        <v>12.13</v>
      </c>
      <c r="F403" s="1">
        <v>59.680002927780201</v>
      </c>
      <c r="G403" s="1">
        <v>38.170000910759001</v>
      </c>
      <c r="H403" s="1">
        <v>38.170000910759001</v>
      </c>
      <c r="I403" s="1">
        <v>12</v>
      </c>
      <c r="J403" s="17">
        <v>0.86297851800918601</v>
      </c>
      <c r="K403" s="17">
        <v>0.77983009815216098</v>
      </c>
      <c r="L403" s="17">
        <v>0.98174792528152499</v>
      </c>
      <c r="M403" s="17">
        <v>0.78704577684402499</v>
      </c>
      <c r="N403" s="3">
        <f t="shared" si="30"/>
        <v>0.85290057957172427</v>
      </c>
      <c r="O403" s="3">
        <f t="shared" si="31"/>
        <v>0.82501214742660545</v>
      </c>
      <c r="P403" s="3">
        <f t="shared" si="32"/>
        <v>9.3771626193287813E-2</v>
      </c>
      <c r="Q403" s="9">
        <v>2.3999999999999998E-3</v>
      </c>
      <c r="R403" s="9" t="s">
        <v>30</v>
      </c>
      <c r="S403" s="9">
        <v>0.17219999999999999</v>
      </c>
      <c r="T403" s="9" t="s">
        <v>201</v>
      </c>
      <c r="U403" s="9">
        <v>5.1799999999999999E-2</v>
      </c>
      <c r="V403" s="9" t="s">
        <v>201</v>
      </c>
      <c r="X403" s="1" t="s">
        <v>749</v>
      </c>
      <c r="Y403" s="1">
        <f t="shared" si="33"/>
        <v>-0.27751273322211634</v>
      </c>
      <c r="Z403" s="1">
        <f t="shared" si="34"/>
        <v>1.2856702402547671</v>
      </c>
      <c r="AA403" s="1" t="s">
        <v>202</v>
      </c>
      <c r="AB403" s="1" t="s">
        <v>8285</v>
      </c>
      <c r="AC403" s="1" t="s">
        <v>1148</v>
      </c>
    </row>
    <row r="404" spans="1:29" ht="13" x14ac:dyDescent="0.2">
      <c r="A404" s="1" t="s">
        <v>793</v>
      </c>
      <c r="B404" s="1" t="s">
        <v>794</v>
      </c>
      <c r="C404" s="1">
        <v>235</v>
      </c>
      <c r="D404" s="1">
        <v>10.91</v>
      </c>
      <c r="E404" s="1">
        <v>11.48</v>
      </c>
      <c r="F404" s="1">
        <v>65.479999780654893</v>
      </c>
      <c r="G404" s="1">
        <v>51.980000734329202</v>
      </c>
      <c r="H404" s="1">
        <v>30.559998750686599</v>
      </c>
      <c r="I404" s="1">
        <v>8</v>
      </c>
      <c r="J404" s="17">
        <v>0.63095736503601096</v>
      </c>
      <c r="K404" s="17">
        <v>0.38725763559341397</v>
      </c>
      <c r="L404" s="17">
        <v>1.67494285106659</v>
      </c>
      <c r="M404" s="17">
        <v>1.0185914039611801</v>
      </c>
      <c r="N404" s="3">
        <f t="shared" si="30"/>
        <v>0.92793731391429879</v>
      </c>
      <c r="O404" s="3">
        <f t="shared" si="31"/>
        <v>0.82477438449859553</v>
      </c>
      <c r="P404" s="3">
        <f t="shared" si="32"/>
        <v>0.56177309807529263</v>
      </c>
      <c r="Q404" s="9">
        <v>0.2772</v>
      </c>
      <c r="R404" s="9" t="s">
        <v>201</v>
      </c>
      <c r="S404" s="9">
        <v>0.61150000000000004</v>
      </c>
      <c r="T404" s="9" t="s">
        <v>201</v>
      </c>
      <c r="U404" s="9">
        <v>0.81410000000000005</v>
      </c>
      <c r="V404" s="9" t="s">
        <v>201</v>
      </c>
      <c r="X404" s="1" t="s">
        <v>793</v>
      </c>
      <c r="Y404" s="1">
        <f t="shared" si="33"/>
        <v>-0.27792856811091454</v>
      </c>
      <c r="Z404" s="1">
        <f t="shared" si="34"/>
        <v>8.9322245257294736E-2</v>
      </c>
      <c r="AA404" s="1" t="s">
        <v>202</v>
      </c>
      <c r="AB404" s="1" t="s">
        <v>7722</v>
      </c>
      <c r="AC404" s="1" t="s">
        <v>1194</v>
      </c>
    </row>
    <row r="405" spans="1:29" ht="13" x14ac:dyDescent="0.2">
      <c r="A405" s="1" t="s">
        <v>1023</v>
      </c>
      <c r="B405" s="1" t="s">
        <v>1024</v>
      </c>
      <c r="C405" s="1">
        <v>200</v>
      </c>
      <c r="D405" s="1">
        <v>12.6</v>
      </c>
      <c r="E405" s="1">
        <v>16.86</v>
      </c>
      <c r="F405" s="1">
        <v>83.130002021789593</v>
      </c>
      <c r="G405" s="1">
        <v>62.650001049041698</v>
      </c>
      <c r="H405" s="1">
        <v>57.829999923706097</v>
      </c>
      <c r="I405" s="1">
        <v>10</v>
      </c>
      <c r="J405" s="17">
        <v>1</v>
      </c>
      <c r="K405" s="17">
        <v>0.74473196268081698</v>
      </c>
      <c r="L405" s="17">
        <v>0.90364944934845004</v>
      </c>
      <c r="M405" s="17">
        <v>0.73113906383514404</v>
      </c>
      <c r="N405" s="3">
        <f t="shared" si="30"/>
        <v>0.84488011896610282</v>
      </c>
      <c r="O405" s="3">
        <f t="shared" si="31"/>
        <v>0.82419070601463351</v>
      </c>
      <c r="P405" s="3">
        <f t="shared" si="32"/>
        <v>0.12972110148983126</v>
      </c>
      <c r="Q405" s="9">
        <v>5.8999999999999999E-3</v>
      </c>
      <c r="R405" s="9" t="s">
        <v>30</v>
      </c>
      <c r="S405" s="9">
        <v>0.3276</v>
      </c>
      <c r="T405" s="9" t="s">
        <v>201</v>
      </c>
      <c r="U405" s="9">
        <v>9.6600000000000005E-2</v>
      </c>
      <c r="V405" s="9" t="s">
        <v>201</v>
      </c>
      <c r="X405" s="1" t="s">
        <v>1023</v>
      </c>
      <c r="Y405" s="1">
        <f t="shared" si="33"/>
        <v>-0.27894989972587536</v>
      </c>
      <c r="Z405" s="1">
        <f t="shared" si="34"/>
        <v>1.0150228735845066</v>
      </c>
      <c r="AA405" s="1" t="s">
        <v>202</v>
      </c>
      <c r="AB405" s="1" t="s">
        <v>7881</v>
      </c>
      <c r="AC405" s="1" t="s">
        <v>1148</v>
      </c>
    </row>
    <row r="406" spans="1:29" ht="13" x14ac:dyDescent="0.2">
      <c r="A406" s="1" t="s">
        <v>143</v>
      </c>
      <c r="B406" s="1" t="s">
        <v>144</v>
      </c>
      <c r="C406" s="1">
        <v>173</v>
      </c>
      <c r="D406" s="1">
        <v>14.4</v>
      </c>
      <c r="E406" s="1">
        <v>14.55</v>
      </c>
      <c r="F406" s="1">
        <v>51.450002193450899</v>
      </c>
      <c r="G406" s="1">
        <v>31.790000200271599</v>
      </c>
      <c r="H406" s="1">
        <v>31.790000200271599</v>
      </c>
      <c r="I406" s="1">
        <v>14</v>
      </c>
      <c r="J406" s="17">
        <v>0.37670379877090499</v>
      </c>
      <c r="K406" s="17">
        <v>1.2133888006210301</v>
      </c>
      <c r="L406" s="17">
        <v>0.42854851484298701</v>
      </c>
      <c r="M406" s="17">
        <v>1.4859356880187999</v>
      </c>
      <c r="N406" s="3">
        <f t="shared" si="30"/>
        <v>0.87614420056343056</v>
      </c>
      <c r="O406" s="3">
        <f t="shared" si="31"/>
        <v>0.82096865773200856</v>
      </c>
      <c r="P406" s="3">
        <f t="shared" si="32"/>
        <v>0.5583792591835991</v>
      </c>
      <c r="Q406" s="9">
        <v>0.2263</v>
      </c>
      <c r="R406" s="9" t="s">
        <v>201</v>
      </c>
      <c r="S406" s="9">
        <v>0.72719999999999996</v>
      </c>
      <c r="T406" s="9" t="s">
        <v>201</v>
      </c>
      <c r="U406" s="9">
        <v>0.68740000000000001</v>
      </c>
      <c r="V406" s="9" t="s">
        <v>201</v>
      </c>
      <c r="X406" s="1" t="s">
        <v>143</v>
      </c>
      <c r="Y406" s="1">
        <f t="shared" si="33"/>
        <v>-0.28460094986080559</v>
      </c>
      <c r="Z406" s="1">
        <f t="shared" si="34"/>
        <v>0.1627904721987935</v>
      </c>
      <c r="AA406" s="1" t="s">
        <v>202</v>
      </c>
      <c r="AB406" s="1" t="s">
        <v>7841</v>
      </c>
      <c r="AC406" s="1" t="s">
        <v>1393</v>
      </c>
    </row>
    <row r="407" spans="1:29" ht="13" x14ac:dyDescent="0.2">
      <c r="A407" s="1" t="s">
        <v>1059</v>
      </c>
      <c r="B407" s="1" t="s">
        <v>1060</v>
      </c>
      <c r="C407" s="1">
        <v>178</v>
      </c>
      <c r="D407" s="1">
        <v>14.13</v>
      </c>
      <c r="E407" s="1">
        <v>14.57</v>
      </c>
      <c r="F407" s="1">
        <v>52.600002288818402</v>
      </c>
      <c r="G407" s="1">
        <v>37.020000815391498</v>
      </c>
      <c r="H407" s="1">
        <v>19.720000028610201</v>
      </c>
      <c r="I407" s="1">
        <v>8</v>
      </c>
      <c r="J407" s="17">
        <v>0.90364944934845004</v>
      </c>
      <c r="K407" s="17">
        <v>1.12719750404358</v>
      </c>
      <c r="L407" s="17">
        <v>0.60255956649780296</v>
      </c>
      <c r="M407" s="17">
        <v>0.73790425062179599</v>
      </c>
      <c r="N407" s="3">
        <f t="shared" si="30"/>
        <v>0.84282769262790735</v>
      </c>
      <c r="O407" s="3">
        <f t="shared" si="31"/>
        <v>0.82077684998512301</v>
      </c>
      <c r="P407" s="3">
        <f t="shared" si="32"/>
        <v>0.22605543335771966</v>
      </c>
      <c r="Q407" s="9">
        <v>2.7199999999999998E-2</v>
      </c>
      <c r="R407" s="9" t="s">
        <v>30</v>
      </c>
      <c r="S407" s="9">
        <v>0.56120000000000003</v>
      </c>
      <c r="T407" s="9" t="s">
        <v>201</v>
      </c>
      <c r="U407" s="9">
        <v>0.2586</v>
      </c>
      <c r="V407" s="9" t="s">
        <v>201</v>
      </c>
      <c r="X407" s="1" t="s">
        <v>1059</v>
      </c>
      <c r="Y407" s="1">
        <f t="shared" si="33"/>
        <v>-0.28493805458890642</v>
      </c>
      <c r="Z407" s="1">
        <f t="shared" si="34"/>
        <v>0.58737147945562473</v>
      </c>
      <c r="AA407" s="1" t="s">
        <v>202</v>
      </c>
      <c r="AB407" s="1" t="s">
        <v>8066</v>
      </c>
      <c r="AC407" s="1" t="s">
        <v>1220</v>
      </c>
    </row>
    <row r="408" spans="1:29" ht="13" x14ac:dyDescent="0.2">
      <c r="A408" s="1" t="s">
        <v>475</v>
      </c>
      <c r="B408" s="1" t="s">
        <v>476</v>
      </c>
      <c r="C408" s="1">
        <v>386</v>
      </c>
      <c r="D408" s="1">
        <v>4.6900000000000004</v>
      </c>
      <c r="E408" s="1">
        <v>4.99</v>
      </c>
      <c r="F408" s="1">
        <v>36.219999194145203</v>
      </c>
      <c r="G408" s="1">
        <v>16.009999811649301</v>
      </c>
      <c r="H408" s="1">
        <v>10.760000348091101</v>
      </c>
      <c r="I408" s="1">
        <v>3</v>
      </c>
      <c r="J408" s="17">
        <v>0.59703528881072998</v>
      </c>
      <c r="K408" s="17">
        <v>1</v>
      </c>
      <c r="L408" s="17">
        <v>0.63679552078247104</v>
      </c>
      <c r="M408" s="17">
        <v>1.1587773561477701</v>
      </c>
      <c r="N408" s="3">
        <f t="shared" si="30"/>
        <v>0.84815204143524281</v>
      </c>
      <c r="O408" s="3">
        <f t="shared" si="31"/>
        <v>0.81839776039123557</v>
      </c>
      <c r="P408" s="3">
        <f t="shared" si="32"/>
        <v>0.27524358359561385</v>
      </c>
      <c r="Q408" s="9">
        <v>4.6300000000000001E-2</v>
      </c>
      <c r="R408" s="9" t="s">
        <v>30</v>
      </c>
      <c r="S408" s="9">
        <v>0.60640000000000005</v>
      </c>
      <c r="T408" s="9" t="s">
        <v>201</v>
      </c>
      <c r="U408" s="9">
        <v>0.35039999999999999</v>
      </c>
      <c r="V408" s="9" t="s">
        <v>201</v>
      </c>
      <c r="X408" s="1" t="s">
        <v>475</v>
      </c>
      <c r="Y408" s="1">
        <f t="shared" si="33"/>
        <v>-0.28912589784527304</v>
      </c>
      <c r="Z408" s="1">
        <f t="shared" si="34"/>
        <v>0.45543590250395688</v>
      </c>
      <c r="AA408" s="1" t="s">
        <v>202</v>
      </c>
      <c r="AB408" s="1" t="s">
        <v>7664</v>
      </c>
      <c r="AC408" s="1" t="s">
        <v>1155</v>
      </c>
    </row>
    <row r="409" spans="1:29" ht="13" x14ac:dyDescent="0.2">
      <c r="A409" s="1" t="s">
        <v>36</v>
      </c>
      <c r="B409" s="1" t="s">
        <v>37</v>
      </c>
      <c r="C409" s="1">
        <v>53</v>
      </c>
      <c r="D409" s="1">
        <v>31.63</v>
      </c>
      <c r="E409" s="1">
        <v>31.9</v>
      </c>
      <c r="F409" s="1">
        <v>69.870001077652006</v>
      </c>
      <c r="G409" s="1">
        <v>66.030001640319796</v>
      </c>
      <c r="H409" s="1">
        <v>63.459998369216898</v>
      </c>
      <c r="I409" s="1">
        <v>27</v>
      </c>
      <c r="J409" s="17">
        <v>0.92044955492019698</v>
      </c>
      <c r="K409" s="17">
        <v>0.77983009815216098</v>
      </c>
      <c r="L409" s="17">
        <v>0.85506671667098999</v>
      </c>
      <c r="M409" s="17">
        <v>0.73790425062179599</v>
      </c>
      <c r="N409" s="3">
        <f t="shared" si="30"/>
        <v>0.82331265509128604</v>
      </c>
      <c r="O409" s="3">
        <f t="shared" si="31"/>
        <v>0.81744840741157554</v>
      </c>
      <c r="P409" s="3">
        <f t="shared" si="32"/>
        <v>8.088927833190207E-2</v>
      </c>
      <c r="Q409" s="9">
        <v>1.2999999999999999E-3</v>
      </c>
      <c r="R409" s="9" t="s">
        <v>30</v>
      </c>
      <c r="S409" s="9">
        <v>0.27329999999999999</v>
      </c>
      <c r="T409" s="9" t="s">
        <v>201</v>
      </c>
      <c r="U409" s="9">
        <v>2.2200000000000001E-2</v>
      </c>
      <c r="V409" s="9" t="s">
        <v>30</v>
      </c>
      <c r="X409" s="1" t="s">
        <v>36</v>
      </c>
      <c r="Y409" s="1">
        <f t="shared" si="33"/>
        <v>-0.29080041592225236</v>
      </c>
      <c r="Z409" s="1">
        <f t="shared" si="34"/>
        <v>1.6536470255493614</v>
      </c>
      <c r="AA409" s="1" t="s">
        <v>202</v>
      </c>
      <c r="AB409" s="1" t="s">
        <v>8304</v>
      </c>
      <c r="AC409" s="1" t="s">
        <v>1148</v>
      </c>
    </row>
    <row r="410" spans="1:29" ht="13" x14ac:dyDescent="0.2">
      <c r="A410" s="1" t="s">
        <v>295</v>
      </c>
      <c r="B410" s="1" t="s">
        <v>296</v>
      </c>
      <c r="C410" s="1">
        <v>72</v>
      </c>
      <c r="D410" s="1">
        <v>26.99</v>
      </c>
      <c r="E410" s="1">
        <v>27.41</v>
      </c>
      <c r="F410" s="1">
        <v>56.489998102188103</v>
      </c>
      <c r="G410" s="1">
        <v>30.840000510215798</v>
      </c>
      <c r="H410" s="1">
        <v>20.309999585151701</v>
      </c>
      <c r="I410" s="1">
        <v>16</v>
      </c>
      <c r="J410" s="17">
        <v>0.59156161546707198</v>
      </c>
      <c r="K410" s="17">
        <v>0.78704577684402499</v>
      </c>
      <c r="L410" s="17">
        <v>0.83946001529693604</v>
      </c>
      <c r="M410" s="17">
        <v>1.07646524906158</v>
      </c>
      <c r="N410" s="3">
        <f t="shared" si="30"/>
        <v>0.82363316416740329</v>
      </c>
      <c r="O410" s="3">
        <f t="shared" si="31"/>
        <v>0.81325289607048057</v>
      </c>
      <c r="P410" s="3">
        <f t="shared" si="32"/>
        <v>0.19947463748217345</v>
      </c>
      <c r="Q410" s="9">
        <v>1.7399999999999999E-2</v>
      </c>
      <c r="R410" s="9" t="s">
        <v>30</v>
      </c>
      <c r="S410" s="9">
        <v>0.62319999999999998</v>
      </c>
      <c r="T410" s="9" t="s">
        <v>201</v>
      </c>
      <c r="U410" s="9">
        <v>0.17519999999999999</v>
      </c>
      <c r="V410" s="9" t="s">
        <v>201</v>
      </c>
      <c r="X410" s="1" t="s">
        <v>295</v>
      </c>
      <c r="Y410" s="1">
        <f t="shared" si="33"/>
        <v>-0.29822404003831643</v>
      </c>
      <c r="Z410" s="1">
        <f t="shared" si="34"/>
        <v>0.75646589816793808</v>
      </c>
      <c r="AA410" s="1" t="s">
        <v>202</v>
      </c>
      <c r="AB410" s="1" t="s">
        <v>7448</v>
      </c>
      <c r="AC410" s="1" t="s">
        <v>1194</v>
      </c>
    </row>
    <row r="411" spans="1:29" ht="13" x14ac:dyDescent="0.2">
      <c r="A411" s="1" t="s">
        <v>497</v>
      </c>
      <c r="B411" s="1" t="s">
        <v>498</v>
      </c>
      <c r="C411" s="1">
        <v>496</v>
      </c>
      <c r="D411" s="1">
        <v>2.17</v>
      </c>
      <c r="E411" s="1">
        <v>2.2999999999999998</v>
      </c>
      <c r="F411" s="1">
        <v>25.6000012159348</v>
      </c>
      <c r="G411" s="1">
        <v>10.7199996709824</v>
      </c>
      <c r="H411" s="1">
        <v>3.5009998828172701</v>
      </c>
      <c r="I411" s="1">
        <v>3</v>
      </c>
      <c r="J411" s="17">
        <v>0.39084088802337602</v>
      </c>
      <c r="K411" s="17">
        <v>0.53951060771942105</v>
      </c>
      <c r="L411" s="17">
        <v>1.08642566204071</v>
      </c>
      <c r="M411" s="17">
        <v>1.4321879148483301</v>
      </c>
      <c r="N411" s="3">
        <f t="shared" si="30"/>
        <v>0.86224126815795921</v>
      </c>
      <c r="O411" s="3">
        <f t="shared" si="31"/>
        <v>0.81296813488006547</v>
      </c>
      <c r="P411" s="3">
        <f t="shared" si="32"/>
        <v>0.48355324426316632</v>
      </c>
      <c r="Q411" s="9">
        <v>0.16789999999999999</v>
      </c>
      <c r="R411" s="9" t="s">
        <v>201</v>
      </c>
      <c r="S411" s="9">
        <v>0.72599999999999998</v>
      </c>
      <c r="T411" s="9" t="s">
        <v>201</v>
      </c>
      <c r="U411" s="9">
        <v>0.60870000000000002</v>
      </c>
      <c r="V411" s="9" t="s">
        <v>201</v>
      </c>
      <c r="X411" s="1" t="s">
        <v>497</v>
      </c>
      <c r="Y411" s="1">
        <f t="shared" si="33"/>
        <v>-0.29872928939080851</v>
      </c>
      <c r="Z411" s="1">
        <f t="shared" si="34"/>
        <v>0.21559669824699157</v>
      </c>
      <c r="AA411" s="1" t="s">
        <v>202</v>
      </c>
      <c r="AB411" s="1" t="s">
        <v>8209</v>
      </c>
      <c r="AC411" s="1" t="s">
        <v>1220</v>
      </c>
    </row>
    <row r="412" spans="1:29" ht="13" x14ac:dyDescent="0.2">
      <c r="A412" s="1" t="s">
        <v>163</v>
      </c>
      <c r="B412" s="1" t="s">
        <v>164</v>
      </c>
      <c r="C412" s="1">
        <v>269</v>
      </c>
      <c r="D412" s="1">
        <v>9.2899999999999991</v>
      </c>
      <c r="E412" s="1">
        <v>9.4700000000000006</v>
      </c>
      <c r="F412" s="1">
        <v>55.3200006484985</v>
      </c>
      <c r="G412" s="1">
        <v>24.469999969005599</v>
      </c>
      <c r="H412" s="1">
        <v>17.5500005483627</v>
      </c>
      <c r="I412" s="1">
        <v>8</v>
      </c>
      <c r="J412" s="17">
        <v>0.67920362949371305</v>
      </c>
      <c r="K412" s="17">
        <v>0.71121352910995495</v>
      </c>
      <c r="L412" s="17">
        <v>0.91201084852218595</v>
      </c>
      <c r="M412" s="17">
        <v>1.0471285581588701</v>
      </c>
      <c r="N412" s="3">
        <f t="shared" si="30"/>
        <v>0.83738914132118103</v>
      </c>
      <c r="O412" s="3">
        <f t="shared" si="31"/>
        <v>0.81161218881607045</v>
      </c>
      <c r="P412" s="3">
        <f t="shared" si="32"/>
        <v>0.17368742367636728</v>
      </c>
      <c r="Q412" s="9">
        <v>1.29E-2</v>
      </c>
      <c r="R412" s="9" t="s">
        <v>30</v>
      </c>
      <c r="S412" s="9">
        <v>0.48959999999999998</v>
      </c>
      <c r="T412" s="9" t="s">
        <v>201</v>
      </c>
      <c r="U412" s="9">
        <v>0.15790000000000001</v>
      </c>
      <c r="V412" s="9" t="s">
        <v>201</v>
      </c>
      <c r="X412" s="1" t="s">
        <v>163</v>
      </c>
      <c r="Y412" s="1">
        <f t="shared" si="33"/>
        <v>-0.30113756319292062</v>
      </c>
      <c r="Z412" s="1">
        <f t="shared" si="34"/>
        <v>0.8016178699917057</v>
      </c>
      <c r="AA412" s="1" t="s">
        <v>202</v>
      </c>
      <c r="AB412" s="1" t="s">
        <v>7318</v>
      </c>
      <c r="AC412" s="1" t="s">
        <v>1140</v>
      </c>
    </row>
    <row r="413" spans="1:29" ht="13" x14ac:dyDescent="0.2">
      <c r="A413" s="1" t="s">
        <v>1095</v>
      </c>
      <c r="B413" s="1" t="s">
        <v>1096</v>
      </c>
      <c r="C413" s="1">
        <v>180</v>
      </c>
      <c r="D413" s="1">
        <v>13.99</v>
      </c>
      <c r="E413" s="1">
        <v>14.42</v>
      </c>
      <c r="F413" s="1">
        <v>69.340002536773696</v>
      </c>
      <c r="G413" s="1">
        <v>56.199997663497903</v>
      </c>
      <c r="H413" s="1">
        <v>48.910000920295701</v>
      </c>
      <c r="I413" s="1">
        <v>8</v>
      </c>
      <c r="J413" s="17">
        <v>0.87096357345581099</v>
      </c>
      <c r="K413" s="17">
        <v>0.46558609604835499</v>
      </c>
      <c r="L413" s="17">
        <v>1.2359474897384599</v>
      </c>
      <c r="M413" s="17">
        <v>0.751622915267944</v>
      </c>
      <c r="N413" s="3">
        <f t="shared" si="30"/>
        <v>0.83103001862764247</v>
      </c>
      <c r="O413" s="3">
        <f t="shared" si="31"/>
        <v>0.81129324436187744</v>
      </c>
      <c r="P413" s="3">
        <f t="shared" si="32"/>
        <v>0.31906509044713127</v>
      </c>
      <c r="Q413" s="9">
        <v>6.0499999999999998E-2</v>
      </c>
      <c r="R413" s="9" t="s">
        <v>201</v>
      </c>
      <c r="S413" s="9">
        <v>0.72419999999999995</v>
      </c>
      <c r="T413" s="9" t="s">
        <v>201</v>
      </c>
      <c r="U413" s="9">
        <v>0.36730000000000002</v>
      </c>
      <c r="V413" s="9" t="s">
        <v>201</v>
      </c>
      <c r="X413" s="1" t="s">
        <v>1095</v>
      </c>
      <c r="Y413" s="1">
        <f t="shared" si="33"/>
        <v>-0.3017046197556757</v>
      </c>
      <c r="Z413" s="1">
        <f t="shared" si="34"/>
        <v>0.43497907165470623</v>
      </c>
      <c r="AA413" s="1" t="s">
        <v>202</v>
      </c>
      <c r="AB413" s="1" t="s">
        <v>7383</v>
      </c>
      <c r="AC413" s="1" t="s">
        <v>1148</v>
      </c>
    </row>
    <row r="414" spans="1:29" ht="13" x14ac:dyDescent="0.2">
      <c r="A414" s="1" t="s">
        <v>317</v>
      </c>
      <c r="B414" s="1" t="s">
        <v>318</v>
      </c>
      <c r="C414" s="1">
        <v>470</v>
      </c>
      <c r="D414" s="1">
        <v>2.59</v>
      </c>
      <c r="E414" s="1">
        <v>2.67</v>
      </c>
      <c r="F414" s="1">
        <v>51.289999485015898</v>
      </c>
      <c r="G414" s="1">
        <v>12.5</v>
      </c>
      <c r="H414" s="1">
        <v>6.8970002233982104</v>
      </c>
      <c r="I414" s="1">
        <v>3</v>
      </c>
      <c r="J414" s="17">
        <v>0.59156161546707198</v>
      </c>
      <c r="K414" s="17">
        <v>1.20226442813873</v>
      </c>
      <c r="L414" s="17">
        <v>0.54450267553329501</v>
      </c>
      <c r="M414" s="17">
        <v>1.0280163288116499</v>
      </c>
      <c r="N414" s="3">
        <f t="shared" si="30"/>
        <v>0.84158626198768671</v>
      </c>
      <c r="O414" s="3">
        <f t="shared" si="31"/>
        <v>0.80978897213936096</v>
      </c>
      <c r="P414" s="3">
        <f t="shared" si="32"/>
        <v>0.32435366015222195</v>
      </c>
      <c r="Q414" s="9">
        <v>6.6400000000000001E-2</v>
      </c>
      <c r="R414" s="9" t="s">
        <v>201</v>
      </c>
      <c r="S414" s="9">
        <v>0.68559999999999999</v>
      </c>
      <c r="T414" s="9" t="s">
        <v>201</v>
      </c>
      <c r="U414" s="9">
        <v>0.4007</v>
      </c>
      <c r="V414" s="9" t="s">
        <v>201</v>
      </c>
      <c r="X414" s="1" t="s">
        <v>317</v>
      </c>
      <c r="Y414" s="1">
        <f t="shared" si="33"/>
        <v>-0.30438209863538584</v>
      </c>
      <c r="Z414" s="1">
        <f t="shared" si="34"/>
        <v>0.3971806575673002</v>
      </c>
      <c r="AA414" s="1" t="s">
        <v>202</v>
      </c>
      <c r="AB414" s="1" t="s">
        <v>7354</v>
      </c>
      <c r="AC414" s="1" t="s">
        <v>1356</v>
      </c>
    </row>
    <row r="415" spans="1:29" ht="13" x14ac:dyDescent="0.2">
      <c r="A415" s="1" t="s">
        <v>977</v>
      </c>
      <c r="B415" s="1" t="s">
        <v>978</v>
      </c>
      <c r="C415" s="1">
        <v>211</v>
      </c>
      <c r="D415" s="1">
        <v>12</v>
      </c>
      <c r="E415" s="1">
        <v>12.74</v>
      </c>
      <c r="F415" s="1">
        <v>51.649999618530302</v>
      </c>
      <c r="G415" s="1">
        <v>29.339998960494999</v>
      </c>
      <c r="H415" s="1">
        <v>13.8400003314018</v>
      </c>
      <c r="I415" s="1">
        <v>7</v>
      </c>
      <c r="J415" s="17">
        <v>0.91201084852218595</v>
      </c>
      <c r="K415" s="17">
        <v>0.70469307899475098</v>
      </c>
      <c r="L415" s="17">
        <v>0.92044955492019698</v>
      </c>
      <c r="M415" s="17">
        <v>0.68548822402954102</v>
      </c>
      <c r="N415" s="3">
        <f t="shared" si="30"/>
        <v>0.8056604266166687</v>
      </c>
      <c r="O415" s="3">
        <f t="shared" si="31"/>
        <v>0.80835196375846841</v>
      </c>
      <c r="P415" s="3">
        <f t="shared" si="32"/>
        <v>0.1279618690295572</v>
      </c>
      <c r="Q415" s="9">
        <v>4.4999999999999997E-3</v>
      </c>
      <c r="R415" s="9" t="s">
        <v>30</v>
      </c>
      <c r="S415" s="9">
        <v>0.60870000000000002</v>
      </c>
      <c r="T415" s="9" t="s">
        <v>201</v>
      </c>
      <c r="U415" s="9">
        <v>5.6000000000000001E-2</v>
      </c>
      <c r="V415" s="9" t="s">
        <v>201</v>
      </c>
      <c r="X415" s="1" t="s">
        <v>977</v>
      </c>
      <c r="Y415" s="1">
        <f t="shared" si="33"/>
        <v>-0.30694450264339274</v>
      </c>
      <c r="Z415" s="1">
        <f t="shared" si="34"/>
        <v>1.2518119729937995</v>
      </c>
      <c r="AA415" s="1" t="s">
        <v>202</v>
      </c>
      <c r="AB415" s="1" t="s">
        <v>7307</v>
      </c>
      <c r="AC415" s="1" t="s">
        <v>1148</v>
      </c>
    </row>
    <row r="416" spans="1:29" ht="13" x14ac:dyDescent="0.2">
      <c r="A416" s="1" t="s">
        <v>941</v>
      </c>
      <c r="B416" s="1" t="s">
        <v>942</v>
      </c>
      <c r="C416" s="1">
        <v>43</v>
      </c>
      <c r="D416" s="1">
        <v>35.15</v>
      </c>
      <c r="E416" s="1">
        <v>37.700000000000003</v>
      </c>
      <c r="F416" s="1">
        <v>96.670001745223999</v>
      </c>
      <c r="G416" s="1">
        <v>89.999997615814195</v>
      </c>
      <c r="H416" s="1">
        <v>76.109999418258695</v>
      </c>
      <c r="I416" s="1">
        <v>35</v>
      </c>
      <c r="J416" s="17">
        <v>0.87096357345581099</v>
      </c>
      <c r="K416" s="17">
        <v>0.74473196268081698</v>
      </c>
      <c r="L416" s="17">
        <v>0.92896640300750699</v>
      </c>
      <c r="M416" s="17">
        <v>0.72443598508834794</v>
      </c>
      <c r="N416" s="3">
        <f t="shared" si="30"/>
        <v>0.81727448105812073</v>
      </c>
      <c r="O416" s="3">
        <f t="shared" si="31"/>
        <v>0.80784776806831404</v>
      </c>
      <c r="P416" s="3">
        <f t="shared" si="32"/>
        <v>9.8723532111458401E-2</v>
      </c>
      <c r="Q416" s="9">
        <v>2.3E-3</v>
      </c>
      <c r="R416" s="9" t="s">
        <v>30</v>
      </c>
      <c r="S416" s="9">
        <v>0.40189999999999998</v>
      </c>
      <c r="T416" s="9" t="s">
        <v>201</v>
      </c>
      <c r="U416" s="9">
        <v>3.4200000000000001E-2</v>
      </c>
      <c r="V416" s="9" t="s">
        <v>30</v>
      </c>
      <c r="X416" s="1" t="s">
        <v>941</v>
      </c>
      <c r="Y416" s="1">
        <f t="shared" si="33"/>
        <v>-0.30784463971320691</v>
      </c>
      <c r="Z416" s="1">
        <f t="shared" si="34"/>
        <v>1.4659738939438649</v>
      </c>
      <c r="AA416" s="1" t="s">
        <v>202</v>
      </c>
      <c r="AB416" s="1" t="s">
        <v>7378</v>
      </c>
      <c r="AC416" s="1" t="s">
        <v>1148</v>
      </c>
    </row>
    <row r="417" spans="1:29" ht="13" x14ac:dyDescent="0.2">
      <c r="A417" s="1" t="s">
        <v>429</v>
      </c>
      <c r="B417" s="1" t="s">
        <v>430</v>
      </c>
      <c r="C417" s="1">
        <v>117</v>
      </c>
      <c r="D417" s="1">
        <v>18.32</v>
      </c>
      <c r="E417" s="1">
        <v>20.11</v>
      </c>
      <c r="F417" s="1">
        <v>52.670001983642599</v>
      </c>
      <c r="G417" s="1">
        <v>27.3299992084503</v>
      </c>
      <c r="H417" s="1">
        <v>21.3300004601479</v>
      </c>
      <c r="I417" s="1">
        <v>12</v>
      </c>
      <c r="J417" s="17">
        <v>0.43251383304595897</v>
      </c>
      <c r="K417" s="17">
        <v>0.74473196268081698</v>
      </c>
      <c r="L417" s="17">
        <v>0.87096357345581099</v>
      </c>
      <c r="M417" s="17">
        <v>1.3803842067718499</v>
      </c>
      <c r="N417" s="3">
        <f t="shared" si="30"/>
        <v>0.85714839398860909</v>
      </c>
      <c r="O417" s="3">
        <f t="shared" si="31"/>
        <v>0.80784776806831404</v>
      </c>
      <c r="P417" s="3">
        <f t="shared" si="32"/>
        <v>0.39451174014537144</v>
      </c>
      <c r="Q417" s="9">
        <v>0.1104</v>
      </c>
      <c r="R417" s="9" t="s">
        <v>201</v>
      </c>
      <c r="S417" s="9">
        <v>0.68589999999999995</v>
      </c>
      <c r="T417" s="9" t="s">
        <v>201</v>
      </c>
      <c r="U417" s="9">
        <v>0.52129999999999999</v>
      </c>
      <c r="V417" s="9" t="s">
        <v>201</v>
      </c>
      <c r="X417" s="1" t="s">
        <v>429</v>
      </c>
      <c r="Y417" s="1">
        <f t="shared" si="33"/>
        <v>-0.30784463971320691</v>
      </c>
      <c r="Z417" s="1">
        <f t="shared" si="34"/>
        <v>0.28291227507298095</v>
      </c>
      <c r="AA417" s="1" t="s">
        <v>202</v>
      </c>
      <c r="AB417" s="1" t="s">
        <v>7844</v>
      </c>
      <c r="AC417" s="1" t="s">
        <v>1220</v>
      </c>
    </row>
    <row r="418" spans="1:29" ht="13" x14ac:dyDescent="0.2">
      <c r="A418" s="1" t="s">
        <v>345</v>
      </c>
      <c r="B418" s="1" t="s">
        <v>346</v>
      </c>
      <c r="C418" s="1">
        <v>295</v>
      </c>
      <c r="D418" s="1">
        <v>7.81</v>
      </c>
      <c r="E418" s="1">
        <v>8.32</v>
      </c>
      <c r="F418" s="1">
        <v>45.5900013446808</v>
      </c>
      <c r="G418" s="1">
        <v>30.880001187324499</v>
      </c>
      <c r="H418" s="1">
        <v>17.2800004482269</v>
      </c>
      <c r="I418" s="1">
        <v>7</v>
      </c>
      <c r="J418" s="17">
        <v>1.0280163288116499</v>
      </c>
      <c r="K418" s="17">
        <v>0.76559662818908703</v>
      </c>
      <c r="L418" s="17">
        <v>0.84722739458084095</v>
      </c>
      <c r="M418" s="17">
        <v>0.61944109201431297</v>
      </c>
      <c r="N418" s="3">
        <f t="shared" si="30"/>
        <v>0.81507036089897267</v>
      </c>
      <c r="O418" s="3">
        <f t="shared" si="31"/>
        <v>0.80641201138496399</v>
      </c>
      <c r="P418" s="3">
        <f t="shared" si="32"/>
        <v>0.17039025905068628</v>
      </c>
      <c r="Q418" s="9">
        <v>1.0800000000000001E-2</v>
      </c>
      <c r="R418" s="9" t="s">
        <v>30</v>
      </c>
      <c r="S418" s="9">
        <v>0.62770000000000004</v>
      </c>
      <c r="T418" s="9" t="s">
        <v>201</v>
      </c>
      <c r="U418" s="9">
        <v>0.11840000000000001</v>
      </c>
      <c r="V418" s="9" t="s">
        <v>201</v>
      </c>
      <c r="X418" s="1" t="s">
        <v>345</v>
      </c>
      <c r="Y418" s="1">
        <f t="shared" si="33"/>
        <v>-0.31041096716502592</v>
      </c>
      <c r="Z418" s="1">
        <f t="shared" si="34"/>
        <v>0.92664829761309897</v>
      </c>
      <c r="AA418" s="1" t="s">
        <v>202</v>
      </c>
      <c r="AB418" s="1" t="s">
        <v>7855</v>
      </c>
      <c r="AC418" s="1" t="s">
        <v>1194</v>
      </c>
    </row>
    <row r="419" spans="1:29" ht="13" x14ac:dyDescent="0.2">
      <c r="A419" s="1" t="s">
        <v>517</v>
      </c>
      <c r="B419" s="1" t="s">
        <v>518</v>
      </c>
      <c r="C419" s="1">
        <v>209</v>
      </c>
      <c r="D419" s="1">
        <v>12.04</v>
      </c>
      <c r="E419" s="1">
        <v>13.37</v>
      </c>
      <c r="F419" s="1">
        <v>46.389999985694899</v>
      </c>
      <c r="G419" s="1">
        <v>26.289999485015901</v>
      </c>
      <c r="H419" s="1">
        <v>21.909999847412099</v>
      </c>
      <c r="I419" s="1">
        <v>10</v>
      </c>
      <c r="J419" s="17">
        <v>0.97274720668792702</v>
      </c>
      <c r="K419" s="17">
        <v>0.69183099269866899</v>
      </c>
      <c r="L419" s="17">
        <v>0.91201084852218595</v>
      </c>
      <c r="M419" s="17">
        <v>0.64268773794174205</v>
      </c>
      <c r="N419" s="3">
        <f t="shared" si="30"/>
        <v>0.804819196462631</v>
      </c>
      <c r="O419" s="3">
        <f t="shared" si="31"/>
        <v>0.80192092061042741</v>
      </c>
      <c r="P419" s="3">
        <f t="shared" si="32"/>
        <v>0.16201112196533585</v>
      </c>
      <c r="Q419" s="9">
        <v>8.8000000000000005E-3</v>
      </c>
      <c r="R419" s="9" t="s">
        <v>30</v>
      </c>
      <c r="S419" s="9">
        <v>0.68989999999999996</v>
      </c>
      <c r="T419" s="9" t="s">
        <v>201</v>
      </c>
      <c r="U419" s="9">
        <v>9.5100000000000004E-2</v>
      </c>
      <c r="V419" s="9" t="s">
        <v>201</v>
      </c>
      <c r="X419" s="1" t="s">
        <v>517</v>
      </c>
      <c r="Y419" s="1">
        <f t="shared" si="33"/>
        <v>-0.31846811889071958</v>
      </c>
      <c r="Z419" s="1">
        <f t="shared" si="34"/>
        <v>1.021819483062586</v>
      </c>
      <c r="AA419" s="1" t="s">
        <v>202</v>
      </c>
      <c r="AB419" s="1" t="s">
        <v>7801</v>
      </c>
      <c r="AC419" s="1" t="s">
        <v>1155</v>
      </c>
    </row>
    <row r="420" spans="1:29" ht="13" x14ac:dyDescent="0.2">
      <c r="A420" s="1" t="s">
        <v>477</v>
      </c>
      <c r="B420" s="1" t="s">
        <v>478</v>
      </c>
      <c r="C420" s="1">
        <v>450</v>
      </c>
      <c r="D420" s="1">
        <v>3</v>
      </c>
      <c r="E420" s="1">
        <v>3.18</v>
      </c>
      <c r="F420" s="1">
        <v>63.249999284744298</v>
      </c>
      <c r="G420" s="1">
        <v>17.0900002121925</v>
      </c>
      <c r="H420" s="1">
        <v>11.969999969005601</v>
      </c>
      <c r="I420" s="1">
        <v>2</v>
      </c>
      <c r="J420" s="17">
        <v>0.60255956649780296</v>
      </c>
      <c r="K420" s="17">
        <v>1.05681753158569</v>
      </c>
      <c r="L420" s="17">
        <v>0.51999598741531405</v>
      </c>
      <c r="M420" s="17">
        <v>1</v>
      </c>
      <c r="N420" s="3">
        <f t="shared" si="30"/>
        <v>0.79484327137470179</v>
      </c>
      <c r="O420" s="3">
        <f t="shared" si="31"/>
        <v>0.80127978324890148</v>
      </c>
      <c r="P420" s="3">
        <f t="shared" si="32"/>
        <v>0.27278431588244906</v>
      </c>
      <c r="Q420" s="9">
        <v>3.4200000000000001E-2</v>
      </c>
      <c r="R420" s="9" t="s">
        <v>30</v>
      </c>
      <c r="S420" s="9">
        <v>0.8629</v>
      </c>
      <c r="T420" s="9" t="s">
        <v>201</v>
      </c>
      <c r="U420" s="9">
        <v>0.2296</v>
      </c>
      <c r="V420" s="9" t="s">
        <v>201</v>
      </c>
      <c r="X420" s="1" t="s">
        <v>477</v>
      </c>
      <c r="Y420" s="1">
        <f t="shared" si="33"/>
        <v>-0.3196220177620025</v>
      </c>
      <c r="Z420" s="1">
        <f t="shared" si="34"/>
        <v>0.63902811627406408</v>
      </c>
      <c r="AA420" s="1" t="s">
        <v>202</v>
      </c>
      <c r="AB420" s="1" t="s">
        <v>7630</v>
      </c>
      <c r="AC420" s="1" t="s">
        <v>1148</v>
      </c>
    </row>
    <row r="421" spans="1:29" ht="13" x14ac:dyDescent="0.2">
      <c r="A421" s="1" t="s">
        <v>589</v>
      </c>
      <c r="B421" s="1" t="s">
        <v>590</v>
      </c>
      <c r="C421" s="1">
        <v>161</v>
      </c>
      <c r="D421" s="1">
        <v>15.3</v>
      </c>
      <c r="E421" s="1">
        <v>18.239999999999998</v>
      </c>
      <c r="F421" s="1">
        <v>53.930002450943</v>
      </c>
      <c r="G421" s="1">
        <v>38.209998607635498</v>
      </c>
      <c r="H421" s="1">
        <v>22.7599993348122</v>
      </c>
      <c r="I421" s="1">
        <v>10</v>
      </c>
      <c r="J421" s="17">
        <v>0.69823241233825695</v>
      </c>
      <c r="K421" s="17">
        <v>0.92896640300750699</v>
      </c>
      <c r="L421" s="17">
        <v>0.67297667264938399</v>
      </c>
      <c r="M421" s="17">
        <v>0.90364944934845004</v>
      </c>
      <c r="N421" s="3">
        <f t="shared" si="30"/>
        <v>0.80095623433589946</v>
      </c>
      <c r="O421" s="3">
        <f t="shared" si="31"/>
        <v>0.80094093084335349</v>
      </c>
      <c r="P421" s="3">
        <f t="shared" si="32"/>
        <v>0.13399434255249171</v>
      </c>
      <c r="Q421" s="9">
        <v>5.0000000000000001E-3</v>
      </c>
      <c r="R421" s="9" t="s">
        <v>30</v>
      </c>
      <c r="S421" s="9">
        <v>0.66790000000000005</v>
      </c>
      <c r="T421" s="9" t="s">
        <v>201</v>
      </c>
      <c r="U421" s="9">
        <v>5.8999999999999997E-2</v>
      </c>
      <c r="V421" s="9" t="s">
        <v>201</v>
      </c>
      <c r="X421" s="1" t="s">
        <v>589</v>
      </c>
      <c r="Y421" s="1">
        <f t="shared" si="33"/>
        <v>-0.32023224666251054</v>
      </c>
      <c r="Z421" s="1">
        <f t="shared" si="34"/>
        <v>1.2291479883578558</v>
      </c>
      <c r="AA421" s="1" t="s">
        <v>202</v>
      </c>
      <c r="AB421" s="1" t="s">
        <v>8162</v>
      </c>
      <c r="AC421" s="1" t="s">
        <v>1356</v>
      </c>
    </row>
    <row r="422" spans="1:29" ht="13" x14ac:dyDescent="0.2">
      <c r="A422" s="1" t="s">
        <v>481</v>
      </c>
      <c r="B422" s="1" t="s">
        <v>482</v>
      </c>
      <c r="C422" s="1">
        <v>99</v>
      </c>
      <c r="D422" s="1">
        <v>22.2</v>
      </c>
      <c r="E422" s="1">
        <v>22.3</v>
      </c>
      <c r="F422" s="1">
        <v>100</v>
      </c>
      <c r="G422" s="1">
        <v>94.120001792907701</v>
      </c>
      <c r="H422" s="1">
        <v>83.819997310638399</v>
      </c>
      <c r="I422" s="1">
        <v>11</v>
      </c>
      <c r="J422" s="17">
        <v>1.0471285581588701</v>
      </c>
      <c r="K422" s="17">
        <v>0.44055485725402799</v>
      </c>
      <c r="L422" s="17">
        <v>1.3061709403991699</v>
      </c>
      <c r="M422" s="17">
        <v>0.55462568998336803</v>
      </c>
      <c r="N422" s="3">
        <f t="shared" si="30"/>
        <v>0.83712001144885895</v>
      </c>
      <c r="O422" s="3">
        <f t="shared" si="31"/>
        <v>0.800877124071119</v>
      </c>
      <c r="P422" s="3">
        <f t="shared" si="32"/>
        <v>0.40872946505898766</v>
      </c>
      <c r="Q422" s="9">
        <v>0.1084</v>
      </c>
      <c r="R422" s="9" t="s">
        <v>201</v>
      </c>
      <c r="S422" s="9">
        <v>0.76149999999999995</v>
      </c>
      <c r="T422" s="9" t="s">
        <v>201</v>
      </c>
      <c r="U422" s="9">
        <v>0.48370000000000002</v>
      </c>
      <c r="V422" s="9" t="s">
        <v>201</v>
      </c>
      <c r="X422" s="1" t="s">
        <v>481</v>
      </c>
      <c r="Y422" s="1">
        <f t="shared" si="33"/>
        <v>-0.32034718320432831</v>
      </c>
      <c r="Z422" s="1">
        <f t="shared" si="34"/>
        <v>0.31542391261154473</v>
      </c>
      <c r="AA422" s="1" t="s">
        <v>202</v>
      </c>
      <c r="AB422" s="1" t="s">
        <v>7382</v>
      </c>
      <c r="AC422" s="1" t="s">
        <v>1148</v>
      </c>
    </row>
    <row r="423" spans="1:29" ht="13" x14ac:dyDescent="0.2">
      <c r="A423" s="1" t="s">
        <v>1079</v>
      </c>
      <c r="B423" s="1" t="s">
        <v>1080</v>
      </c>
      <c r="C423" s="1">
        <v>340</v>
      </c>
      <c r="D423" s="1">
        <v>6</v>
      </c>
      <c r="E423" s="1">
        <v>6.18</v>
      </c>
      <c r="F423" s="1">
        <v>45.539999008178697</v>
      </c>
      <c r="G423" s="1">
        <v>20.309999585151701</v>
      </c>
      <c r="H423" s="1">
        <v>13.850000500679</v>
      </c>
      <c r="I423" s="1">
        <v>5</v>
      </c>
      <c r="J423" s="17">
        <v>0.98174792528152499</v>
      </c>
      <c r="K423" s="17">
        <v>0.94623714685440097</v>
      </c>
      <c r="L423" s="17">
        <v>0.65463614463806197</v>
      </c>
      <c r="M423" s="17">
        <v>0.59156161546707198</v>
      </c>
      <c r="N423" s="3">
        <f t="shared" si="30"/>
        <v>0.79354570806026492</v>
      </c>
      <c r="O423" s="3">
        <f t="shared" si="31"/>
        <v>0.80043664574623152</v>
      </c>
      <c r="P423" s="3">
        <f t="shared" si="32"/>
        <v>0.19902109646874491</v>
      </c>
      <c r="Q423" s="9">
        <v>1.47E-2</v>
      </c>
      <c r="R423" s="9" t="s">
        <v>30</v>
      </c>
      <c r="S423" s="9">
        <v>0.82250000000000001</v>
      </c>
      <c r="T423" s="9" t="s">
        <v>201</v>
      </c>
      <c r="U423" s="9">
        <v>0.12970000000000001</v>
      </c>
      <c r="V423" s="9" t="s">
        <v>201</v>
      </c>
      <c r="X423" s="1" t="s">
        <v>1079</v>
      </c>
      <c r="Y423" s="1">
        <f t="shared" si="33"/>
        <v>-0.32114087638668881</v>
      </c>
      <c r="Z423" s="1">
        <f t="shared" si="34"/>
        <v>0.88706002391591987</v>
      </c>
      <c r="AA423" s="1" t="s">
        <v>202</v>
      </c>
      <c r="AB423" s="1" t="s">
        <v>7453</v>
      </c>
      <c r="AC423" s="1" t="s">
        <v>1155</v>
      </c>
    </row>
    <row r="424" spans="1:29" ht="13" x14ac:dyDescent="0.2">
      <c r="A424" s="1" t="s">
        <v>347</v>
      </c>
      <c r="B424" s="1" t="s">
        <v>348</v>
      </c>
      <c r="C424" s="1">
        <v>565</v>
      </c>
      <c r="D424" s="1">
        <v>1.58</v>
      </c>
      <c r="E424" s="1">
        <v>2</v>
      </c>
      <c r="F424" s="1">
        <v>35.130000114440897</v>
      </c>
      <c r="G424" s="1">
        <v>5.5709999054670298</v>
      </c>
      <c r="H424" s="1">
        <v>1.7939999699592599</v>
      </c>
      <c r="I424" s="1">
        <v>3</v>
      </c>
      <c r="J424" s="17">
        <v>0.648634433746338</v>
      </c>
      <c r="K424" s="17">
        <v>0.83176374435424805</v>
      </c>
      <c r="L424" s="17">
        <v>0.76559662818908703</v>
      </c>
      <c r="M424" s="17">
        <v>0.98174792528152499</v>
      </c>
      <c r="N424" s="3">
        <f t="shared" si="30"/>
        <v>0.80693568289279949</v>
      </c>
      <c r="O424" s="3">
        <f t="shared" si="31"/>
        <v>0.79868018627166748</v>
      </c>
      <c r="P424" s="3">
        <f t="shared" si="32"/>
        <v>0.13897716317202924</v>
      </c>
      <c r="Q424" s="9">
        <v>5.7999999999999996E-3</v>
      </c>
      <c r="R424" s="9" t="s">
        <v>30</v>
      </c>
      <c r="S424" s="9">
        <v>0.62480000000000002</v>
      </c>
      <c r="T424" s="9" t="s">
        <v>201</v>
      </c>
      <c r="U424" s="9">
        <v>6.9099999999999995E-2</v>
      </c>
      <c r="V424" s="9" t="s">
        <v>201</v>
      </c>
      <c r="X424" s="1" t="s">
        <v>347</v>
      </c>
      <c r="Y424" s="1">
        <f t="shared" si="33"/>
        <v>-0.32431017126473316</v>
      </c>
      <c r="Z424" s="1">
        <f t="shared" si="34"/>
        <v>1.1605219526258017</v>
      </c>
      <c r="AA424" s="1" t="s">
        <v>202</v>
      </c>
      <c r="AB424" s="1" t="s">
        <v>8119</v>
      </c>
      <c r="AC424" s="1" t="s">
        <v>1310</v>
      </c>
    </row>
    <row r="425" spans="1:29" ht="13" x14ac:dyDescent="0.2">
      <c r="A425" s="1" t="s">
        <v>503</v>
      </c>
      <c r="B425" s="1" t="s">
        <v>504</v>
      </c>
      <c r="C425" s="1">
        <v>33</v>
      </c>
      <c r="D425" s="1">
        <v>38.979999999999997</v>
      </c>
      <c r="E425" s="1">
        <v>40.98</v>
      </c>
      <c r="F425" s="1">
        <v>66.299998760223403</v>
      </c>
      <c r="G425" s="1">
        <v>57.770001888275097</v>
      </c>
      <c r="H425" s="1">
        <v>52.300000190734899</v>
      </c>
      <c r="I425" s="1">
        <v>31</v>
      </c>
      <c r="J425" s="17">
        <v>0.87902253866195701</v>
      </c>
      <c r="K425" s="17">
        <v>0.57543992996215798</v>
      </c>
      <c r="L425" s="17">
        <v>1.2359474897384599</v>
      </c>
      <c r="M425" s="17">
        <v>0.71779429912567105</v>
      </c>
      <c r="N425" s="3">
        <f t="shared" si="30"/>
        <v>0.85205106437206146</v>
      </c>
      <c r="O425" s="3">
        <f t="shared" si="31"/>
        <v>0.79840841889381409</v>
      </c>
      <c r="P425" s="3">
        <f t="shared" si="32"/>
        <v>0.28439557223957607</v>
      </c>
      <c r="Q425" s="9">
        <v>5.1299999999999998E-2</v>
      </c>
      <c r="R425" s="9" t="s">
        <v>201</v>
      </c>
      <c r="S425" s="9">
        <v>0.60099999999999998</v>
      </c>
      <c r="T425" s="9" t="s">
        <v>201</v>
      </c>
      <c r="U425" s="9">
        <v>0.37459999999999999</v>
      </c>
      <c r="V425" s="9" t="s">
        <v>201</v>
      </c>
      <c r="X425" s="1" t="s">
        <v>503</v>
      </c>
      <c r="Y425" s="1">
        <f t="shared" si="33"/>
        <v>-0.32480116149635929</v>
      </c>
      <c r="Z425" s="1">
        <f t="shared" si="34"/>
        <v>0.42643222696078142</v>
      </c>
      <c r="AA425" s="1" t="s">
        <v>202</v>
      </c>
      <c r="AB425" s="1" t="s">
        <v>7551</v>
      </c>
      <c r="AC425" s="1" t="s">
        <v>1450</v>
      </c>
    </row>
    <row r="426" spans="1:29" ht="13" x14ac:dyDescent="0.2">
      <c r="A426" s="1" t="s">
        <v>443</v>
      </c>
      <c r="B426" s="1" t="s">
        <v>444</v>
      </c>
      <c r="C426" s="1">
        <v>281</v>
      </c>
      <c r="D426" s="1">
        <v>8.52</v>
      </c>
      <c r="E426" s="1">
        <v>8.9</v>
      </c>
      <c r="F426" s="1">
        <v>42.770001292228699</v>
      </c>
      <c r="G426" s="1">
        <v>23.270000517368299</v>
      </c>
      <c r="H426" s="1">
        <v>12.890000641346001</v>
      </c>
      <c r="I426" s="1">
        <v>7</v>
      </c>
      <c r="J426" s="17">
        <v>0.88715600967407204</v>
      </c>
      <c r="K426" s="17">
        <v>0.66680675745010398</v>
      </c>
      <c r="L426" s="17">
        <v>0.92896640300750699</v>
      </c>
      <c r="M426" s="17">
        <v>0.70469307899475098</v>
      </c>
      <c r="N426" s="3">
        <f t="shared" si="30"/>
        <v>0.79690556228160847</v>
      </c>
      <c r="O426" s="3">
        <f t="shared" si="31"/>
        <v>0.79592454433441151</v>
      </c>
      <c r="P426" s="3">
        <f t="shared" si="32"/>
        <v>0.13040200663114304</v>
      </c>
      <c r="Q426" s="9">
        <v>4.4999999999999997E-3</v>
      </c>
      <c r="R426" s="9" t="s">
        <v>30</v>
      </c>
      <c r="S426" s="9">
        <v>0.69950000000000001</v>
      </c>
      <c r="T426" s="9" t="s">
        <v>201</v>
      </c>
      <c r="U426" s="9">
        <v>5.2699999999999997E-2</v>
      </c>
      <c r="V426" s="9" t="s">
        <v>201</v>
      </c>
      <c r="X426" s="1" t="s">
        <v>443</v>
      </c>
      <c r="Y426" s="1">
        <f t="shared" si="33"/>
        <v>-0.32929642878485466</v>
      </c>
      <c r="Z426" s="1">
        <f t="shared" si="34"/>
        <v>1.2781893847874535</v>
      </c>
      <c r="AA426" s="1" t="s">
        <v>202</v>
      </c>
      <c r="AB426" s="1" t="s">
        <v>7493</v>
      </c>
      <c r="AC426" s="1" t="s">
        <v>1231</v>
      </c>
    </row>
    <row r="427" spans="1:29" ht="13" x14ac:dyDescent="0.2">
      <c r="A427" s="1" t="s">
        <v>1035</v>
      </c>
      <c r="B427" s="1" t="s">
        <v>1036</v>
      </c>
      <c r="C427" s="1">
        <v>344</v>
      </c>
      <c r="D427" s="1">
        <v>5.81</v>
      </c>
      <c r="E427" s="1">
        <v>6.25</v>
      </c>
      <c r="F427" s="1">
        <v>33.390000462532001</v>
      </c>
      <c r="G427" s="1">
        <v>15.4799997806549</v>
      </c>
      <c r="H427" s="1">
        <v>9.8389998078346306</v>
      </c>
      <c r="I427" s="1">
        <v>8</v>
      </c>
      <c r="J427" s="17">
        <v>1.14815366268158</v>
      </c>
      <c r="K427" s="17">
        <v>0.83176374435424805</v>
      </c>
      <c r="L427" s="17">
        <v>0.75857758522033703</v>
      </c>
      <c r="M427" s="17">
        <v>0.59703528881072998</v>
      </c>
      <c r="N427" s="3">
        <f t="shared" si="30"/>
        <v>0.83388257026672374</v>
      </c>
      <c r="O427" s="3">
        <f t="shared" si="31"/>
        <v>0.79517066478729248</v>
      </c>
      <c r="P427" s="3">
        <f t="shared" si="32"/>
        <v>0.23132825483628633</v>
      </c>
      <c r="Q427" s="9">
        <v>2.75E-2</v>
      </c>
      <c r="R427" s="9" t="s">
        <v>30</v>
      </c>
      <c r="S427" s="9">
        <v>0.61499999999999999</v>
      </c>
      <c r="T427" s="9" t="s">
        <v>201</v>
      </c>
      <c r="U427" s="9">
        <v>0.2465</v>
      </c>
      <c r="V427" s="9" t="s">
        <v>201</v>
      </c>
      <c r="X427" s="1" t="s">
        <v>1035</v>
      </c>
      <c r="Y427" s="1">
        <f t="shared" si="33"/>
        <v>-0.33066356050545836</v>
      </c>
      <c r="Z427" s="1">
        <f t="shared" si="34"/>
        <v>0.60818307638675118</v>
      </c>
      <c r="AA427" s="1" t="s">
        <v>202</v>
      </c>
      <c r="AB427" s="1" t="s">
        <v>7312</v>
      </c>
      <c r="AC427" s="1" t="s">
        <v>1140</v>
      </c>
    </row>
    <row r="428" spans="1:29" ht="13" x14ac:dyDescent="0.2">
      <c r="A428" s="1" t="s">
        <v>899</v>
      </c>
      <c r="B428" s="1" t="s">
        <v>900</v>
      </c>
      <c r="C428" s="1">
        <v>159</v>
      </c>
      <c r="D428" s="1">
        <v>15.38</v>
      </c>
      <c r="E428" s="1">
        <v>15.43</v>
      </c>
      <c r="F428" s="1">
        <v>58.270001411438002</v>
      </c>
      <c r="G428" s="1">
        <v>55.119997262954698</v>
      </c>
      <c r="H428" s="1">
        <v>54.329997301101699</v>
      </c>
      <c r="I428" s="1">
        <v>11</v>
      </c>
      <c r="J428" s="17">
        <v>0.87902253866195701</v>
      </c>
      <c r="K428" s="17">
        <v>1.16949939727783</v>
      </c>
      <c r="L428" s="17">
        <v>0.53456437587738004</v>
      </c>
      <c r="M428" s="17">
        <v>0.70469307899475098</v>
      </c>
      <c r="N428" s="3">
        <f t="shared" si="30"/>
        <v>0.82194484770297949</v>
      </c>
      <c r="O428" s="3">
        <f t="shared" si="31"/>
        <v>0.79185780882835399</v>
      </c>
      <c r="P428" s="3">
        <f t="shared" si="32"/>
        <v>0.27103968995167338</v>
      </c>
      <c r="Q428" s="9">
        <v>3.8699999999999998E-2</v>
      </c>
      <c r="R428" s="9" t="s">
        <v>30</v>
      </c>
      <c r="S428" s="9">
        <v>0.72309999999999997</v>
      </c>
      <c r="T428" s="9" t="s">
        <v>201</v>
      </c>
      <c r="U428" s="9">
        <v>0.28029999999999999</v>
      </c>
      <c r="V428" s="9" t="s">
        <v>201</v>
      </c>
      <c r="X428" s="1" t="s">
        <v>899</v>
      </c>
      <c r="Y428" s="1">
        <f t="shared" si="33"/>
        <v>-0.33668670109143617</v>
      </c>
      <c r="Z428" s="1">
        <f t="shared" si="34"/>
        <v>0.55237690223971392</v>
      </c>
      <c r="AA428" s="1" t="s">
        <v>202</v>
      </c>
      <c r="AB428" s="1" t="s">
        <v>7365</v>
      </c>
      <c r="AC428" s="1" t="s">
        <v>1148</v>
      </c>
    </row>
    <row r="429" spans="1:29" ht="13" x14ac:dyDescent="0.2">
      <c r="A429" s="1" t="s">
        <v>975</v>
      </c>
      <c r="B429" s="1" t="s">
        <v>976</v>
      </c>
      <c r="C429" s="1">
        <v>57</v>
      </c>
      <c r="D429" s="1">
        <v>31.03</v>
      </c>
      <c r="E429" s="1">
        <v>31.61</v>
      </c>
      <c r="F429" s="1">
        <v>43.5000002384186</v>
      </c>
      <c r="G429" s="1">
        <v>28.799998760223399</v>
      </c>
      <c r="H429" s="1">
        <v>22.059999406337699</v>
      </c>
      <c r="I429" s="1">
        <v>19</v>
      </c>
      <c r="J429" s="17">
        <v>0.67920362949371305</v>
      </c>
      <c r="K429" s="17">
        <v>0.77983009815216098</v>
      </c>
      <c r="L429" s="17">
        <v>0.80167806148529097</v>
      </c>
      <c r="M429" s="17">
        <v>0.98174792528152499</v>
      </c>
      <c r="N429" s="3">
        <f t="shared" si="30"/>
        <v>0.81061492860317252</v>
      </c>
      <c r="O429" s="3">
        <f t="shared" si="31"/>
        <v>0.79075407981872603</v>
      </c>
      <c r="P429" s="3">
        <f t="shared" si="32"/>
        <v>0.12594046935692654</v>
      </c>
      <c r="Q429" s="9">
        <v>4.4000000000000003E-3</v>
      </c>
      <c r="R429" s="9" t="s">
        <v>30</v>
      </c>
      <c r="S429" s="9">
        <v>0.55769999999999997</v>
      </c>
      <c r="T429" s="9" t="s">
        <v>201</v>
      </c>
      <c r="U429" s="9">
        <v>5.7299999999999997E-2</v>
      </c>
      <c r="V429" s="9" t="s">
        <v>201</v>
      </c>
      <c r="X429" s="1" t="s">
        <v>975</v>
      </c>
      <c r="Y429" s="1">
        <f t="shared" si="33"/>
        <v>-0.3386990006808176</v>
      </c>
      <c r="Z429" s="1">
        <f t="shared" si="34"/>
        <v>1.24184537803261</v>
      </c>
      <c r="AA429" s="1" t="s">
        <v>202</v>
      </c>
      <c r="AB429" s="1" t="s">
        <v>8088</v>
      </c>
      <c r="AC429" s="1" t="s">
        <v>1148</v>
      </c>
    </row>
    <row r="430" spans="1:29" ht="13" x14ac:dyDescent="0.2">
      <c r="A430" s="1" t="s">
        <v>727</v>
      </c>
      <c r="B430" s="1" t="s">
        <v>728</v>
      </c>
      <c r="C430" s="1">
        <v>253</v>
      </c>
      <c r="D430" s="1">
        <v>10.02</v>
      </c>
      <c r="E430" s="1">
        <v>12.4</v>
      </c>
      <c r="F430" s="1">
        <v>34.209999442100496</v>
      </c>
      <c r="G430" s="1">
        <v>12.849999964237201</v>
      </c>
      <c r="H430" s="1">
        <v>9.4839997589588201</v>
      </c>
      <c r="I430" s="1">
        <v>9</v>
      </c>
      <c r="J430" s="17">
        <v>0.63095736503601096</v>
      </c>
      <c r="K430" s="17">
        <v>0.794328212738037</v>
      </c>
      <c r="L430" s="17">
        <v>0.78704577684402499</v>
      </c>
      <c r="M430" s="17">
        <v>1.0375283956527701</v>
      </c>
      <c r="N430" s="3">
        <f t="shared" si="30"/>
        <v>0.81246493756771077</v>
      </c>
      <c r="O430" s="3">
        <f t="shared" si="31"/>
        <v>0.79068699479103099</v>
      </c>
      <c r="P430" s="3">
        <f t="shared" si="32"/>
        <v>0.16790238589827469</v>
      </c>
      <c r="Q430" s="9">
        <v>1.0200000000000001E-2</v>
      </c>
      <c r="R430" s="9" t="s">
        <v>30</v>
      </c>
      <c r="S430" s="9">
        <v>0.64190000000000003</v>
      </c>
      <c r="T430" s="9" t="s">
        <v>201</v>
      </c>
      <c r="U430" s="9">
        <v>0.1116</v>
      </c>
      <c r="V430" s="9" t="s">
        <v>201</v>
      </c>
      <c r="X430" s="1" t="s">
        <v>727</v>
      </c>
      <c r="Y430" s="1">
        <f t="shared" si="33"/>
        <v>-0.33882139947061185</v>
      </c>
      <c r="Z430" s="1">
        <f t="shared" si="34"/>
        <v>0.95233580539843998</v>
      </c>
      <c r="AA430" s="1" t="s">
        <v>202</v>
      </c>
      <c r="AB430" s="1" t="s">
        <v>7565</v>
      </c>
      <c r="AC430" s="1" t="s">
        <v>1148</v>
      </c>
    </row>
    <row r="431" spans="1:29" ht="13" x14ac:dyDescent="0.2">
      <c r="A431" s="1" t="s">
        <v>183</v>
      </c>
      <c r="B431" s="1" t="s">
        <v>184</v>
      </c>
      <c r="C431" s="1">
        <v>158</v>
      </c>
      <c r="D431" s="1">
        <v>15.44</v>
      </c>
      <c r="E431" s="1">
        <v>15.53</v>
      </c>
      <c r="F431" s="1">
        <v>35.780000686645501</v>
      </c>
      <c r="G431" s="1">
        <v>26.910001039505001</v>
      </c>
      <c r="H431" s="1">
        <v>23.8499999046326</v>
      </c>
      <c r="I431" s="1">
        <v>12</v>
      </c>
      <c r="J431" s="17">
        <v>0.77983009815216098</v>
      </c>
      <c r="K431" s="17">
        <v>0.69823241233825695</v>
      </c>
      <c r="L431" s="17">
        <v>0.83946001529693604</v>
      </c>
      <c r="M431" s="17">
        <v>0.794328212738037</v>
      </c>
      <c r="N431" s="3">
        <f t="shared" si="30"/>
        <v>0.77796268463134777</v>
      </c>
      <c r="O431" s="3">
        <f t="shared" si="31"/>
        <v>0.78707915544509899</v>
      </c>
      <c r="P431" s="3">
        <f t="shared" si="32"/>
        <v>5.8907146545479128E-2</v>
      </c>
      <c r="Q431" s="9">
        <v>4.0000000000000002E-4</v>
      </c>
      <c r="R431" s="9" t="s">
        <v>30</v>
      </c>
      <c r="S431" s="9">
        <v>0.78549999999999998</v>
      </c>
      <c r="T431" s="9" t="s">
        <v>201</v>
      </c>
      <c r="U431" s="9">
        <v>4.7999999999999996E-3</v>
      </c>
      <c r="V431" s="9" t="s">
        <v>30</v>
      </c>
      <c r="X431" s="1" t="s">
        <v>183</v>
      </c>
      <c r="Y431" s="1">
        <f t="shared" si="33"/>
        <v>-0.34541936204457935</v>
      </c>
      <c r="Z431" s="1">
        <f t="shared" si="34"/>
        <v>2.3187587626244128</v>
      </c>
      <c r="AA431" s="1" t="s">
        <v>202</v>
      </c>
      <c r="AB431" s="1" t="s">
        <v>7741</v>
      </c>
      <c r="AC431" s="1" t="s">
        <v>1134</v>
      </c>
    </row>
    <row r="432" spans="1:29" ht="13" x14ac:dyDescent="0.2">
      <c r="A432" s="1" t="s">
        <v>913</v>
      </c>
      <c r="B432" s="1" t="s">
        <v>914</v>
      </c>
      <c r="C432" s="1">
        <v>119</v>
      </c>
      <c r="D432" s="1">
        <v>18.21</v>
      </c>
      <c r="E432" s="1">
        <v>19.59</v>
      </c>
      <c r="F432" s="1">
        <v>80.169999599456801</v>
      </c>
      <c r="G432" s="1">
        <v>74.379998445510907</v>
      </c>
      <c r="H432" s="1">
        <v>70.249998569488497</v>
      </c>
      <c r="I432" s="1">
        <v>10</v>
      </c>
      <c r="J432" s="17">
        <v>0.93756198883056596</v>
      </c>
      <c r="K432" s="17">
        <v>0.66069346666336104</v>
      </c>
      <c r="L432" s="17">
        <v>0.91201084852218595</v>
      </c>
      <c r="M432" s="17">
        <v>0.61376202106475797</v>
      </c>
      <c r="N432" s="3">
        <f t="shared" si="30"/>
        <v>0.78100708127021767</v>
      </c>
      <c r="O432" s="3">
        <f t="shared" si="31"/>
        <v>0.78635215759277344</v>
      </c>
      <c r="P432" s="3">
        <f t="shared" si="32"/>
        <v>0.16744919840390635</v>
      </c>
      <c r="Q432" s="9">
        <v>8.5000000000000006E-3</v>
      </c>
      <c r="R432" s="9" t="s">
        <v>30</v>
      </c>
      <c r="S432" s="9">
        <v>0.89680000000000004</v>
      </c>
      <c r="T432" s="9" t="s">
        <v>201</v>
      </c>
      <c r="U432" s="9">
        <v>7.9299999999999995E-2</v>
      </c>
      <c r="V432" s="9" t="s">
        <v>201</v>
      </c>
      <c r="X432" s="1" t="s">
        <v>913</v>
      </c>
      <c r="Y432" s="1">
        <f t="shared" si="33"/>
        <v>-0.3467525454663577</v>
      </c>
      <c r="Z432" s="1">
        <f t="shared" si="34"/>
        <v>1.1007268126823961</v>
      </c>
      <c r="AA432" s="1" t="s">
        <v>202</v>
      </c>
      <c r="AB432" s="1" t="s">
        <v>7374</v>
      </c>
      <c r="AC432" s="1" t="s">
        <v>1148</v>
      </c>
    </row>
    <row r="433" spans="1:29" ht="13" x14ac:dyDescent="0.2">
      <c r="A433" s="1" t="s">
        <v>979</v>
      </c>
      <c r="B433" s="1" t="s">
        <v>980</v>
      </c>
      <c r="C433" s="1">
        <v>78</v>
      </c>
      <c r="D433" s="1">
        <v>26.33</v>
      </c>
      <c r="E433" s="1">
        <v>27.6</v>
      </c>
      <c r="F433" s="1">
        <v>53.670001029968297</v>
      </c>
      <c r="G433" s="1">
        <v>39.489999413490303</v>
      </c>
      <c r="H433" s="1">
        <v>35.1900011301041</v>
      </c>
      <c r="I433" s="1">
        <v>20</v>
      </c>
      <c r="J433" s="17">
        <v>0.90364944934845004</v>
      </c>
      <c r="K433" s="17">
        <v>0.84722739458084095</v>
      </c>
      <c r="L433" s="17">
        <v>0.72443598508834794</v>
      </c>
      <c r="M433" s="17">
        <v>0.67920362949371305</v>
      </c>
      <c r="N433" s="3">
        <f t="shared" si="30"/>
        <v>0.78862911462783802</v>
      </c>
      <c r="O433" s="3">
        <f t="shared" si="31"/>
        <v>0.7858316898345945</v>
      </c>
      <c r="P433" s="3">
        <f t="shared" si="32"/>
        <v>0.10449582206896239</v>
      </c>
      <c r="Q433" s="9">
        <v>2.3E-3</v>
      </c>
      <c r="R433" s="9" t="s">
        <v>30</v>
      </c>
      <c r="S433" s="9">
        <v>0.73470000000000002</v>
      </c>
      <c r="T433" s="9" t="s">
        <v>201</v>
      </c>
      <c r="U433" s="9">
        <v>2.7199999999999998E-2</v>
      </c>
      <c r="V433" s="9" t="s">
        <v>30</v>
      </c>
      <c r="X433" s="1" t="s">
        <v>979</v>
      </c>
      <c r="Y433" s="1">
        <f t="shared" si="33"/>
        <v>-0.34770774708902563</v>
      </c>
      <c r="Z433" s="1">
        <f t="shared" si="34"/>
        <v>1.5654310959658013</v>
      </c>
      <c r="AA433" s="1" t="s">
        <v>202</v>
      </c>
      <c r="AB433" s="1" t="s">
        <v>7628</v>
      </c>
      <c r="AC433" s="1" t="s">
        <v>1356</v>
      </c>
    </row>
    <row r="434" spans="1:29" ht="13" x14ac:dyDescent="0.2">
      <c r="A434" s="1" t="s">
        <v>1039</v>
      </c>
      <c r="B434" s="1" t="s">
        <v>1040</v>
      </c>
      <c r="C434" s="1">
        <v>174</v>
      </c>
      <c r="D434" s="1">
        <v>14.33</v>
      </c>
      <c r="E434" s="1">
        <v>15.08</v>
      </c>
      <c r="F434" s="1">
        <v>48.019999265670798</v>
      </c>
      <c r="G434" s="1">
        <v>27.559998631477399</v>
      </c>
      <c r="H434" s="1">
        <v>18.1600004434586</v>
      </c>
      <c r="I434" s="1">
        <v>9</v>
      </c>
      <c r="J434" s="17">
        <v>0.67920362949371305</v>
      </c>
      <c r="K434" s="17">
        <v>0.89536476135253895</v>
      </c>
      <c r="L434" s="17">
        <v>0.71121352910995495</v>
      </c>
      <c r="M434" s="17">
        <v>0.85506671667098999</v>
      </c>
      <c r="N434" s="3">
        <f t="shared" si="30"/>
        <v>0.78521215915679921</v>
      </c>
      <c r="O434" s="3">
        <f t="shared" si="31"/>
        <v>0.78314012289047241</v>
      </c>
      <c r="P434" s="3">
        <f t="shared" si="32"/>
        <v>0.10602965086260201</v>
      </c>
      <c r="Q434" s="9">
        <v>2.3E-3</v>
      </c>
      <c r="R434" s="9" t="s">
        <v>30</v>
      </c>
      <c r="S434" s="9">
        <v>0.78239999999999998</v>
      </c>
      <c r="T434" s="9" t="s">
        <v>201</v>
      </c>
      <c r="U434" s="9">
        <v>2.7099999999999999E-2</v>
      </c>
      <c r="V434" s="9" t="s">
        <v>30</v>
      </c>
      <c r="X434" s="1" t="s">
        <v>1039</v>
      </c>
      <c r="Y434" s="1">
        <f t="shared" si="33"/>
        <v>-0.35265763090498781</v>
      </c>
      <c r="Z434" s="1">
        <f t="shared" si="34"/>
        <v>1.5670307091255944</v>
      </c>
      <c r="AA434" s="1" t="s">
        <v>202</v>
      </c>
      <c r="AB434" s="1" t="s">
        <v>7460</v>
      </c>
      <c r="AC434" s="1" t="s">
        <v>1202</v>
      </c>
    </row>
    <row r="435" spans="1:29" ht="13" x14ac:dyDescent="0.2">
      <c r="A435" s="1" t="s">
        <v>323</v>
      </c>
      <c r="B435" s="1" t="s">
        <v>324</v>
      </c>
      <c r="C435" s="1">
        <v>458</v>
      </c>
      <c r="D435" s="1">
        <v>2.84</v>
      </c>
      <c r="E435" s="1">
        <v>2.91</v>
      </c>
      <c r="F435" s="1">
        <v>46.999999880790703</v>
      </c>
      <c r="G435" s="1">
        <v>15.0000005960464</v>
      </c>
      <c r="H435" s="1">
        <v>15.0000005960464</v>
      </c>
      <c r="I435" s="1">
        <v>2</v>
      </c>
      <c r="J435" s="17">
        <v>0.85506671667098999</v>
      </c>
      <c r="K435" s="17">
        <v>0.648634433746338</v>
      </c>
      <c r="L435" s="17">
        <v>0.92896640300750699</v>
      </c>
      <c r="M435" s="17">
        <v>0.69823241233825695</v>
      </c>
      <c r="N435" s="3">
        <f t="shared" si="30"/>
        <v>0.7827249914407729</v>
      </c>
      <c r="O435" s="3">
        <f t="shared" si="31"/>
        <v>0.77664956450462341</v>
      </c>
      <c r="P435" s="3">
        <f t="shared" si="32"/>
        <v>0.13132548528054919</v>
      </c>
      <c r="Q435" s="9">
        <v>4.3E-3</v>
      </c>
      <c r="R435" s="9" t="s">
        <v>30</v>
      </c>
      <c r="S435" s="9">
        <v>0.85</v>
      </c>
      <c r="T435" s="9" t="s">
        <v>201</v>
      </c>
      <c r="U435" s="9">
        <v>4.5400000000000003E-2</v>
      </c>
      <c r="V435" s="9" t="s">
        <v>30</v>
      </c>
      <c r="X435" s="1" t="s">
        <v>323</v>
      </c>
      <c r="Y435" s="1">
        <f t="shared" si="33"/>
        <v>-0.36466431426566542</v>
      </c>
      <c r="Z435" s="1">
        <f t="shared" si="34"/>
        <v>1.342944147142896</v>
      </c>
      <c r="AA435" s="1" t="s">
        <v>202</v>
      </c>
      <c r="AB435" s="1" t="s">
        <v>7312</v>
      </c>
      <c r="AC435" s="1" t="s">
        <v>1134</v>
      </c>
    </row>
    <row r="436" spans="1:29" ht="13" x14ac:dyDescent="0.2">
      <c r="A436" s="1" t="s">
        <v>171</v>
      </c>
      <c r="B436" s="1" t="s">
        <v>172</v>
      </c>
      <c r="C436" s="1">
        <v>501</v>
      </c>
      <c r="D436" s="1">
        <v>2.15</v>
      </c>
      <c r="E436" s="1">
        <v>2.2599999999999998</v>
      </c>
      <c r="F436" s="1">
        <v>35.620000958442702</v>
      </c>
      <c r="G436" s="1">
        <v>35.620000958442702</v>
      </c>
      <c r="H436" s="1">
        <v>31.510001420974699</v>
      </c>
      <c r="I436" s="1">
        <v>5</v>
      </c>
      <c r="J436" s="17">
        <v>0.87096357345581099</v>
      </c>
      <c r="K436" s="17">
        <v>1.0185914039611801</v>
      </c>
      <c r="L436" s="17">
        <v>0.57543992996215798</v>
      </c>
      <c r="M436" s="17">
        <v>0.67920362949371305</v>
      </c>
      <c r="N436" s="3">
        <f t="shared" si="30"/>
        <v>0.7860496342182155</v>
      </c>
      <c r="O436" s="3">
        <f t="shared" si="31"/>
        <v>0.77508360147476196</v>
      </c>
      <c r="P436" s="3">
        <f t="shared" si="32"/>
        <v>0.19753359883358954</v>
      </c>
      <c r="Q436" s="9">
        <v>1.38E-2</v>
      </c>
      <c r="R436" s="9" t="s">
        <v>30</v>
      </c>
      <c r="S436" s="9">
        <v>0.87539999999999996</v>
      </c>
      <c r="T436" s="9" t="s">
        <v>201</v>
      </c>
      <c r="U436" s="9">
        <v>0.11890000000000001</v>
      </c>
      <c r="V436" s="9" t="s">
        <v>201</v>
      </c>
      <c r="X436" s="1" t="s">
        <v>171</v>
      </c>
      <c r="Y436" s="1">
        <f t="shared" si="33"/>
        <v>-0.36757616523833603</v>
      </c>
      <c r="Z436" s="1">
        <f t="shared" si="34"/>
        <v>0.92481814538130835</v>
      </c>
      <c r="AA436" s="1" t="s">
        <v>202</v>
      </c>
      <c r="AB436" s="1" t="s">
        <v>7312</v>
      </c>
      <c r="AC436" s="1" t="s">
        <v>1140</v>
      </c>
    </row>
    <row r="437" spans="1:29" ht="13" x14ac:dyDescent="0.2">
      <c r="A437" s="1" t="s">
        <v>761</v>
      </c>
      <c r="B437" s="1" t="s">
        <v>762</v>
      </c>
      <c r="C437" s="1">
        <v>420</v>
      </c>
      <c r="D437" s="1">
        <v>4.04</v>
      </c>
      <c r="E437" s="1">
        <v>4.17</v>
      </c>
      <c r="F437" s="1">
        <v>59.5200002193451</v>
      </c>
      <c r="G437" s="1">
        <v>29.7600001096725</v>
      </c>
      <c r="H437" s="1">
        <v>23.209999501705202</v>
      </c>
      <c r="I437" s="1">
        <v>6</v>
      </c>
      <c r="J437" s="17">
        <v>0.67297667264938399</v>
      </c>
      <c r="K437" s="17">
        <v>0.85506671667098999</v>
      </c>
      <c r="L437" s="17">
        <v>0.69183099269866899</v>
      </c>
      <c r="M437" s="17">
        <v>0.87096357345581099</v>
      </c>
      <c r="N437" s="3">
        <f t="shared" si="30"/>
        <v>0.77270948886871349</v>
      </c>
      <c r="O437" s="3">
        <f t="shared" si="31"/>
        <v>0.77344885468482949</v>
      </c>
      <c r="P437" s="3">
        <f t="shared" si="32"/>
        <v>0.1047609085538605</v>
      </c>
      <c r="Q437" s="9">
        <v>2.0999999999999999E-3</v>
      </c>
      <c r="R437" s="9" t="s">
        <v>30</v>
      </c>
      <c r="S437" s="9">
        <v>0.95079999999999998</v>
      </c>
      <c r="T437" s="9" t="s">
        <v>201</v>
      </c>
      <c r="U437" s="9">
        <v>2.2599999999999999E-2</v>
      </c>
      <c r="V437" s="9" t="s">
        <v>30</v>
      </c>
      <c r="X437" s="1" t="s">
        <v>761</v>
      </c>
      <c r="Y437" s="1">
        <f t="shared" si="33"/>
        <v>-0.3706222001518249</v>
      </c>
      <c r="Z437" s="1">
        <f t="shared" si="34"/>
        <v>1.645891560852599</v>
      </c>
      <c r="AA437" s="1" t="s">
        <v>202</v>
      </c>
      <c r="AB437" s="1" t="s">
        <v>7595</v>
      </c>
      <c r="AC437" s="1" t="s">
        <v>1194</v>
      </c>
    </row>
    <row r="438" spans="1:29" ht="13" x14ac:dyDescent="0.2">
      <c r="A438" s="1" t="s">
        <v>151</v>
      </c>
      <c r="B438" s="1" t="s">
        <v>152</v>
      </c>
      <c r="C438" s="1">
        <v>362</v>
      </c>
      <c r="D438" s="1">
        <v>5.22</v>
      </c>
      <c r="E438" s="1">
        <v>5.35</v>
      </c>
      <c r="F438" s="1">
        <v>84.210002422332806</v>
      </c>
      <c r="G438" s="1">
        <v>61.8399977684021</v>
      </c>
      <c r="H438" s="1">
        <v>52.630001306533799</v>
      </c>
      <c r="I438" s="1">
        <v>4</v>
      </c>
      <c r="J438" s="17">
        <v>1.16949939727783</v>
      </c>
      <c r="K438" s="17">
        <v>0.83946001529693604</v>
      </c>
      <c r="L438" s="17">
        <v>0.70469307899475098</v>
      </c>
      <c r="M438" s="17">
        <v>0.51050502061843905</v>
      </c>
      <c r="N438" s="3">
        <f t="shared" si="30"/>
        <v>0.80603937804698911</v>
      </c>
      <c r="O438" s="3">
        <f t="shared" si="31"/>
        <v>0.77207654714584351</v>
      </c>
      <c r="P438" s="3">
        <f t="shared" si="32"/>
        <v>0.27738766694872319</v>
      </c>
      <c r="Q438" s="9">
        <v>3.78E-2</v>
      </c>
      <c r="R438" s="9" t="s">
        <v>30</v>
      </c>
      <c r="S438" s="9">
        <v>0.80769999999999997</v>
      </c>
      <c r="T438" s="9" t="s">
        <v>201</v>
      </c>
      <c r="U438" s="9">
        <v>0.25640000000000002</v>
      </c>
      <c r="V438" s="9" t="s">
        <v>201</v>
      </c>
      <c r="X438" s="1" t="s">
        <v>151</v>
      </c>
      <c r="Y438" s="1">
        <f t="shared" si="33"/>
        <v>-0.37318420501958904</v>
      </c>
      <c r="Z438" s="1">
        <f t="shared" si="34"/>
        <v>0.59108197915322014</v>
      </c>
      <c r="AA438" s="1" t="s">
        <v>202</v>
      </c>
      <c r="AB438" s="1" t="s">
        <v>7769</v>
      </c>
      <c r="AC438" s="1" t="s">
        <v>1140</v>
      </c>
    </row>
    <row r="439" spans="1:29" ht="13" x14ac:dyDescent="0.2">
      <c r="A439" s="1" t="s">
        <v>249</v>
      </c>
      <c r="B439" s="1" t="s">
        <v>250</v>
      </c>
      <c r="C439" s="1">
        <v>32</v>
      </c>
      <c r="D439" s="1">
        <v>39.58</v>
      </c>
      <c r="E439" s="1">
        <v>40.96</v>
      </c>
      <c r="F439" s="1">
        <v>60.879999399185202</v>
      </c>
      <c r="G439" s="1">
        <v>41.519999504089398</v>
      </c>
      <c r="H439" s="1">
        <v>38.519999384880101</v>
      </c>
      <c r="I439" s="1">
        <v>31</v>
      </c>
      <c r="J439" s="17">
        <v>0.62517267465591397</v>
      </c>
      <c r="K439" s="17">
        <v>0.74473196268081698</v>
      </c>
      <c r="L439" s="17">
        <v>0.794328212738037</v>
      </c>
      <c r="M439" s="17">
        <v>0.92044955492019698</v>
      </c>
      <c r="N439" s="3">
        <f t="shared" si="30"/>
        <v>0.77117060124874126</v>
      </c>
      <c r="O439" s="3">
        <f t="shared" si="31"/>
        <v>0.76953008770942699</v>
      </c>
      <c r="P439" s="3">
        <f t="shared" si="32"/>
        <v>0.12224957690160329</v>
      </c>
      <c r="Q439" s="9">
        <v>3.2000000000000002E-3</v>
      </c>
      <c r="R439" s="9" t="s">
        <v>30</v>
      </c>
      <c r="S439" s="9">
        <v>0.97629999999999995</v>
      </c>
      <c r="T439" s="9" t="s">
        <v>201</v>
      </c>
      <c r="U439" s="9">
        <v>3.3300000000000003E-2</v>
      </c>
      <c r="V439" s="9" t="s">
        <v>30</v>
      </c>
      <c r="X439" s="1" t="s">
        <v>249</v>
      </c>
      <c r="Y439" s="1">
        <f t="shared" si="33"/>
        <v>-0.37795035957418566</v>
      </c>
      <c r="Z439" s="1">
        <f t="shared" si="34"/>
        <v>1.47755576649368</v>
      </c>
      <c r="AA439" s="1" t="s">
        <v>202</v>
      </c>
      <c r="AB439" s="1" t="s">
        <v>7703</v>
      </c>
      <c r="AC439" s="1" t="s">
        <v>1213</v>
      </c>
    </row>
    <row r="440" spans="1:29" ht="13" x14ac:dyDescent="0.2">
      <c r="A440" s="1" t="s">
        <v>781</v>
      </c>
      <c r="B440" s="1" t="s">
        <v>782</v>
      </c>
      <c r="C440" s="1">
        <v>289</v>
      </c>
      <c r="D440" s="1">
        <v>8.11</v>
      </c>
      <c r="E440" s="1">
        <v>12.15</v>
      </c>
      <c r="F440" s="1">
        <v>46.750000119209297</v>
      </c>
      <c r="G440" s="1">
        <v>40.650001168251002</v>
      </c>
      <c r="H440" s="1">
        <v>30.0799995660782</v>
      </c>
      <c r="I440" s="1">
        <v>8</v>
      </c>
      <c r="J440" s="17">
        <v>0.77268058061599698</v>
      </c>
      <c r="K440" s="17">
        <v>0.809095919132233</v>
      </c>
      <c r="L440" s="17">
        <v>0.76559662818908703</v>
      </c>
      <c r="M440" s="17">
        <v>0.71779429912567105</v>
      </c>
      <c r="N440" s="3">
        <f t="shared" si="30"/>
        <v>0.76629185676574696</v>
      </c>
      <c r="O440" s="3">
        <f t="shared" si="31"/>
        <v>0.769138604402542</v>
      </c>
      <c r="P440" s="3">
        <f t="shared" si="32"/>
        <v>3.7529987953346805E-2</v>
      </c>
      <c r="Q440" s="9" t="s">
        <v>29</v>
      </c>
      <c r="R440" s="9" t="s">
        <v>30</v>
      </c>
      <c r="S440" s="9">
        <v>0.88670000000000004</v>
      </c>
      <c r="T440" s="9" t="s">
        <v>201</v>
      </c>
      <c r="U440" s="9">
        <v>1.1000000000000001E-3</v>
      </c>
      <c r="V440" s="9" t="s">
        <v>30</v>
      </c>
      <c r="X440" s="1" t="s">
        <v>781</v>
      </c>
      <c r="Y440" s="1">
        <f t="shared" si="33"/>
        <v>-0.37868448907264934</v>
      </c>
      <c r="Z440" s="1">
        <f t="shared" si="34"/>
        <v>2.9586073148417751</v>
      </c>
      <c r="AA440" s="1" t="s">
        <v>202</v>
      </c>
      <c r="AB440" s="1" t="s">
        <v>7533</v>
      </c>
      <c r="AC440" s="1" t="s">
        <v>1155</v>
      </c>
    </row>
    <row r="441" spans="1:29" ht="13" x14ac:dyDescent="0.2">
      <c r="A441" s="1" t="s">
        <v>353</v>
      </c>
      <c r="B441" s="1" t="s">
        <v>354</v>
      </c>
      <c r="C441" s="1">
        <v>14</v>
      </c>
      <c r="D441" s="1">
        <v>56.74</v>
      </c>
      <c r="E441" s="1">
        <v>58.63</v>
      </c>
      <c r="F441" s="1">
        <v>61.489999294280999</v>
      </c>
      <c r="G441" s="1">
        <v>47.789999842643702</v>
      </c>
      <c r="H441" s="1">
        <v>35.310000181198099</v>
      </c>
      <c r="I441" s="1">
        <v>33</v>
      </c>
      <c r="J441" s="17">
        <v>0.81658238172531095</v>
      </c>
      <c r="K441" s="17">
        <v>0.61944109201431297</v>
      </c>
      <c r="L441" s="17">
        <v>0.89536476135253895</v>
      </c>
      <c r="M441" s="17">
        <v>0.71779429912567105</v>
      </c>
      <c r="N441" s="3">
        <f t="shared" si="30"/>
        <v>0.76229563355445851</v>
      </c>
      <c r="O441" s="3">
        <f t="shared" si="31"/>
        <v>0.767188340425491</v>
      </c>
      <c r="P441" s="3">
        <f t="shared" si="32"/>
        <v>0.11978067819212394</v>
      </c>
      <c r="Q441" s="9">
        <v>2.8999999999999998E-3</v>
      </c>
      <c r="R441" s="9" t="s">
        <v>30</v>
      </c>
      <c r="S441" s="9">
        <v>0.91549999999999998</v>
      </c>
      <c r="T441" s="9" t="s">
        <v>201</v>
      </c>
      <c r="U441" s="9">
        <v>2.86E-2</v>
      </c>
      <c r="V441" s="9" t="s">
        <v>30</v>
      </c>
      <c r="X441" s="1" t="s">
        <v>353</v>
      </c>
      <c r="Y441" s="1">
        <f t="shared" si="33"/>
        <v>-0.38234730015455254</v>
      </c>
      <c r="Z441" s="1">
        <f t="shared" si="34"/>
        <v>1.5436339668709569</v>
      </c>
      <c r="AA441" s="1" t="s">
        <v>202</v>
      </c>
      <c r="AB441" s="1" t="s">
        <v>7533</v>
      </c>
      <c r="AC441" s="1" t="s">
        <v>1155</v>
      </c>
    </row>
    <row r="442" spans="1:29" ht="13" x14ac:dyDescent="0.2">
      <c r="A442" s="1" t="s">
        <v>949</v>
      </c>
      <c r="B442" s="1" t="s">
        <v>950</v>
      </c>
      <c r="C442" s="1">
        <v>323</v>
      </c>
      <c r="D442" s="1">
        <v>6.68</v>
      </c>
      <c r="E442" s="1">
        <v>6.74</v>
      </c>
      <c r="F442" s="1">
        <v>48.039999604225201</v>
      </c>
      <c r="G442" s="1">
        <v>43.579998612403898</v>
      </c>
      <c r="H442" s="1">
        <v>25.139999389648398</v>
      </c>
      <c r="I442" s="1">
        <v>7</v>
      </c>
      <c r="J442" s="17">
        <v>0.53951060771942105</v>
      </c>
      <c r="K442" s="17">
        <v>0.67920362949371305</v>
      </c>
      <c r="L442" s="17">
        <v>0.85506671667098999</v>
      </c>
      <c r="M442" s="17">
        <v>1.1803206205368</v>
      </c>
      <c r="N442" s="3">
        <f t="shared" si="30"/>
        <v>0.81352539360523091</v>
      </c>
      <c r="O442" s="3">
        <f t="shared" si="31"/>
        <v>0.76713517308235146</v>
      </c>
      <c r="P442" s="3">
        <f t="shared" si="32"/>
        <v>0.27652055934409442</v>
      </c>
      <c r="Q442" s="9">
        <v>3.9E-2</v>
      </c>
      <c r="R442" s="9" t="s">
        <v>30</v>
      </c>
      <c r="S442" s="9">
        <v>0.76959999999999995</v>
      </c>
      <c r="T442" s="9" t="s">
        <v>201</v>
      </c>
      <c r="U442" s="9">
        <v>0.2702</v>
      </c>
      <c r="V442" s="9" t="s">
        <v>201</v>
      </c>
      <c r="X442" s="1" t="s">
        <v>949</v>
      </c>
      <c r="Y442" s="1">
        <f t="shared" si="33"/>
        <v>-0.3824472846254155</v>
      </c>
      <c r="Z442" s="1">
        <f t="shared" si="34"/>
        <v>0.56831465531398817</v>
      </c>
      <c r="AA442" s="1" t="s">
        <v>202</v>
      </c>
      <c r="AB442" s="1" t="s">
        <v>7562</v>
      </c>
      <c r="AC442" s="1" t="s">
        <v>1356</v>
      </c>
    </row>
    <row r="443" spans="1:29" ht="13" x14ac:dyDescent="0.2">
      <c r="A443" s="1" t="s">
        <v>1087</v>
      </c>
      <c r="B443" s="1" t="s">
        <v>1088</v>
      </c>
      <c r="C443" s="1">
        <v>426</v>
      </c>
      <c r="D443" s="1">
        <v>3.85</v>
      </c>
      <c r="E443" s="1">
        <v>4.03</v>
      </c>
      <c r="F443" s="1">
        <v>24.770000576973001</v>
      </c>
      <c r="G443" s="1">
        <v>17.4300000071526</v>
      </c>
      <c r="H443" s="1">
        <v>17.4300000071526</v>
      </c>
      <c r="I443" s="1">
        <v>3</v>
      </c>
      <c r="J443" s="17">
        <v>1.2823306322097801</v>
      </c>
      <c r="K443" s="17">
        <v>1.05681753158569</v>
      </c>
      <c r="L443" s="17">
        <v>0.46989411115646401</v>
      </c>
      <c r="M443" s="17">
        <v>0.41304749250411998</v>
      </c>
      <c r="N443" s="3">
        <f t="shared" si="30"/>
        <v>0.80552244186401356</v>
      </c>
      <c r="O443" s="3">
        <f t="shared" si="31"/>
        <v>0.76335582137107694</v>
      </c>
      <c r="P443" s="3">
        <f t="shared" si="32"/>
        <v>0.43095948562388758</v>
      </c>
      <c r="Q443" s="9">
        <v>0.1055</v>
      </c>
      <c r="R443" s="9" t="s">
        <v>201</v>
      </c>
      <c r="S443" s="9">
        <v>0.87690000000000001</v>
      </c>
      <c r="T443" s="9" t="s">
        <v>201</v>
      </c>
      <c r="U443" s="9">
        <v>0.43330000000000002</v>
      </c>
      <c r="V443" s="9" t="s">
        <v>201</v>
      </c>
      <c r="X443" s="1" t="s">
        <v>1087</v>
      </c>
      <c r="Y443" s="1">
        <f t="shared" si="33"/>
        <v>-0.38957240077975092</v>
      </c>
      <c r="Z443" s="1">
        <f t="shared" si="34"/>
        <v>0.3632113109656252</v>
      </c>
      <c r="AA443" s="1" t="s">
        <v>202</v>
      </c>
      <c r="AB443" s="1" t="s">
        <v>7312</v>
      </c>
      <c r="AC443" s="1" t="s">
        <v>1356</v>
      </c>
    </row>
    <row r="444" spans="1:29" ht="13" x14ac:dyDescent="0.2">
      <c r="A444" s="1" t="s">
        <v>337</v>
      </c>
      <c r="B444" s="1" t="s">
        <v>338</v>
      </c>
      <c r="C444" s="1">
        <v>69</v>
      </c>
      <c r="D444" s="1">
        <v>27.78</v>
      </c>
      <c r="E444" s="1">
        <v>28.16</v>
      </c>
      <c r="F444" s="1">
        <v>37.689998745918302</v>
      </c>
      <c r="G444" s="1">
        <v>28.369998931884801</v>
      </c>
      <c r="H444" s="1">
        <v>20.5799996852875</v>
      </c>
      <c r="I444" s="1">
        <v>20</v>
      </c>
      <c r="J444" s="17">
        <v>1.1587773561477701</v>
      </c>
      <c r="K444" s="17">
        <v>0.42854851484298701</v>
      </c>
      <c r="L444" s="17">
        <v>1.0964782238006601</v>
      </c>
      <c r="M444" s="17">
        <v>0.39810717105865501</v>
      </c>
      <c r="N444" s="3">
        <f t="shared" si="30"/>
        <v>0.77047781646251812</v>
      </c>
      <c r="O444" s="3">
        <f t="shared" si="31"/>
        <v>0.76251336932182356</v>
      </c>
      <c r="P444" s="3">
        <f t="shared" si="32"/>
        <v>0.41337164189500747</v>
      </c>
      <c r="Q444" s="9">
        <v>8.3099999999999993E-2</v>
      </c>
      <c r="R444" s="9" t="s">
        <v>201</v>
      </c>
      <c r="S444" s="9">
        <v>0.99550000000000005</v>
      </c>
      <c r="T444" s="9" t="s">
        <v>201</v>
      </c>
      <c r="U444" s="9">
        <v>0.3478</v>
      </c>
      <c r="V444" s="9" t="s">
        <v>201</v>
      </c>
      <c r="W444" s="9"/>
      <c r="X444" s="1" t="s">
        <v>337</v>
      </c>
      <c r="Y444" s="1">
        <f t="shared" si="33"/>
        <v>-0.39116546199961744</v>
      </c>
      <c r="Z444" s="1">
        <f t="shared" si="34"/>
        <v>0.45867042233330635</v>
      </c>
      <c r="AA444" s="1" t="s">
        <v>202</v>
      </c>
      <c r="AB444" s="1" t="s">
        <v>8081</v>
      </c>
      <c r="AC444" s="1" t="s">
        <v>1202</v>
      </c>
    </row>
    <row r="445" spans="1:29" ht="13" x14ac:dyDescent="0.2">
      <c r="A445" s="1" t="s">
        <v>601</v>
      </c>
      <c r="B445" s="1" t="s">
        <v>602</v>
      </c>
      <c r="C445" s="1">
        <v>311</v>
      </c>
      <c r="D445" s="1">
        <v>7.26</v>
      </c>
      <c r="E445" s="1">
        <v>8</v>
      </c>
      <c r="F445" s="1">
        <v>30.770000815391501</v>
      </c>
      <c r="G445" s="1">
        <v>11.6099998354912</v>
      </c>
      <c r="H445" s="1">
        <v>9.7170002758502996</v>
      </c>
      <c r="I445" s="1">
        <v>8</v>
      </c>
      <c r="J445" s="17">
        <v>0.67920362949371305</v>
      </c>
      <c r="K445" s="17">
        <v>0.33419504761695901</v>
      </c>
      <c r="L445" s="17">
        <v>1.70608234405518</v>
      </c>
      <c r="M445" s="17">
        <v>0.83176374435424805</v>
      </c>
      <c r="N445" s="3">
        <f t="shared" si="30"/>
        <v>0.88781119138002507</v>
      </c>
      <c r="O445" s="3">
        <f t="shared" si="31"/>
        <v>0.75548368692398049</v>
      </c>
      <c r="P445" s="3">
        <f t="shared" si="32"/>
        <v>0.58387126010496337</v>
      </c>
      <c r="Q445" s="9">
        <v>0.25280000000000002</v>
      </c>
      <c r="R445" s="9" t="s">
        <v>201</v>
      </c>
      <c r="S445" s="9">
        <v>0.71179999999999999</v>
      </c>
      <c r="T445" s="9" t="s">
        <v>201</v>
      </c>
      <c r="U445" s="9">
        <v>0.72640000000000005</v>
      </c>
      <c r="V445" s="9" t="s">
        <v>201</v>
      </c>
      <c r="W445" s="9"/>
      <c r="X445" s="1" t="s">
        <v>601</v>
      </c>
      <c r="Y445" s="1">
        <f t="shared" si="33"/>
        <v>-0.40452749111600744</v>
      </c>
      <c r="Z445" s="1">
        <f t="shared" si="34"/>
        <v>0.13882416448697127</v>
      </c>
      <c r="AA445" s="1" t="s">
        <v>202</v>
      </c>
      <c r="AB445" s="1" t="s">
        <v>7488</v>
      </c>
      <c r="AC445" s="1" t="s">
        <v>1148</v>
      </c>
    </row>
    <row r="446" spans="1:29" ht="13" x14ac:dyDescent="0.2">
      <c r="A446" s="1" t="s">
        <v>293</v>
      </c>
      <c r="B446" s="1" t="s">
        <v>294</v>
      </c>
      <c r="C446" s="1">
        <v>395</v>
      </c>
      <c r="D446" s="1">
        <v>4.43</v>
      </c>
      <c r="E446" s="1">
        <v>4.62</v>
      </c>
      <c r="F446" s="1">
        <v>64.289999008178697</v>
      </c>
      <c r="G446" s="1">
        <v>29.4600009918213</v>
      </c>
      <c r="H446" s="1">
        <v>19.640000164508798</v>
      </c>
      <c r="I446" s="1">
        <v>4</v>
      </c>
      <c r="J446" s="17">
        <v>0.648634433746338</v>
      </c>
      <c r="K446" s="17">
        <v>0.95499259233474698</v>
      </c>
      <c r="L446" s="17">
        <v>0.57543992996215798</v>
      </c>
      <c r="M446" s="17">
        <v>0.85506671667098999</v>
      </c>
      <c r="N446" s="3">
        <f t="shared" si="30"/>
        <v>0.75853341817855824</v>
      </c>
      <c r="O446" s="3">
        <f t="shared" si="31"/>
        <v>0.75185057520866394</v>
      </c>
      <c r="P446" s="3">
        <f t="shared" si="32"/>
        <v>0.17655584294536311</v>
      </c>
      <c r="Q446" s="9">
        <v>8.6999999999999994E-3</v>
      </c>
      <c r="R446" s="9" t="s">
        <v>30</v>
      </c>
      <c r="S446" s="9">
        <v>0.91149999999999998</v>
      </c>
      <c r="T446" s="9" t="s">
        <v>201</v>
      </c>
      <c r="U446" s="9">
        <v>7.1599999999999997E-2</v>
      </c>
      <c r="V446" s="9" t="s">
        <v>201</v>
      </c>
      <c r="W446" s="9"/>
      <c r="X446" s="1" t="s">
        <v>293</v>
      </c>
      <c r="Y446" s="1">
        <f t="shared" si="33"/>
        <v>-0.41148212956150276</v>
      </c>
      <c r="Z446" s="1">
        <f t="shared" si="34"/>
        <v>1.1450869776921444</v>
      </c>
      <c r="AA446" s="1" t="s">
        <v>202</v>
      </c>
      <c r="AB446" s="1" t="s">
        <v>7312</v>
      </c>
      <c r="AC446" s="1" t="s">
        <v>1624</v>
      </c>
    </row>
    <row r="447" spans="1:29" ht="13" x14ac:dyDescent="0.2">
      <c r="A447" s="1" t="s">
        <v>257</v>
      </c>
      <c r="B447" s="1" t="s">
        <v>258</v>
      </c>
      <c r="C447" s="1">
        <v>221</v>
      </c>
      <c r="D447" s="1">
        <v>11.69</v>
      </c>
      <c r="E447" s="1">
        <v>11.95</v>
      </c>
      <c r="F447" s="1">
        <v>48.449999094009399</v>
      </c>
      <c r="G447" s="1">
        <v>24.230000376701401</v>
      </c>
      <c r="H447" s="1">
        <v>15.4899999499321</v>
      </c>
      <c r="I447" s="1">
        <v>6</v>
      </c>
      <c r="J447" s="17">
        <v>0.47424197196960399</v>
      </c>
      <c r="K447" s="17">
        <v>0.67920362949371305</v>
      </c>
      <c r="L447" s="17">
        <v>0.82413810491561901</v>
      </c>
      <c r="M447" s="17">
        <v>1.1376272439956701</v>
      </c>
      <c r="N447" s="3">
        <f t="shared" si="30"/>
        <v>0.77880273759365148</v>
      </c>
      <c r="O447" s="3">
        <f t="shared" si="31"/>
        <v>0.75167086720466603</v>
      </c>
      <c r="P447" s="3">
        <f t="shared" si="32"/>
        <v>0.27897883086755249</v>
      </c>
      <c r="Q447" s="9">
        <v>3.3399999999999999E-2</v>
      </c>
      <c r="R447" s="9" t="s">
        <v>30</v>
      </c>
      <c r="S447" s="9">
        <v>0.94940000000000002</v>
      </c>
      <c r="T447" s="9" t="s">
        <v>201</v>
      </c>
      <c r="U447" s="9">
        <v>0.21099999999999999</v>
      </c>
      <c r="V447" s="9" t="s">
        <v>201</v>
      </c>
      <c r="W447" s="9"/>
      <c r="X447" s="1" t="s">
        <v>257</v>
      </c>
      <c r="Y447" s="1">
        <f t="shared" si="33"/>
        <v>-0.41182700505193054</v>
      </c>
      <c r="Z447" s="1">
        <f t="shared" si="34"/>
        <v>0.67571754470230738</v>
      </c>
      <c r="AA447" s="1" t="s">
        <v>202</v>
      </c>
      <c r="AB447" s="1" t="s">
        <v>7970</v>
      </c>
      <c r="AC447" s="1" t="s">
        <v>1140</v>
      </c>
    </row>
    <row r="448" spans="1:29" ht="13" x14ac:dyDescent="0.2">
      <c r="A448" s="1" t="s">
        <v>735</v>
      </c>
      <c r="B448" s="1" t="s">
        <v>736</v>
      </c>
      <c r="C448" s="1">
        <v>38</v>
      </c>
      <c r="D448" s="1">
        <v>36.520000000000003</v>
      </c>
      <c r="E448" s="1">
        <v>36.69</v>
      </c>
      <c r="F448" s="1">
        <v>85.710000991821303</v>
      </c>
      <c r="G448" s="1">
        <v>64.020001888275104</v>
      </c>
      <c r="H448" s="1">
        <v>63.489997386932401</v>
      </c>
      <c r="I448" s="1">
        <v>20</v>
      </c>
      <c r="J448" s="17">
        <v>0.94623714685440097</v>
      </c>
      <c r="K448" s="17">
        <v>0.58076441287994396</v>
      </c>
      <c r="L448" s="17">
        <v>0.92044955492019698</v>
      </c>
      <c r="M448" s="17">
        <v>0.54954087734222401</v>
      </c>
      <c r="N448" s="3">
        <f t="shared" si="30"/>
        <v>0.74924799799919151</v>
      </c>
      <c r="O448" s="3">
        <f t="shared" si="31"/>
        <v>0.75060698390007041</v>
      </c>
      <c r="P448" s="3">
        <f t="shared" si="32"/>
        <v>0.21321690861233905</v>
      </c>
      <c r="Q448" s="9">
        <v>1.41E-2</v>
      </c>
      <c r="R448" s="9" t="s">
        <v>30</v>
      </c>
      <c r="S448" s="9">
        <v>0.86350000000000005</v>
      </c>
      <c r="T448" s="9" t="s">
        <v>201</v>
      </c>
      <c r="U448" s="9">
        <v>0.10009999999999999</v>
      </c>
      <c r="V448" s="9" t="s">
        <v>201</v>
      </c>
      <c r="W448" s="9"/>
      <c r="X448" s="1" t="s">
        <v>735</v>
      </c>
      <c r="Y448" s="1">
        <f t="shared" si="33"/>
        <v>-0.41387038127968112</v>
      </c>
      <c r="Z448" s="1">
        <f t="shared" si="34"/>
        <v>0.99956592252068144</v>
      </c>
      <c r="AA448" s="1" t="s">
        <v>202</v>
      </c>
      <c r="AB448" s="1" t="s">
        <v>7733</v>
      </c>
      <c r="AC448" s="1" t="s">
        <v>1148</v>
      </c>
    </row>
    <row r="449" spans="1:29" ht="13" x14ac:dyDescent="0.2">
      <c r="A449" s="1" t="s">
        <v>321</v>
      </c>
      <c r="B449" s="1" t="s">
        <v>322</v>
      </c>
      <c r="C449" s="1">
        <v>312</v>
      </c>
      <c r="D449" s="1">
        <v>7.24</v>
      </c>
      <c r="E449" s="1">
        <v>8.33</v>
      </c>
      <c r="F449" s="1">
        <v>48.539999127388</v>
      </c>
      <c r="G449" s="1">
        <v>23.9500001072884</v>
      </c>
      <c r="H449" s="1">
        <v>17.149999737739599</v>
      </c>
      <c r="I449" s="1">
        <v>7</v>
      </c>
      <c r="J449" s="17">
        <v>0.73113906383514404</v>
      </c>
      <c r="K449" s="17">
        <v>0.66069346666336104</v>
      </c>
      <c r="L449" s="17">
        <v>0.85506671667098999</v>
      </c>
      <c r="M449" s="17">
        <v>0.76559662818908703</v>
      </c>
      <c r="N449" s="3">
        <f t="shared" si="30"/>
        <v>0.7531239688396455</v>
      </c>
      <c r="O449" s="3">
        <f t="shared" si="31"/>
        <v>0.74836784601211548</v>
      </c>
      <c r="P449" s="3">
        <f t="shared" si="32"/>
        <v>8.0776698057606913E-2</v>
      </c>
      <c r="Q449" s="9">
        <v>8.9999999999999998E-4</v>
      </c>
      <c r="R449" s="9" t="s">
        <v>30</v>
      </c>
      <c r="S449" s="9">
        <v>0.71719999999999995</v>
      </c>
      <c r="T449" s="9" t="s">
        <v>201</v>
      </c>
      <c r="U449" s="9">
        <v>8.8000000000000005E-3</v>
      </c>
      <c r="V449" s="9" t="s">
        <v>30</v>
      </c>
      <c r="W449" s="9"/>
      <c r="X449" s="1" t="s">
        <v>321</v>
      </c>
      <c r="Y449" s="1">
        <f t="shared" si="33"/>
        <v>-0.41818052107002496</v>
      </c>
      <c r="Z449" s="1">
        <f t="shared" si="34"/>
        <v>2.0555173278498313</v>
      </c>
      <c r="AA449" s="1" t="s">
        <v>202</v>
      </c>
      <c r="AB449" s="1" t="s">
        <v>8050</v>
      </c>
      <c r="AC449" s="1" t="s">
        <v>1148</v>
      </c>
    </row>
    <row r="450" spans="1:29" ht="13" x14ac:dyDescent="0.2">
      <c r="A450" s="1" t="s">
        <v>685</v>
      </c>
      <c r="B450" s="1" t="s">
        <v>686</v>
      </c>
      <c r="C450" s="1">
        <v>504</v>
      </c>
      <c r="D450" s="1">
        <v>2.12</v>
      </c>
      <c r="E450" s="1">
        <v>3.86</v>
      </c>
      <c r="F450" s="1">
        <v>42.890000343322797</v>
      </c>
      <c r="G450" s="1">
        <v>12.630000710487399</v>
      </c>
      <c r="H450" s="1">
        <v>3.64100001752377</v>
      </c>
      <c r="I450" s="1">
        <v>4</v>
      </c>
      <c r="J450" s="17">
        <v>0.66069346666336104</v>
      </c>
      <c r="K450" s="17">
        <v>0.75857758522033703</v>
      </c>
      <c r="L450" s="17">
        <v>0.73790425062179599</v>
      </c>
      <c r="M450" s="17">
        <v>0.81658238172531095</v>
      </c>
      <c r="N450" s="3">
        <f t="shared" si="30"/>
        <v>0.74343942105770122</v>
      </c>
      <c r="O450" s="3">
        <f t="shared" si="31"/>
        <v>0.74824091792106651</v>
      </c>
      <c r="P450" s="3">
        <f t="shared" si="32"/>
        <v>6.4437535101375912E-2</v>
      </c>
      <c r="Q450" s="9">
        <v>4.0000000000000002E-4</v>
      </c>
      <c r="R450" s="9" t="s">
        <v>30</v>
      </c>
      <c r="S450" s="9">
        <v>0.4824</v>
      </c>
      <c r="T450" s="9" t="s">
        <v>201</v>
      </c>
      <c r="U450" s="9">
        <v>4.1000000000000003E-3</v>
      </c>
      <c r="V450" s="9" t="s">
        <v>30</v>
      </c>
      <c r="W450" s="9"/>
      <c r="X450" s="1" t="s">
        <v>685</v>
      </c>
      <c r="Y450" s="1">
        <f t="shared" si="33"/>
        <v>-0.41842523235644519</v>
      </c>
      <c r="Z450" s="1">
        <f t="shared" si="34"/>
        <v>2.3872161432802645</v>
      </c>
      <c r="AA450" s="1" t="s">
        <v>202</v>
      </c>
      <c r="AB450" s="1" t="s">
        <v>8292</v>
      </c>
      <c r="AC450" s="1" t="s">
        <v>1310</v>
      </c>
    </row>
    <row r="451" spans="1:29" ht="13" x14ac:dyDescent="0.2">
      <c r="A451" s="1" t="s">
        <v>243</v>
      </c>
      <c r="B451" s="1" t="s">
        <v>244</v>
      </c>
      <c r="C451" s="1">
        <v>552</v>
      </c>
      <c r="D451" s="1">
        <v>1.79</v>
      </c>
      <c r="E451" s="1">
        <v>2.0499999999999998</v>
      </c>
      <c r="F451" s="1">
        <v>17.080000042915302</v>
      </c>
      <c r="G451" s="1">
        <v>4.0899999439716304</v>
      </c>
      <c r="H451" s="1">
        <v>1.7379999160766599</v>
      </c>
      <c r="I451" s="1">
        <v>4</v>
      </c>
      <c r="J451" s="17">
        <v>0.83946001529693604</v>
      </c>
      <c r="K451" s="17">
        <v>1.2823306322097801</v>
      </c>
      <c r="L451" s="17">
        <v>0.44055485725402799</v>
      </c>
      <c r="M451" s="17">
        <v>0.65463614463806197</v>
      </c>
      <c r="N451" s="3">
        <f t="shared" ref="N451:N514" si="35">AVERAGE(J451:M451)</f>
        <v>0.80424541234970148</v>
      </c>
      <c r="O451" s="3">
        <f t="shared" ref="O451:O514" si="36">MEDIAN(J451:M451)</f>
        <v>0.747048079967499</v>
      </c>
      <c r="P451" s="3">
        <f t="shared" ref="P451:P514" si="37">STDEV(J451:M451)</f>
        <v>0.35798477554238867</v>
      </c>
      <c r="Q451" s="9">
        <v>6.9599999999999995E-2</v>
      </c>
      <c r="R451" s="9" t="s">
        <v>201</v>
      </c>
      <c r="S451" s="9">
        <v>0.85729999999999995</v>
      </c>
      <c r="T451" s="9" t="s">
        <v>201</v>
      </c>
      <c r="U451" s="9">
        <v>0.35410000000000003</v>
      </c>
      <c r="V451" s="9" t="s">
        <v>201</v>
      </c>
      <c r="W451" s="9"/>
      <c r="X451" s="1" t="s">
        <v>243</v>
      </c>
      <c r="Y451" s="1">
        <f t="shared" si="33"/>
        <v>-0.42072699712254985</v>
      </c>
      <c r="Z451" s="1">
        <f t="shared" si="34"/>
        <v>0.45087407324188888</v>
      </c>
      <c r="AA451" s="1" t="s">
        <v>202</v>
      </c>
      <c r="AB451" s="1" t="s">
        <v>7735</v>
      </c>
      <c r="AC451" s="1" t="s">
        <v>1140</v>
      </c>
    </row>
    <row r="452" spans="1:29" ht="13" x14ac:dyDescent="0.2">
      <c r="A452" s="1" t="s">
        <v>559</v>
      </c>
      <c r="B452" s="1" t="s">
        <v>560</v>
      </c>
      <c r="C452" s="1">
        <v>46</v>
      </c>
      <c r="D452" s="1">
        <v>34.49</v>
      </c>
      <c r="E452" s="1">
        <v>35.479999999999997</v>
      </c>
      <c r="F452" s="1">
        <v>49.840000271797201</v>
      </c>
      <c r="G452" s="1">
        <v>36.939999461173997</v>
      </c>
      <c r="H452" s="1">
        <v>27.419999241828901</v>
      </c>
      <c r="I452" s="1">
        <v>20</v>
      </c>
      <c r="J452" s="17">
        <v>0.80167806148529097</v>
      </c>
      <c r="K452" s="17">
        <v>0.65463614463806197</v>
      </c>
      <c r="L452" s="17">
        <v>0.81658238172531095</v>
      </c>
      <c r="M452" s="17">
        <v>0.68548822402954102</v>
      </c>
      <c r="N452" s="3">
        <f t="shared" si="35"/>
        <v>0.7395962029695512</v>
      </c>
      <c r="O452" s="3">
        <f t="shared" si="36"/>
        <v>0.74358314275741599</v>
      </c>
      <c r="P452" s="3">
        <f t="shared" si="37"/>
        <v>8.1500334913104835E-2</v>
      </c>
      <c r="Q452" s="9">
        <v>8.0000000000000004E-4</v>
      </c>
      <c r="R452" s="9" t="s">
        <v>30</v>
      </c>
      <c r="S452" s="9">
        <v>0.52010000000000001</v>
      </c>
      <c r="T452" s="9" t="s">
        <v>201</v>
      </c>
      <c r="U452" s="9">
        <v>7.7999999999999996E-3</v>
      </c>
      <c r="V452" s="9" t="s">
        <v>30</v>
      </c>
      <c r="W452" s="9"/>
      <c r="X452" s="1" t="s">
        <v>559</v>
      </c>
      <c r="Y452" s="1">
        <f t="shared" ref="Y452:Y515" si="38">LOG(O452, 2)</f>
        <v>-0.42743403056857193</v>
      </c>
      <c r="Z452" s="1">
        <f t="shared" ref="Z452:Z515" si="39">-LOG10(U452)</f>
        <v>2.1079053973095196</v>
      </c>
      <c r="AA452" s="1" t="s">
        <v>202</v>
      </c>
      <c r="AB452" s="1" t="s">
        <v>7556</v>
      </c>
      <c r="AC452" s="1" t="s">
        <v>1148</v>
      </c>
    </row>
    <row r="453" spans="1:29" ht="13" x14ac:dyDescent="0.2">
      <c r="A453" s="1" t="s">
        <v>275</v>
      </c>
      <c r="B453" s="1" t="s">
        <v>276</v>
      </c>
      <c r="C453" s="1">
        <v>400</v>
      </c>
      <c r="D453" s="1">
        <v>4.2300000000000004</v>
      </c>
      <c r="E453" s="1">
        <v>4.95</v>
      </c>
      <c r="F453" s="1">
        <v>61.449998617172199</v>
      </c>
      <c r="G453" s="1">
        <v>22.9000002145767</v>
      </c>
      <c r="H453" s="1">
        <v>13.3599996566772</v>
      </c>
      <c r="I453" s="1">
        <v>4</v>
      </c>
      <c r="J453" s="17">
        <v>0.58076441287994396</v>
      </c>
      <c r="K453" s="17">
        <v>0.57016426324844405</v>
      </c>
      <c r="L453" s="17">
        <v>0.89536476135253895</v>
      </c>
      <c r="M453" s="17">
        <v>0.89536476135253895</v>
      </c>
      <c r="N453" s="3">
        <f t="shared" si="35"/>
        <v>0.73541454970836651</v>
      </c>
      <c r="O453" s="3">
        <f t="shared" si="36"/>
        <v>0.73806458711624146</v>
      </c>
      <c r="P453" s="3">
        <f t="shared" si="37"/>
        <v>0.18474528627831274</v>
      </c>
      <c r="Q453" s="9">
        <v>8.8000000000000005E-3</v>
      </c>
      <c r="R453" s="9" t="s">
        <v>30</v>
      </c>
      <c r="S453" s="9">
        <v>0.73880000000000001</v>
      </c>
      <c r="T453" s="9" t="s">
        <v>201</v>
      </c>
      <c r="U453" s="9">
        <v>6.4299999999999996E-2</v>
      </c>
      <c r="V453" s="9" t="s">
        <v>201</v>
      </c>
      <c r="W453" s="9"/>
      <c r="X453" s="1" t="s">
        <v>275</v>
      </c>
      <c r="Y453" s="1">
        <f t="shared" si="38"/>
        <v>-0.43818102462448749</v>
      </c>
      <c r="Z453" s="1">
        <f t="shared" si="39"/>
        <v>1.1917890270757781</v>
      </c>
      <c r="AA453" s="1" t="s">
        <v>202</v>
      </c>
      <c r="AB453" s="1" t="s">
        <v>8071</v>
      </c>
      <c r="AC453" s="1" t="s">
        <v>1134</v>
      </c>
    </row>
    <row r="454" spans="1:29" ht="13" x14ac:dyDescent="0.2">
      <c r="A454" s="1" t="s">
        <v>925</v>
      </c>
      <c r="B454" s="1" t="s">
        <v>926</v>
      </c>
      <c r="C454" s="1">
        <v>341</v>
      </c>
      <c r="D454" s="1">
        <v>5.96</v>
      </c>
      <c r="E454" s="1">
        <v>9.73</v>
      </c>
      <c r="F454" s="1">
        <v>53.930002450943</v>
      </c>
      <c r="G454" s="1">
        <v>34.2700004577637</v>
      </c>
      <c r="H454" s="1">
        <v>28.090000152587901</v>
      </c>
      <c r="I454" s="1">
        <v>6</v>
      </c>
      <c r="J454" s="17">
        <v>0.809095919132233</v>
      </c>
      <c r="K454" s="17">
        <v>0.98174792528152499</v>
      </c>
      <c r="L454" s="17">
        <v>0.60255956649780296</v>
      </c>
      <c r="M454" s="17">
        <v>0.65463614463806197</v>
      </c>
      <c r="N454" s="3">
        <f t="shared" si="35"/>
        <v>0.76200988888740573</v>
      </c>
      <c r="O454" s="3">
        <f t="shared" si="36"/>
        <v>0.73186603188514754</v>
      </c>
      <c r="P454" s="3">
        <f t="shared" si="37"/>
        <v>0.17073900662202901</v>
      </c>
      <c r="Q454" s="9">
        <v>8.0999999999999996E-3</v>
      </c>
      <c r="R454" s="9" t="s">
        <v>30</v>
      </c>
      <c r="S454" s="9">
        <v>0.93820000000000003</v>
      </c>
      <c r="T454" s="9" t="s">
        <v>201</v>
      </c>
      <c r="U454" s="9">
        <v>6.8500000000000005E-2</v>
      </c>
      <c r="V454" s="9" t="s">
        <v>201</v>
      </c>
      <c r="W454" s="9"/>
      <c r="X454" s="1" t="s">
        <v>925</v>
      </c>
      <c r="Y454" s="1">
        <f t="shared" si="38"/>
        <v>-0.450348507612153</v>
      </c>
      <c r="Z454" s="1">
        <f t="shared" si="39"/>
        <v>1.1643094285075744</v>
      </c>
      <c r="AA454" s="1" t="s">
        <v>202</v>
      </c>
      <c r="AB454" s="1" t="s">
        <v>7892</v>
      </c>
      <c r="AC454" s="1" t="s">
        <v>1148</v>
      </c>
    </row>
    <row r="455" spans="1:29" ht="13" x14ac:dyDescent="0.2">
      <c r="A455" s="1" t="s">
        <v>179</v>
      </c>
      <c r="B455" s="1" t="s">
        <v>180</v>
      </c>
      <c r="C455" s="1">
        <v>207</v>
      </c>
      <c r="D455" s="1">
        <v>12.14</v>
      </c>
      <c r="E455" s="1">
        <v>12.45</v>
      </c>
      <c r="F455" s="1">
        <v>55.379998683929401</v>
      </c>
      <c r="G455" s="1">
        <v>46.239998936653102</v>
      </c>
      <c r="H455" s="1">
        <v>38.170000910759001</v>
      </c>
      <c r="I455" s="1">
        <v>8</v>
      </c>
      <c r="J455" s="17">
        <v>0.77983009815216098</v>
      </c>
      <c r="K455" s="17">
        <v>0.69183099269866899</v>
      </c>
      <c r="L455" s="17">
        <v>0.751622915267944</v>
      </c>
      <c r="M455" s="17">
        <v>0.71121352910995495</v>
      </c>
      <c r="N455" s="3">
        <f t="shared" si="35"/>
        <v>0.7336243838071822</v>
      </c>
      <c r="O455" s="3">
        <f t="shared" si="36"/>
        <v>0.73141822218894947</v>
      </c>
      <c r="P455" s="3">
        <f t="shared" si="37"/>
        <v>3.9614177266408021E-2</v>
      </c>
      <c r="Q455" s="9" t="s">
        <v>29</v>
      </c>
      <c r="R455" s="9" t="s">
        <v>30</v>
      </c>
      <c r="S455" s="9">
        <v>0.17030000000000001</v>
      </c>
      <c r="T455" s="9" t="s">
        <v>201</v>
      </c>
      <c r="U455" s="9">
        <v>8.9999999999999998E-4</v>
      </c>
      <c r="V455" s="9" t="s">
        <v>30</v>
      </c>
      <c r="W455" s="9"/>
      <c r="X455" s="1" t="s">
        <v>179</v>
      </c>
      <c r="Y455" s="1">
        <f t="shared" si="38"/>
        <v>-0.45123152517533227</v>
      </c>
      <c r="Z455" s="1">
        <f t="shared" si="39"/>
        <v>3.0457574905606752</v>
      </c>
      <c r="AA455" s="1" t="s">
        <v>202</v>
      </c>
      <c r="AB455" s="1" t="s">
        <v>7836</v>
      </c>
      <c r="AC455" s="1" t="s">
        <v>1350</v>
      </c>
    </row>
    <row r="456" spans="1:29" ht="13" x14ac:dyDescent="0.2">
      <c r="A456" s="1" t="s">
        <v>309</v>
      </c>
      <c r="B456" s="1" t="s">
        <v>310</v>
      </c>
      <c r="C456" s="1">
        <v>199</v>
      </c>
      <c r="D456" s="1">
        <v>12.63</v>
      </c>
      <c r="E456" s="1">
        <v>14.62</v>
      </c>
      <c r="F456" s="1">
        <v>48.289999365806601</v>
      </c>
      <c r="G456" s="1">
        <v>26.710000634193399</v>
      </c>
      <c r="H456" s="1">
        <v>20.0900003314018</v>
      </c>
      <c r="I456" s="1">
        <v>13</v>
      </c>
      <c r="J456" s="17">
        <v>0.83946001529693604</v>
      </c>
      <c r="K456" s="17">
        <v>0.92896640300750699</v>
      </c>
      <c r="L456" s="17">
        <v>0.57543992996215798</v>
      </c>
      <c r="M456" s="17">
        <v>0.61944109201431297</v>
      </c>
      <c r="N456" s="3">
        <f t="shared" si="35"/>
        <v>0.74082686007022835</v>
      </c>
      <c r="O456" s="3">
        <f t="shared" si="36"/>
        <v>0.7294505536556245</v>
      </c>
      <c r="P456" s="3">
        <f t="shared" si="37"/>
        <v>0.17050154277280619</v>
      </c>
      <c r="Q456" s="9">
        <v>7.1999999999999998E-3</v>
      </c>
      <c r="R456" s="9" t="s">
        <v>30</v>
      </c>
      <c r="S456" s="9">
        <v>0.76119999999999999</v>
      </c>
      <c r="T456" s="9" t="s">
        <v>201</v>
      </c>
      <c r="U456" s="9">
        <v>5.5899999999999998E-2</v>
      </c>
      <c r="V456" s="9" t="s">
        <v>201</v>
      </c>
      <c r="W456" s="9"/>
      <c r="X456" s="1" t="s">
        <v>309</v>
      </c>
      <c r="Y456" s="1">
        <f t="shared" si="38"/>
        <v>-0.45511790757839438</v>
      </c>
      <c r="Z456" s="1">
        <f t="shared" si="39"/>
        <v>1.2525881921135766</v>
      </c>
      <c r="AA456" s="1" t="s">
        <v>202</v>
      </c>
      <c r="AB456" s="1" t="s">
        <v>7722</v>
      </c>
      <c r="AC456" s="1" t="s">
        <v>1194</v>
      </c>
    </row>
    <row r="457" spans="1:29" ht="13" x14ac:dyDescent="0.2">
      <c r="A457" s="1" t="s">
        <v>375</v>
      </c>
      <c r="B457" s="1" t="s">
        <v>376</v>
      </c>
      <c r="C457" s="1">
        <v>54</v>
      </c>
      <c r="D457" s="1">
        <v>31.32</v>
      </c>
      <c r="E457" s="1">
        <v>31.48</v>
      </c>
      <c r="F457" s="1">
        <v>65.009999275207505</v>
      </c>
      <c r="G457" s="1">
        <v>47.810000181198099</v>
      </c>
      <c r="H457" s="1">
        <v>37.029999494552598</v>
      </c>
      <c r="I457" s="1">
        <v>20</v>
      </c>
      <c r="J457" s="17">
        <v>0.86297851800918601</v>
      </c>
      <c r="K457" s="17">
        <v>0.53456437587738004</v>
      </c>
      <c r="L457" s="17">
        <v>0.85506671667098999</v>
      </c>
      <c r="M457" s="17">
        <v>0.60255956649780296</v>
      </c>
      <c r="N457" s="3">
        <f t="shared" si="35"/>
        <v>0.71379229426383972</v>
      </c>
      <c r="O457" s="3">
        <f t="shared" si="36"/>
        <v>0.72881314158439647</v>
      </c>
      <c r="P457" s="3">
        <f t="shared" si="37"/>
        <v>0.17001015483129966</v>
      </c>
      <c r="Q457" s="9">
        <v>6.1999999999999998E-3</v>
      </c>
      <c r="R457" s="9" t="s">
        <v>30</v>
      </c>
      <c r="S457" s="9">
        <v>0.56100000000000005</v>
      </c>
      <c r="T457" s="9" t="s">
        <v>201</v>
      </c>
      <c r="U457" s="9">
        <v>4.3499999999999997E-2</v>
      </c>
      <c r="V457" s="9" t="s">
        <v>30</v>
      </c>
      <c r="W457" s="9"/>
      <c r="X457" s="1" t="s">
        <v>375</v>
      </c>
      <c r="Y457" s="1">
        <f t="shared" si="38"/>
        <v>-0.45637912157656307</v>
      </c>
      <c r="Z457" s="1">
        <f t="shared" si="39"/>
        <v>1.3615107430453628</v>
      </c>
      <c r="AA457" s="1" t="s">
        <v>202</v>
      </c>
      <c r="AB457" s="1" t="s">
        <v>8277</v>
      </c>
      <c r="AC457" s="1" t="s">
        <v>1155</v>
      </c>
    </row>
    <row r="458" spans="1:29" ht="13" x14ac:dyDescent="0.2">
      <c r="A458" s="1" t="s">
        <v>167</v>
      </c>
      <c r="B458" s="1" t="s">
        <v>168</v>
      </c>
      <c r="C458" s="1">
        <v>148</v>
      </c>
      <c r="D458" s="1">
        <v>15.83</v>
      </c>
      <c r="E458" s="1">
        <v>17.510000000000002</v>
      </c>
      <c r="F458" s="1">
        <v>88.779997825622601</v>
      </c>
      <c r="G458" s="1">
        <v>78.570002317428603</v>
      </c>
      <c r="H458" s="1">
        <v>69.389998912811294</v>
      </c>
      <c r="I458" s="1">
        <v>11</v>
      </c>
      <c r="J458" s="17">
        <v>1.14815366268158</v>
      </c>
      <c r="K458" s="17">
        <v>0.66680675745010398</v>
      </c>
      <c r="L458" s="17">
        <v>0.78704577684402499</v>
      </c>
      <c r="M458" s="17">
        <v>0.47863009572029103</v>
      </c>
      <c r="N458" s="3">
        <f t="shared" si="35"/>
        <v>0.77015907317400001</v>
      </c>
      <c r="O458" s="3">
        <f t="shared" si="36"/>
        <v>0.72692626714706443</v>
      </c>
      <c r="P458" s="3">
        <f t="shared" si="37"/>
        <v>0.28215593579823911</v>
      </c>
      <c r="Q458" s="9">
        <v>3.3000000000000002E-2</v>
      </c>
      <c r="R458" s="9" t="s">
        <v>30</v>
      </c>
      <c r="S458" s="9">
        <v>0.995</v>
      </c>
      <c r="T458" s="9" t="s">
        <v>201</v>
      </c>
      <c r="U458" s="9">
        <v>0.20180000000000001</v>
      </c>
      <c r="V458" s="9" t="s">
        <v>201</v>
      </c>
      <c r="W458" s="9"/>
      <c r="X458" s="1" t="s">
        <v>167</v>
      </c>
      <c r="Y458" s="1">
        <f t="shared" si="38"/>
        <v>-0.46011905731183195</v>
      </c>
      <c r="Z458" s="1">
        <f t="shared" si="39"/>
        <v>0.69507883809910831</v>
      </c>
      <c r="AA458" s="1" t="s">
        <v>202</v>
      </c>
      <c r="AB458" s="1" t="s">
        <v>7388</v>
      </c>
      <c r="AC458" s="1" t="s">
        <v>1148</v>
      </c>
    </row>
    <row r="459" spans="1:29" ht="13" x14ac:dyDescent="0.2">
      <c r="A459" s="1" t="s">
        <v>96</v>
      </c>
      <c r="B459" s="1" t="s">
        <v>97</v>
      </c>
      <c r="C459" s="1">
        <v>30</v>
      </c>
      <c r="D459" s="1">
        <v>40.159999999999997</v>
      </c>
      <c r="E459" s="1">
        <v>42.62</v>
      </c>
      <c r="F459" s="1">
        <v>58.270001411438002</v>
      </c>
      <c r="G459" s="1">
        <v>42.289999127388</v>
      </c>
      <c r="H459" s="1">
        <v>37.590000033378601</v>
      </c>
      <c r="I459" s="1">
        <v>35</v>
      </c>
      <c r="J459" s="17">
        <v>0.76559662818908703</v>
      </c>
      <c r="K459" s="17">
        <v>0.53456437587738004</v>
      </c>
      <c r="L459" s="17">
        <v>1.07646524906158</v>
      </c>
      <c r="M459" s="17">
        <v>0.68548822402954102</v>
      </c>
      <c r="N459" s="3">
        <f t="shared" si="35"/>
        <v>0.76552861928939708</v>
      </c>
      <c r="O459" s="3">
        <f t="shared" si="36"/>
        <v>0.72554242610931396</v>
      </c>
      <c r="P459" s="3">
        <f t="shared" si="37"/>
        <v>0.22835100099593239</v>
      </c>
      <c r="Q459" s="9">
        <v>1.84E-2</v>
      </c>
      <c r="R459" s="9" t="s">
        <v>30</v>
      </c>
      <c r="S459" s="9">
        <v>0.97640000000000005</v>
      </c>
      <c r="T459" s="9" t="s">
        <v>201</v>
      </c>
      <c r="U459" s="9">
        <v>0.1323</v>
      </c>
      <c r="V459" s="9" t="s">
        <v>201</v>
      </c>
      <c r="W459" s="9"/>
      <c r="X459" s="1" t="s">
        <v>96</v>
      </c>
      <c r="Y459" s="1">
        <f t="shared" si="38"/>
        <v>-0.4628681165044965</v>
      </c>
      <c r="Z459" s="1">
        <f t="shared" si="39"/>
        <v>0.87844015581249901</v>
      </c>
      <c r="AA459" s="1" t="s">
        <v>202</v>
      </c>
      <c r="AB459" s="1" t="s">
        <v>7463</v>
      </c>
      <c r="AC459" s="1" t="s">
        <v>1202</v>
      </c>
    </row>
    <row r="460" spans="1:29" ht="13" x14ac:dyDescent="0.2">
      <c r="A460" s="1" t="s">
        <v>457</v>
      </c>
      <c r="B460" s="1" t="s">
        <v>458</v>
      </c>
      <c r="C460" s="1">
        <v>403</v>
      </c>
      <c r="D460" s="1">
        <v>4.1900000000000004</v>
      </c>
      <c r="E460" s="1">
        <v>4.57</v>
      </c>
      <c r="F460" s="1">
        <v>41.729998588561998</v>
      </c>
      <c r="G460" s="1">
        <v>22.050000727176698</v>
      </c>
      <c r="H460" s="1">
        <v>6.6930003464221999</v>
      </c>
      <c r="I460" s="1">
        <v>2</v>
      </c>
      <c r="J460" s="17">
        <v>0.44874539971351601</v>
      </c>
      <c r="K460" s="17">
        <v>1.5995579957962001</v>
      </c>
      <c r="L460" s="17">
        <v>0.30478951334953303</v>
      </c>
      <c r="M460" s="17">
        <v>1</v>
      </c>
      <c r="N460" s="3">
        <f t="shared" si="35"/>
        <v>0.83827322721481234</v>
      </c>
      <c r="O460" s="3">
        <f t="shared" si="36"/>
        <v>0.72437269985675801</v>
      </c>
      <c r="P460" s="3">
        <f t="shared" si="37"/>
        <v>0.58936317305684538</v>
      </c>
      <c r="Q460" s="9">
        <v>0.21510000000000001</v>
      </c>
      <c r="R460" s="9" t="s">
        <v>201</v>
      </c>
      <c r="S460" s="9">
        <v>0.82979999999999998</v>
      </c>
      <c r="T460" s="9" t="s">
        <v>201</v>
      </c>
      <c r="U460" s="9">
        <v>0.62129999999999996</v>
      </c>
      <c r="V460" s="9" t="s">
        <v>201</v>
      </c>
      <c r="W460" s="9"/>
      <c r="X460" s="1" t="s">
        <v>457</v>
      </c>
      <c r="Y460" s="1">
        <f t="shared" si="38"/>
        <v>-0.46519591983540343</v>
      </c>
      <c r="Z460" s="1">
        <f t="shared" si="39"/>
        <v>0.20669864638688498</v>
      </c>
      <c r="AA460" s="1" t="s">
        <v>202</v>
      </c>
      <c r="AB460" s="1" t="s">
        <v>7639</v>
      </c>
      <c r="AC460" s="1" t="s">
        <v>1155</v>
      </c>
    </row>
    <row r="461" spans="1:29" ht="13" x14ac:dyDescent="0.2">
      <c r="A461" s="1" t="s">
        <v>231</v>
      </c>
      <c r="B461" s="1" t="s">
        <v>232</v>
      </c>
      <c r="C461" s="1">
        <v>244</v>
      </c>
      <c r="D461" s="1">
        <v>10.31</v>
      </c>
      <c r="E461" s="1">
        <v>10.65</v>
      </c>
      <c r="F461" s="1">
        <v>35.620000958442702</v>
      </c>
      <c r="G461" s="1">
        <v>22.8799998760223</v>
      </c>
      <c r="H461" s="1">
        <v>14.7100001573563</v>
      </c>
      <c r="I461" s="1">
        <v>8</v>
      </c>
      <c r="J461" s="17">
        <v>0.45289757847786</v>
      </c>
      <c r="K461" s="17">
        <v>0.59156161546707198</v>
      </c>
      <c r="L461" s="17">
        <v>0.85506671667098999</v>
      </c>
      <c r="M461" s="17">
        <v>1.14815366268158</v>
      </c>
      <c r="N461" s="3">
        <f t="shared" si="35"/>
        <v>0.76191989332437549</v>
      </c>
      <c r="O461" s="3">
        <f t="shared" si="36"/>
        <v>0.72331416606903098</v>
      </c>
      <c r="P461" s="3">
        <f t="shared" si="37"/>
        <v>0.30679503972470218</v>
      </c>
      <c r="Q461" s="9">
        <v>3.9300000000000002E-2</v>
      </c>
      <c r="R461" s="9" t="s">
        <v>30</v>
      </c>
      <c r="S461" s="9">
        <v>0.96509999999999996</v>
      </c>
      <c r="T461" s="9" t="s">
        <v>201</v>
      </c>
      <c r="U461" s="9">
        <v>0.2185</v>
      </c>
      <c r="V461" s="9" t="s">
        <v>201</v>
      </c>
      <c r="W461" s="9"/>
      <c r="X461" s="1" t="s">
        <v>231</v>
      </c>
      <c r="Y461" s="1">
        <f t="shared" si="38"/>
        <v>-0.4673056878443117</v>
      </c>
      <c r="Z461" s="1">
        <f t="shared" si="39"/>
        <v>0.66054855869355933</v>
      </c>
      <c r="AA461" s="1" t="s">
        <v>202</v>
      </c>
      <c r="AB461" s="1" t="s">
        <v>8251</v>
      </c>
      <c r="AC461" s="1" t="s">
        <v>1194</v>
      </c>
    </row>
    <row r="462" spans="1:29" ht="13" x14ac:dyDescent="0.2">
      <c r="A462" s="1" t="s">
        <v>465</v>
      </c>
      <c r="B462" s="1" t="s">
        <v>466</v>
      </c>
      <c r="C462" s="1">
        <v>71</v>
      </c>
      <c r="D462" s="1">
        <v>27.36</v>
      </c>
      <c r="E462" s="1">
        <v>31.89</v>
      </c>
      <c r="F462" s="1">
        <v>69.3300008773804</v>
      </c>
      <c r="G462" s="1">
        <v>46.999999880790703</v>
      </c>
      <c r="H462" s="1">
        <v>41.670000553131104</v>
      </c>
      <c r="I462" s="1">
        <v>21</v>
      </c>
      <c r="J462" s="17">
        <v>0.96382904052734397</v>
      </c>
      <c r="K462" s="17">
        <v>0.67920362949371305</v>
      </c>
      <c r="L462" s="17">
        <v>0.76559662818908703</v>
      </c>
      <c r="M462" s="17">
        <v>0.52480745315551802</v>
      </c>
      <c r="N462" s="3">
        <f t="shared" si="35"/>
        <v>0.73335918784141552</v>
      </c>
      <c r="O462" s="3">
        <f t="shared" si="36"/>
        <v>0.72240012884140004</v>
      </c>
      <c r="P462" s="3">
        <f t="shared" si="37"/>
        <v>0.18310493903559977</v>
      </c>
      <c r="Q462" s="9">
        <v>8.5000000000000006E-3</v>
      </c>
      <c r="R462" s="9" t="s">
        <v>30</v>
      </c>
      <c r="S462" s="9">
        <v>0.72160000000000002</v>
      </c>
      <c r="T462" s="9" t="s">
        <v>201</v>
      </c>
      <c r="U462" s="9">
        <v>6.1899999999999997E-2</v>
      </c>
      <c r="V462" s="9" t="s">
        <v>201</v>
      </c>
      <c r="W462" s="9"/>
      <c r="X462" s="1" t="s">
        <v>465</v>
      </c>
      <c r="Y462" s="1">
        <f t="shared" si="38"/>
        <v>-0.46912994476123748</v>
      </c>
      <c r="Z462" s="1">
        <f t="shared" si="39"/>
        <v>1.2083093509798821</v>
      </c>
      <c r="AA462" s="1" t="s">
        <v>202</v>
      </c>
      <c r="AB462" s="1" t="s">
        <v>7604</v>
      </c>
      <c r="AC462" s="1" t="s">
        <v>1185</v>
      </c>
    </row>
    <row r="463" spans="1:29" ht="13" x14ac:dyDescent="0.2">
      <c r="A463" s="1" t="s">
        <v>333</v>
      </c>
      <c r="B463" s="1" t="s">
        <v>334</v>
      </c>
      <c r="C463" s="1">
        <v>551</v>
      </c>
      <c r="D463" s="1">
        <v>1.81</v>
      </c>
      <c r="E463" s="1">
        <v>1.99</v>
      </c>
      <c r="F463" s="1">
        <v>30.279999971389799</v>
      </c>
      <c r="G463" s="1">
        <v>16.899999976158099</v>
      </c>
      <c r="H463" s="1">
        <v>9.1550000011920893</v>
      </c>
      <c r="I463" s="1">
        <v>2</v>
      </c>
      <c r="J463" s="17">
        <v>0.67920362949371305</v>
      </c>
      <c r="K463" s="17">
        <v>0.47424197196960399</v>
      </c>
      <c r="L463" s="17">
        <v>1.0964782238006601</v>
      </c>
      <c r="M463" s="17">
        <v>0.76559662818908703</v>
      </c>
      <c r="N463" s="3">
        <f t="shared" si="35"/>
        <v>0.75388011336326599</v>
      </c>
      <c r="O463" s="3">
        <f t="shared" si="36"/>
        <v>0.72240012884140004</v>
      </c>
      <c r="P463" s="3">
        <f t="shared" si="37"/>
        <v>0.25902690295292896</v>
      </c>
      <c r="Q463" s="9">
        <v>2.4400000000000002E-2</v>
      </c>
      <c r="R463" s="9" t="s">
        <v>30</v>
      </c>
      <c r="S463" s="9">
        <v>0.9133</v>
      </c>
      <c r="T463" s="9" t="s">
        <v>201</v>
      </c>
      <c r="U463" s="9">
        <v>0.15359999999999999</v>
      </c>
      <c r="V463" s="9" t="s">
        <v>201</v>
      </c>
      <c r="W463" s="9"/>
      <c r="X463" s="1" t="s">
        <v>333</v>
      </c>
      <c r="Y463" s="1">
        <f t="shared" si="38"/>
        <v>-0.46912994476123748</v>
      </c>
      <c r="Z463" s="1">
        <f t="shared" si="39"/>
        <v>0.81360878430450689</v>
      </c>
      <c r="AA463" s="1" t="s">
        <v>202</v>
      </c>
      <c r="AB463" s="1" t="s">
        <v>7913</v>
      </c>
      <c r="AC463" s="1" t="s">
        <v>1202</v>
      </c>
    </row>
    <row r="464" spans="1:29" ht="13" x14ac:dyDescent="0.2">
      <c r="A464" s="1" t="s">
        <v>801</v>
      </c>
      <c r="B464" s="1" t="s">
        <v>802</v>
      </c>
      <c r="C464" s="1">
        <v>170</v>
      </c>
      <c r="D464" s="1">
        <v>14.58</v>
      </c>
      <c r="E464" s="1">
        <v>14.92</v>
      </c>
      <c r="F464" s="1">
        <v>68.220001459121704</v>
      </c>
      <c r="G464" s="1">
        <v>44.9200004339218</v>
      </c>
      <c r="H464" s="1">
        <v>34.319999814033501</v>
      </c>
      <c r="I464" s="1">
        <v>9</v>
      </c>
      <c r="J464" s="17">
        <v>0.64268773794174205</v>
      </c>
      <c r="K464" s="17">
        <v>0.41304749250411998</v>
      </c>
      <c r="L464" s="17">
        <v>1.3427649736404399</v>
      </c>
      <c r="M464" s="17">
        <v>0.80167806148529097</v>
      </c>
      <c r="N464" s="3">
        <f t="shared" si="35"/>
        <v>0.80004456639289823</v>
      </c>
      <c r="O464" s="3">
        <f t="shared" si="36"/>
        <v>0.72218289971351646</v>
      </c>
      <c r="P464" s="3">
        <f t="shared" si="37"/>
        <v>0.39542214379396168</v>
      </c>
      <c r="Q464" s="9">
        <v>8.5500000000000007E-2</v>
      </c>
      <c r="R464" s="9" t="s">
        <v>201</v>
      </c>
      <c r="S464" s="9">
        <v>0.88590000000000002</v>
      </c>
      <c r="T464" s="9" t="s">
        <v>201</v>
      </c>
      <c r="U464" s="9">
        <v>0.38629999999999998</v>
      </c>
      <c r="V464" s="9" t="s">
        <v>201</v>
      </c>
      <c r="W464" s="9"/>
      <c r="X464" s="1" t="s">
        <v>801</v>
      </c>
      <c r="Y464" s="1">
        <f t="shared" si="38"/>
        <v>-0.4695638352081023</v>
      </c>
      <c r="Z464" s="1">
        <f t="shared" si="39"/>
        <v>0.41307529185517972</v>
      </c>
      <c r="AA464" s="1" t="s">
        <v>202</v>
      </c>
      <c r="AB464" s="1" t="s">
        <v>7640</v>
      </c>
      <c r="AC464" s="1" t="s">
        <v>1155</v>
      </c>
    </row>
    <row r="465" spans="1:29" ht="13" x14ac:dyDescent="0.2">
      <c r="A465" s="1" t="s">
        <v>193</v>
      </c>
      <c r="B465" s="1" t="s">
        <v>194</v>
      </c>
      <c r="C465" s="1">
        <v>444</v>
      </c>
      <c r="D465" s="1">
        <v>3.18</v>
      </c>
      <c r="E465" s="1">
        <v>3.29</v>
      </c>
      <c r="F465" s="1">
        <v>47.3199993371964</v>
      </c>
      <c r="G465" s="1">
        <v>25.8899986743927</v>
      </c>
      <c r="H465" s="1">
        <v>25.8899986743927</v>
      </c>
      <c r="I465" s="1">
        <v>3</v>
      </c>
      <c r="J465" s="17">
        <v>0.71779429912567105</v>
      </c>
      <c r="K465" s="17">
        <v>0.80167806148529097</v>
      </c>
      <c r="L465" s="17">
        <v>0.65463614463806197</v>
      </c>
      <c r="M465" s="17">
        <v>0.72443598508834794</v>
      </c>
      <c r="N465" s="3">
        <f t="shared" si="35"/>
        <v>0.72463612258434296</v>
      </c>
      <c r="O465" s="3">
        <f t="shared" si="36"/>
        <v>0.72111514210700944</v>
      </c>
      <c r="P465" s="3">
        <f t="shared" si="37"/>
        <v>6.0228199002776567E-2</v>
      </c>
      <c r="Q465" s="9">
        <v>2.9999999999999997E-4</v>
      </c>
      <c r="R465" s="9" t="s">
        <v>30</v>
      </c>
      <c r="S465" s="9">
        <v>0.23549999999999999</v>
      </c>
      <c r="T465" s="9" t="s">
        <v>201</v>
      </c>
      <c r="U465" s="9">
        <v>2.8E-3</v>
      </c>
      <c r="V465" s="9" t="s">
        <v>30</v>
      </c>
      <c r="W465" s="9"/>
      <c r="X465" s="1" t="s">
        <v>193</v>
      </c>
      <c r="Y465" s="1">
        <f t="shared" si="38"/>
        <v>-0.47169845860559606</v>
      </c>
      <c r="Z465" s="1">
        <f t="shared" si="39"/>
        <v>2.5528419686577806</v>
      </c>
      <c r="AA465" s="1" t="s">
        <v>202</v>
      </c>
      <c r="AB465" s="1" t="s">
        <v>7552</v>
      </c>
      <c r="AC465" s="1" t="s">
        <v>1329</v>
      </c>
    </row>
    <row r="466" spans="1:29" ht="13" x14ac:dyDescent="0.2">
      <c r="A466" s="1" t="s">
        <v>511</v>
      </c>
      <c r="B466" s="1" t="s">
        <v>512</v>
      </c>
      <c r="C466" s="1">
        <v>517</v>
      </c>
      <c r="D466" s="1">
        <v>2.0499999999999998</v>
      </c>
      <c r="E466" s="1">
        <v>2.08</v>
      </c>
      <c r="F466" s="1">
        <v>18.7700003385544</v>
      </c>
      <c r="G466" s="1">
        <v>7.2200000286102304</v>
      </c>
      <c r="H466" s="1">
        <v>5.77600002288818</v>
      </c>
      <c r="I466" s="1">
        <v>2</v>
      </c>
      <c r="J466" s="17">
        <v>0.52480745315551802</v>
      </c>
      <c r="K466" s="17">
        <v>1.05681753158569</v>
      </c>
      <c r="L466" s="17">
        <v>0.457088202238083</v>
      </c>
      <c r="M466" s="17">
        <v>0.91201084852218595</v>
      </c>
      <c r="N466" s="3">
        <f t="shared" si="35"/>
        <v>0.73768100887536925</v>
      </c>
      <c r="O466" s="3">
        <f t="shared" si="36"/>
        <v>0.71840915083885193</v>
      </c>
      <c r="P466" s="3">
        <f t="shared" si="37"/>
        <v>0.29228210515431952</v>
      </c>
      <c r="Q466" s="9">
        <v>3.1E-2</v>
      </c>
      <c r="R466" s="9" t="s">
        <v>30</v>
      </c>
      <c r="S466" s="9">
        <v>0.84309999999999996</v>
      </c>
      <c r="T466" s="9" t="s">
        <v>201</v>
      </c>
      <c r="U466" s="9">
        <v>0.17050000000000001</v>
      </c>
      <c r="V466" s="9" t="s">
        <v>201</v>
      </c>
      <c r="W466" s="9"/>
      <c r="X466" s="1" t="s">
        <v>511</v>
      </c>
      <c r="Y466" s="1">
        <f t="shared" si="38"/>
        <v>-0.47712236815775827</v>
      </c>
      <c r="Z466" s="1">
        <f t="shared" si="39"/>
        <v>0.76827561667148347</v>
      </c>
      <c r="AA466" s="1" t="s">
        <v>202</v>
      </c>
      <c r="AB466" s="1" t="s">
        <v>7323</v>
      </c>
      <c r="AC466" s="1" t="s">
        <v>1140</v>
      </c>
    </row>
    <row r="467" spans="1:29" ht="13" x14ac:dyDescent="0.2">
      <c r="A467" s="1" t="s">
        <v>149</v>
      </c>
      <c r="B467" s="1" t="s">
        <v>150</v>
      </c>
      <c r="C467" s="1">
        <v>392</v>
      </c>
      <c r="D467" s="1">
        <v>4.49</v>
      </c>
      <c r="E467" s="1">
        <v>4.83</v>
      </c>
      <c r="F467" s="1">
        <v>24.420000612735699</v>
      </c>
      <c r="G467" s="1">
        <v>15.5100002884865</v>
      </c>
      <c r="H467" s="1">
        <v>14.190000295639001</v>
      </c>
      <c r="I467" s="1">
        <v>5</v>
      </c>
      <c r="J467" s="17">
        <v>0.36643758416175798</v>
      </c>
      <c r="K467" s="17">
        <v>0.72443598508834794</v>
      </c>
      <c r="L467" s="17">
        <v>0.71121352910995495</v>
      </c>
      <c r="M467" s="17">
        <v>1.3427649736404399</v>
      </c>
      <c r="N467" s="3">
        <f t="shared" si="35"/>
        <v>0.78621301800012522</v>
      </c>
      <c r="O467" s="3">
        <f t="shared" si="36"/>
        <v>0.71782475709915139</v>
      </c>
      <c r="P467" s="3">
        <f t="shared" si="37"/>
        <v>0.40636716538553225</v>
      </c>
      <c r="Q467" s="9">
        <v>8.5500000000000007E-2</v>
      </c>
      <c r="R467" s="9" t="s">
        <v>201</v>
      </c>
      <c r="S467" s="9">
        <v>0.9385</v>
      </c>
      <c r="T467" s="9" t="s">
        <v>201</v>
      </c>
      <c r="U467" s="9">
        <v>0.37</v>
      </c>
      <c r="V467" s="9" t="s">
        <v>201</v>
      </c>
      <c r="W467" s="9"/>
      <c r="X467" s="1" t="s">
        <v>149</v>
      </c>
      <c r="Y467" s="1">
        <f t="shared" si="38"/>
        <v>-0.47829641368343667</v>
      </c>
      <c r="Z467" s="1">
        <f t="shared" si="39"/>
        <v>0.43179827593300502</v>
      </c>
      <c r="AA467" s="1" t="s">
        <v>202</v>
      </c>
      <c r="AB467" s="1" t="s">
        <v>7641</v>
      </c>
      <c r="AC467" s="1" t="s">
        <v>1155</v>
      </c>
    </row>
    <row r="468" spans="1:29" ht="13" x14ac:dyDescent="0.2">
      <c r="A468" s="1" t="s">
        <v>549</v>
      </c>
      <c r="B468" s="1" t="s">
        <v>550</v>
      </c>
      <c r="C468" s="1">
        <v>454</v>
      </c>
      <c r="D468" s="1">
        <v>2.92</v>
      </c>
      <c r="E468" s="1">
        <v>3.25</v>
      </c>
      <c r="F468" s="1">
        <v>35.569998621940599</v>
      </c>
      <c r="G468" s="1">
        <v>22.529999911785101</v>
      </c>
      <c r="H468" s="1">
        <v>11.069999635219601</v>
      </c>
      <c r="I468" s="1">
        <v>4</v>
      </c>
      <c r="J468" s="17">
        <v>0.76559662818908703</v>
      </c>
      <c r="K468" s="17">
        <v>0.49659231305122398</v>
      </c>
      <c r="L468" s="17">
        <v>0.87096357345581099</v>
      </c>
      <c r="M468" s="17">
        <v>0.66680675745010398</v>
      </c>
      <c r="N468" s="3">
        <f t="shared" si="35"/>
        <v>0.69998981803655647</v>
      </c>
      <c r="O468" s="3">
        <f t="shared" si="36"/>
        <v>0.71620169281959556</v>
      </c>
      <c r="P468" s="3">
        <f t="shared" si="37"/>
        <v>0.15917279826726694</v>
      </c>
      <c r="Q468" s="9">
        <v>4.7999999999999996E-3</v>
      </c>
      <c r="R468" s="9" t="s">
        <v>30</v>
      </c>
      <c r="S468" s="9">
        <v>0.44850000000000001</v>
      </c>
      <c r="T468" s="9" t="s">
        <v>201</v>
      </c>
      <c r="U468" s="9">
        <v>3.27E-2</v>
      </c>
      <c r="V468" s="9" t="s">
        <v>30</v>
      </c>
      <c r="W468" s="9"/>
      <c r="X468" s="1" t="s">
        <v>549</v>
      </c>
      <c r="Y468" s="1">
        <f t="shared" si="38"/>
        <v>-0.48156216626027176</v>
      </c>
      <c r="Z468" s="1">
        <f t="shared" si="39"/>
        <v>1.485452247339714</v>
      </c>
      <c r="AA468" s="1" t="s">
        <v>202</v>
      </c>
      <c r="AB468" s="1" t="s">
        <v>7509</v>
      </c>
      <c r="AC468" s="1" t="s">
        <v>1231</v>
      </c>
    </row>
    <row r="469" spans="1:29" ht="13" x14ac:dyDescent="0.2">
      <c r="A469" s="1" t="s">
        <v>561</v>
      </c>
      <c r="B469" s="1" t="s">
        <v>562</v>
      </c>
      <c r="C469" s="1">
        <v>325</v>
      </c>
      <c r="D469" s="1">
        <v>6.64</v>
      </c>
      <c r="E469" s="1">
        <v>12.36</v>
      </c>
      <c r="F469" s="1">
        <v>27.259999513626099</v>
      </c>
      <c r="G469" s="1">
        <v>11.0600002110004</v>
      </c>
      <c r="H469" s="1">
        <v>2.9050000011920898</v>
      </c>
      <c r="I469" s="1">
        <v>8</v>
      </c>
      <c r="J469" s="17">
        <v>0.92896640300750699</v>
      </c>
      <c r="K469" s="17">
        <v>0.67297667264938399</v>
      </c>
      <c r="L469" s="17">
        <v>0.751622915267944</v>
      </c>
      <c r="M469" s="17">
        <v>0.49203953146934498</v>
      </c>
      <c r="N469" s="3">
        <f t="shared" si="35"/>
        <v>0.71140138059854496</v>
      </c>
      <c r="O469" s="3">
        <f t="shared" si="36"/>
        <v>0.71229979395866394</v>
      </c>
      <c r="P469" s="3">
        <f t="shared" si="37"/>
        <v>0.18124420897538071</v>
      </c>
      <c r="Q469" s="9">
        <v>7.4000000000000003E-3</v>
      </c>
      <c r="R469" s="9" t="s">
        <v>30</v>
      </c>
      <c r="S469" s="9">
        <v>0.56899999999999995</v>
      </c>
      <c r="T469" s="9" t="s">
        <v>201</v>
      </c>
      <c r="U469" s="9">
        <v>4.99E-2</v>
      </c>
      <c r="V469" s="9" t="s">
        <v>30</v>
      </c>
      <c r="W469" s="9"/>
      <c r="X469" s="1" t="s">
        <v>561</v>
      </c>
      <c r="Y469" s="1">
        <f t="shared" si="38"/>
        <v>-0.48944352191669893</v>
      </c>
      <c r="Z469" s="1">
        <f t="shared" si="39"/>
        <v>1.30189945437661</v>
      </c>
      <c r="AA469" s="1" t="s">
        <v>202</v>
      </c>
      <c r="AB469" s="1" t="s">
        <v>7880</v>
      </c>
      <c r="AC469" s="1" t="s">
        <v>1194</v>
      </c>
    </row>
    <row r="470" spans="1:29" ht="13" x14ac:dyDescent="0.2">
      <c r="A470" s="1" t="s">
        <v>869</v>
      </c>
      <c r="B470" s="1" t="s">
        <v>870</v>
      </c>
      <c r="C470" s="1">
        <v>555</v>
      </c>
      <c r="D470" s="1">
        <v>1.76</v>
      </c>
      <c r="E470" s="1">
        <v>2.12</v>
      </c>
      <c r="F470" s="1">
        <v>22.139999270439102</v>
      </c>
      <c r="G470" s="1">
        <v>11.8299998342991</v>
      </c>
      <c r="H470" s="1">
        <v>11.8299998342991</v>
      </c>
      <c r="I470" s="1">
        <v>5</v>
      </c>
      <c r="J470" s="17">
        <v>0.26061534881591802</v>
      </c>
      <c r="K470" s="17">
        <v>1.0964782238006601</v>
      </c>
      <c r="L470" s="17">
        <v>0.32809528708457902</v>
      </c>
      <c r="M470" s="17">
        <v>1.52756607532501</v>
      </c>
      <c r="N470" s="3">
        <f t="shared" si="35"/>
        <v>0.80318873375654176</v>
      </c>
      <c r="O470" s="3">
        <f t="shared" si="36"/>
        <v>0.71228675544261955</v>
      </c>
      <c r="P470" s="3">
        <f t="shared" si="37"/>
        <v>0.61396007445237888</v>
      </c>
      <c r="Q470" s="9">
        <v>0.20399999999999999</v>
      </c>
      <c r="R470" s="9" t="s">
        <v>201</v>
      </c>
      <c r="S470" s="9">
        <v>0.91879999999999995</v>
      </c>
      <c r="T470" s="9" t="s">
        <v>201</v>
      </c>
      <c r="U470" s="9">
        <v>0.56710000000000005</v>
      </c>
      <c r="V470" s="9" t="s">
        <v>201</v>
      </c>
      <c r="W470" s="9"/>
      <c r="X470" s="1" t="s">
        <v>869</v>
      </c>
      <c r="Y470" s="1">
        <f t="shared" si="38"/>
        <v>-0.48946993042441117</v>
      </c>
      <c r="Z470" s="1">
        <f t="shared" si="39"/>
        <v>0.24634035271400129</v>
      </c>
      <c r="AA470" s="1" t="s">
        <v>202</v>
      </c>
      <c r="AB470" s="1" t="s">
        <v>7312</v>
      </c>
      <c r="AC470" s="1" t="s">
        <v>1231</v>
      </c>
    </row>
    <row r="471" spans="1:29" ht="13" x14ac:dyDescent="0.2">
      <c r="A471" s="1" t="s">
        <v>843</v>
      </c>
      <c r="B471" s="1" t="s">
        <v>844</v>
      </c>
      <c r="C471" s="1">
        <v>296</v>
      </c>
      <c r="D471" s="1">
        <v>7.81</v>
      </c>
      <c r="E471" s="1">
        <v>7.97</v>
      </c>
      <c r="F471" s="1">
        <v>73.329997062683105</v>
      </c>
      <c r="G471" s="1">
        <v>57.779997587204001</v>
      </c>
      <c r="H471" s="1">
        <v>46.669998764991803</v>
      </c>
      <c r="I471" s="1">
        <v>9</v>
      </c>
      <c r="J471" s="17">
        <v>1.0471285581588701</v>
      </c>
      <c r="K471" s="17">
        <v>0.78704577684402499</v>
      </c>
      <c r="L471" s="17">
        <v>0.63679552078247104</v>
      </c>
      <c r="M471" s="17">
        <v>0.49659231305122398</v>
      </c>
      <c r="N471" s="3">
        <f t="shared" si="35"/>
        <v>0.74189054220914752</v>
      </c>
      <c r="O471" s="3">
        <f t="shared" si="36"/>
        <v>0.71192064881324801</v>
      </c>
      <c r="P471" s="3">
        <f t="shared" si="37"/>
        <v>0.23553161596166564</v>
      </c>
      <c r="Q471" s="9">
        <v>1.78E-2</v>
      </c>
      <c r="R471" s="9" t="s">
        <v>30</v>
      </c>
      <c r="S471" s="9">
        <v>0.83150000000000002</v>
      </c>
      <c r="T471" s="9" t="s">
        <v>201</v>
      </c>
      <c r="U471" s="9">
        <v>0.11609999999999999</v>
      </c>
      <c r="V471" s="9" t="s">
        <v>201</v>
      </c>
      <c r="W471" s="9"/>
      <c r="X471" s="1" t="s">
        <v>843</v>
      </c>
      <c r="Y471" s="1">
        <f t="shared" si="38"/>
        <v>-0.49021164855996729</v>
      </c>
      <c r="Z471" s="1">
        <f t="shared" si="39"/>
        <v>0.93516778026142622</v>
      </c>
      <c r="AA471" s="1" t="s">
        <v>202</v>
      </c>
      <c r="AB471" s="1" t="s">
        <v>8191</v>
      </c>
      <c r="AC471" s="1" t="s">
        <v>1148</v>
      </c>
    </row>
    <row r="472" spans="1:29" ht="13" x14ac:dyDescent="0.2">
      <c r="A472" s="1" t="s">
        <v>385</v>
      </c>
      <c r="B472" s="1" t="s">
        <v>386</v>
      </c>
      <c r="C472" s="1">
        <v>360</v>
      </c>
      <c r="D472" s="1">
        <v>5.39</v>
      </c>
      <c r="E472" s="1">
        <v>6.64</v>
      </c>
      <c r="F472" s="1">
        <v>56.800001859664903</v>
      </c>
      <c r="G472" s="1">
        <v>16.990000009536701</v>
      </c>
      <c r="H472" s="1">
        <v>8.98099988698959</v>
      </c>
      <c r="I472" s="1">
        <v>4</v>
      </c>
      <c r="J472" s="17">
        <v>0.39084088802337602</v>
      </c>
      <c r="K472" s="17">
        <v>0.59156161546707198</v>
      </c>
      <c r="L472" s="17">
        <v>0.83176374435424805</v>
      </c>
      <c r="M472" s="17">
        <v>1.2359474897384599</v>
      </c>
      <c r="N472" s="3">
        <f t="shared" si="35"/>
        <v>0.76252843439578899</v>
      </c>
      <c r="O472" s="3">
        <f t="shared" si="36"/>
        <v>0.71166267991066001</v>
      </c>
      <c r="P472" s="3">
        <f t="shared" si="37"/>
        <v>0.36345582739838789</v>
      </c>
      <c r="Q472" s="9">
        <v>5.9700000000000003E-2</v>
      </c>
      <c r="R472" s="9" t="s">
        <v>201</v>
      </c>
      <c r="S472" s="9">
        <v>0.97299999999999998</v>
      </c>
      <c r="T472" s="9" t="s">
        <v>201</v>
      </c>
      <c r="U472" s="9">
        <v>0.28239999999999998</v>
      </c>
      <c r="V472" s="9" t="s">
        <v>201</v>
      </c>
      <c r="W472" s="9"/>
      <c r="X472" s="1" t="s">
        <v>385</v>
      </c>
      <c r="Y472" s="1">
        <f t="shared" si="38"/>
        <v>-0.49073451287430925</v>
      </c>
      <c r="Z472" s="1">
        <f t="shared" si="39"/>
        <v>0.54913530762023388</v>
      </c>
      <c r="AA472" s="1" t="s">
        <v>202</v>
      </c>
      <c r="AB472" s="1" t="s">
        <v>8051</v>
      </c>
      <c r="AC472" s="1" t="s">
        <v>1148</v>
      </c>
    </row>
    <row r="473" spans="1:29" ht="13" x14ac:dyDescent="0.2">
      <c r="A473" s="1" t="s">
        <v>319</v>
      </c>
      <c r="B473" s="1" t="s">
        <v>320</v>
      </c>
      <c r="C473" s="1">
        <v>84</v>
      </c>
      <c r="D473" s="1">
        <v>25.05</v>
      </c>
      <c r="E473" s="1">
        <v>25.1</v>
      </c>
      <c r="F473" s="1">
        <v>62.610000371932998</v>
      </c>
      <c r="G473" s="1">
        <v>45.939999818801901</v>
      </c>
      <c r="H473" s="1">
        <v>37.610000371932998</v>
      </c>
      <c r="I473" s="1">
        <v>19</v>
      </c>
      <c r="J473" s="17">
        <v>0.47424197196960399</v>
      </c>
      <c r="K473" s="17">
        <v>0.47424197196960399</v>
      </c>
      <c r="L473" s="17">
        <v>0.94623714685440097</v>
      </c>
      <c r="M473" s="17">
        <v>1.05681753158569</v>
      </c>
      <c r="N473" s="3">
        <f t="shared" si="35"/>
        <v>0.73788465559482475</v>
      </c>
      <c r="O473" s="3">
        <f t="shared" si="36"/>
        <v>0.71023955941200245</v>
      </c>
      <c r="P473" s="3">
        <f t="shared" si="37"/>
        <v>0.30775740947489416</v>
      </c>
      <c r="Q473" s="9">
        <v>3.5400000000000001E-2</v>
      </c>
      <c r="R473" s="9" t="s">
        <v>30</v>
      </c>
      <c r="S473" s="9">
        <v>0.8518</v>
      </c>
      <c r="T473" s="9" t="s">
        <v>201</v>
      </c>
      <c r="U473" s="9">
        <v>0.187</v>
      </c>
      <c r="V473" s="9" t="s">
        <v>201</v>
      </c>
      <c r="W473" s="9"/>
      <c r="X473" s="1" t="s">
        <v>319</v>
      </c>
      <c r="Y473" s="1">
        <f t="shared" si="38"/>
        <v>-0.49362237606879822</v>
      </c>
      <c r="Z473" s="1">
        <f t="shared" si="39"/>
        <v>0.72815839346350109</v>
      </c>
      <c r="AA473" s="1" t="s">
        <v>202</v>
      </c>
      <c r="AB473" s="1" t="s">
        <v>7705</v>
      </c>
      <c r="AC473" s="1" t="s">
        <v>1213</v>
      </c>
    </row>
    <row r="474" spans="1:29" ht="13" x14ac:dyDescent="0.2">
      <c r="A474" s="1" t="s">
        <v>124</v>
      </c>
      <c r="B474" s="1" t="s">
        <v>125</v>
      </c>
      <c r="C474" s="1">
        <v>317</v>
      </c>
      <c r="D474" s="1">
        <v>7.12</v>
      </c>
      <c r="E474" s="1">
        <v>7.44</v>
      </c>
      <c r="F474" s="1">
        <v>37.850001454353297</v>
      </c>
      <c r="G474" s="1">
        <v>19.769999384880101</v>
      </c>
      <c r="H474" s="1">
        <v>15.539999306201899</v>
      </c>
      <c r="I474" s="1">
        <v>5</v>
      </c>
      <c r="J474" s="17">
        <v>0.91201084852218595</v>
      </c>
      <c r="K474" s="17">
        <v>0.57016426324844405</v>
      </c>
      <c r="L474" s="17">
        <v>0.83946001529693604</v>
      </c>
      <c r="M474" s="17">
        <v>0.44874539971351601</v>
      </c>
      <c r="N474" s="3">
        <f t="shared" si="35"/>
        <v>0.69259513169527054</v>
      </c>
      <c r="O474" s="3">
        <f t="shared" si="36"/>
        <v>0.70481213927269004</v>
      </c>
      <c r="P474" s="3">
        <f t="shared" si="37"/>
        <v>0.21921417241457244</v>
      </c>
      <c r="Q474" s="9">
        <v>1.1599999999999999E-2</v>
      </c>
      <c r="R474" s="9" t="s">
        <v>30</v>
      </c>
      <c r="S474" s="9">
        <v>0.53490000000000004</v>
      </c>
      <c r="T474" s="9" t="s">
        <v>201</v>
      </c>
      <c r="U474" s="9">
        <v>6.7599999999999993E-2</v>
      </c>
      <c r="V474" s="9" t="s">
        <v>201</v>
      </c>
      <c r="W474" s="9"/>
      <c r="X474" s="1" t="s">
        <v>124</v>
      </c>
      <c r="Y474" s="1">
        <f t="shared" si="38"/>
        <v>-0.50468932227817043</v>
      </c>
      <c r="Z474" s="1">
        <f t="shared" si="39"/>
        <v>1.1700533040583641</v>
      </c>
      <c r="AA474" s="1" t="s">
        <v>202</v>
      </c>
      <c r="AB474" s="1" t="s">
        <v>7809</v>
      </c>
      <c r="AC474" s="1" t="s">
        <v>1810</v>
      </c>
    </row>
    <row r="475" spans="1:29" ht="13" x14ac:dyDescent="0.2">
      <c r="A475" s="1" t="s">
        <v>215</v>
      </c>
      <c r="B475" s="1" t="s">
        <v>216</v>
      </c>
      <c r="C475" s="1">
        <v>176</v>
      </c>
      <c r="D475" s="1">
        <v>14.23</v>
      </c>
      <c r="E475" s="1">
        <v>14.42</v>
      </c>
      <c r="F475" s="1">
        <v>44.3300008773804</v>
      </c>
      <c r="G475" s="1">
        <v>31.490001082420299</v>
      </c>
      <c r="H475" s="1">
        <v>17.129999399185198</v>
      </c>
      <c r="I475" s="1">
        <v>10</v>
      </c>
      <c r="J475" s="17">
        <v>0.77268058061599698</v>
      </c>
      <c r="K475" s="17">
        <v>0.64268773794174205</v>
      </c>
      <c r="L475" s="17">
        <v>0.76559662818908703</v>
      </c>
      <c r="M475" s="17">
        <v>0.56493699550628695</v>
      </c>
      <c r="N475" s="3">
        <f t="shared" si="35"/>
        <v>0.68647548556327831</v>
      </c>
      <c r="O475" s="3">
        <f t="shared" si="36"/>
        <v>0.70414218306541454</v>
      </c>
      <c r="P475" s="3">
        <f t="shared" si="37"/>
        <v>0.10063207744147697</v>
      </c>
      <c r="Q475" s="9">
        <v>1.1999999999999999E-3</v>
      </c>
      <c r="R475" s="9" t="s">
        <v>30</v>
      </c>
      <c r="S475" s="9">
        <v>0.19869999999999999</v>
      </c>
      <c r="T475" s="9" t="s">
        <v>201</v>
      </c>
      <c r="U475" s="9">
        <v>8.3000000000000001E-3</v>
      </c>
      <c r="V475" s="9" t="s">
        <v>30</v>
      </c>
      <c r="W475" s="9"/>
      <c r="X475" s="1" t="s">
        <v>215</v>
      </c>
      <c r="Y475" s="1">
        <f t="shared" si="38"/>
        <v>-0.5060613221441278</v>
      </c>
      <c r="Z475" s="1">
        <f t="shared" si="39"/>
        <v>2.0809219076239263</v>
      </c>
      <c r="AA475" s="1" t="s">
        <v>202</v>
      </c>
      <c r="AB475" s="1" t="s">
        <v>7691</v>
      </c>
      <c r="AC475" s="1" t="s">
        <v>1155</v>
      </c>
    </row>
    <row r="476" spans="1:29" ht="13" x14ac:dyDescent="0.2">
      <c r="A476" s="1" t="s">
        <v>247</v>
      </c>
      <c r="B476" s="1" t="s">
        <v>248</v>
      </c>
      <c r="C476" s="1">
        <v>326</v>
      </c>
      <c r="D476" s="1">
        <v>6.64</v>
      </c>
      <c r="E476" s="1">
        <v>6.82</v>
      </c>
      <c r="F476" s="1">
        <v>31.2200009822845</v>
      </c>
      <c r="G476" s="1">
        <v>19.050000607967402</v>
      </c>
      <c r="H476" s="1">
        <v>14.810000360012101</v>
      </c>
      <c r="I476" s="1">
        <v>4</v>
      </c>
      <c r="J476" s="17">
        <v>0.64268773794174205</v>
      </c>
      <c r="K476" s="17">
        <v>0.58613818883895896</v>
      </c>
      <c r="L476" s="17">
        <v>0.84722739458084095</v>
      </c>
      <c r="M476" s="17">
        <v>0.76559662818908703</v>
      </c>
      <c r="N476" s="3">
        <f t="shared" si="35"/>
        <v>0.71041248738765728</v>
      </c>
      <c r="O476" s="3">
        <f t="shared" si="36"/>
        <v>0.70414218306541454</v>
      </c>
      <c r="P476" s="3">
        <f t="shared" si="37"/>
        <v>0.11803156526053327</v>
      </c>
      <c r="Q476" s="9">
        <v>2.0999999999999999E-3</v>
      </c>
      <c r="R476" s="9" t="s">
        <v>30</v>
      </c>
      <c r="S476" s="9">
        <v>0.3926</v>
      </c>
      <c r="T476" s="9" t="s">
        <v>201</v>
      </c>
      <c r="U476" s="9">
        <v>1.6199999999999999E-2</v>
      </c>
      <c r="V476" s="9" t="s">
        <v>30</v>
      </c>
      <c r="W476" s="9"/>
      <c r="X476" s="1" t="s">
        <v>247</v>
      </c>
      <c r="Y476" s="1">
        <f t="shared" si="38"/>
        <v>-0.5060613221441278</v>
      </c>
      <c r="Z476" s="1">
        <f t="shared" si="39"/>
        <v>1.790484985457369</v>
      </c>
      <c r="AA476" s="1" t="s">
        <v>202</v>
      </c>
      <c r="AB476" s="1" t="s">
        <v>7848</v>
      </c>
      <c r="AC476" s="1" t="s">
        <v>1815</v>
      </c>
    </row>
    <row r="477" spans="1:29" ht="13" x14ac:dyDescent="0.2">
      <c r="A477" s="1" t="s">
        <v>893</v>
      </c>
      <c r="B477" s="1" t="s">
        <v>894</v>
      </c>
      <c r="C477" s="1">
        <v>29</v>
      </c>
      <c r="D477" s="1">
        <v>40.409999999999997</v>
      </c>
      <c r="E477" s="1">
        <v>41.52</v>
      </c>
      <c r="F477" s="1">
        <v>78.600001335144</v>
      </c>
      <c r="G477" s="1">
        <v>66.809999942779498</v>
      </c>
      <c r="H477" s="1">
        <v>65.069997310638399</v>
      </c>
      <c r="I477" s="1">
        <v>37</v>
      </c>
      <c r="J477" s="17">
        <v>0.751622915267944</v>
      </c>
      <c r="K477" s="17">
        <v>0.67297667264938399</v>
      </c>
      <c r="L477" s="17">
        <v>0.72443598508834794</v>
      </c>
      <c r="M477" s="17">
        <v>0.62517267465591397</v>
      </c>
      <c r="N477" s="3">
        <f t="shared" si="35"/>
        <v>0.69355206191539742</v>
      </c>
      <c r="O477" s="3">
        <f t="shared" si="36"/>
        <v>0.69870632886886597</v>
      </c>
      <c r="P477" s="3">
        <f t="shared" si="37"/>
        <v>5.6050952906190839E-2</v>
      </c>
      <c r="Q477" s="9">
        <v>2.0000000000000001E-4</v>
      </c>
      <c r="R477" s="9" t="s">
        <v>30</v>
      </c>
      <c r="S477" s="9">
        <v>7.3800000000000004E-2</v>
      </c>
      <c r="T477" s="9" t="s">
        <v>201</v>
      </c>
      <c r="U477" s="9">
        <v>1.6000000000000001E-3</v>
      </c>
      <c r="V477" s="9" t="s">
        <v>30</v>
      </c>
      <c r="W477" s="9"/>
      <c r="X477" s="1" t="s">
        <v>893</v>
      </c>
      <c r="Y477" s="1">
        <f t="shared" si="38"/>
        <v>-0.51724188665353033</v>
      </c>
      <c r="Z477" s="1">
        <f t="shared" si="39"/>
        <v>2.795880017344075</v>
      </c>
      <c r="AA477" s="1" t="s">
        <v>202</v>
      </c>
      <c r="AB477" s="1" t="s">
        <v>7308</v>
      </c>
      <c r="AC477" s="1" t="s">
        <v>1148</v>
      </c>
    </row>
    <row r="478" spans="1:29" ht="13" x14ac:dyDescent="0.2">
      <c r="A478" s="1" t="s">
        <v>1009</v>
      </c>
      <c r="B478" s="1" t="s">
        <v>1010</v>
      </c>
      <c r="C478" s="1">
        <v>339</v>
      </c>
      <c r="D478" s="1">
        <v>6.02</v>
      </c>
      <c r="E478" s="1">
        <v>6.17</v>
      </c>
      <c r="F478" s="1">
        <v>44.260001182556202</v>
      </c>
      <c r="G478" s="1">
        <v>44.260001182556202</v>
      </c>
      <c r="H478" s="1">
        <v>34.430000185966499</v>
      </c>
      <c r="I478" s="1">
        <v>4</v>
      </c>
      <c r="J478" s="17">
        <v>0.608134984970093</v>
      </c>
      <c r="K478" s="17">
        <v>0.50118720531463601</v>
      </c>
      <c r="L478" s="17">
        <v>0.86297851800918601</v>
      </c>
      <c r="M478" s="17">
        <v>0.78704577684402499</v>
      </c>
      <c r="N478" s="3">
        <f t="shared" si="35"/>
        <v>0.68983662128448497</v>
      </c>
      <c r="O478" s="3">
        <f t="shared" si="36"/>
        <v>0.69759038090705894</v>
      </c>
      <c r="P478" s="3">
        <f t="shared" si="37"/>
        <v>0.16501666163172757</v>
      </c>
      <c r="Q478" s="9">
        <v>5.1000000000000004E-3</v>
      </c>
      <c r="R478" s="9" t="s">
        <v>30</v>
      </c>
      <c r="S478" s="9">
        <v>0.40710000000000002</v>
      </c>
      <c r="T478" s="9" t="s">
        <v>201</v>
      </c>
      <c r="U478" s="9">
        <v>3.2899999999999999E-2</v>
      </c>
      <c r="V478" s="9" t="s">
        <v>30</v>
      </c>
      <c r="W478" s="9"/>
      <c r="X478" s="1" t="s">
        <v>1009</v>
      </c>
      <c r="Y478" s="1">
        <f t="shared" si="38"/>
        <v>-0.51954794799695181</v>
      </c>
      <c r="Z478" s="1">
        <f t="shared" si="39"/>
        <v>1.4828041020500258</v>
      </c>
      <c r="AA478" s="1" t="s">
        <v>202</v>
      </c>
      <c r="AB478" s="1" t="s">
        <v>7377</v>
      </c>
      <c r="AC478" s="1" t="s">
        <v>1148</v>
      </c>
    </row>
    <row r="479" spans="1:29" ht="13" x14ac:dyDescent="0.2">
      <c r="A479" s="1" t="s">
        <v>617</v>
      </c>
      <c r="B479" s="1" t="s">
        <v>618</v>
      </c>
      <c r="C479" s="1">
        <v>342</v>
      </c>
      <c r="D479" s="1">
        <v>5.94</v>
      </c>
      <c r="E479" s="1">
        <v>7.35</v>
      </c>
      <c r="F479" s="1">
        <v>39.939999580383301</v>
      </c>
      <c r="G479" s="1">
        <v>20.6599995493889</v>
      </c>
      <c r="H479" s="1">
        <v>11.0200002789497</v>
      </c>
      <c r="I479" s="1">
        <v>6</v>
      </c>
      <c r="J479" s="17">
        <v>1.0280163288116499</v>
      </c>
      <c r="K479" s="17">
        <v>0.61376202106475797</v>
      </c>
      <c r="L479" s="17">
        <v>0.77268058061599698</v>
      </c>
      <c r="M479" s="17">
        <v>0.39084088802337602</v>
      </c>
      <c r="N479" s="3">
        <f t="shared" si="35"/>
        <v>0.70132495462894517</v>
      </c>
      <c r="O479" s="3">
        <f t="shared" si="36"/>
        <v>0.69322130084037747</v>
      </c>
      <c r="P479" s="3">
        <f t="shared" si="37"/>
        <v>0.26825765119606299</v>
      </c>
      <c r="Q479" s="9">
        <v>2.0899999999999998E-2</v>
      </c>
      <c r="R479" s="9" t="s">
        <v>30</v>
      </c>
      <c r="S479" s="9">
        <v>0.64770000000000005</v>
      </c>
      <c r="T479" s="9" t="s">
        <v>201</v>
      </c>
      <c r="U479" s="9">
        <v>0.1123</v>
      </c>
      <c r="V479" s="9" t="s">
        <v>201</v>
      </c>
      <c r="W479" s="9"/>
      <c r="X479" s="1" t="s">
        <v>617</v>
      </c>
      <c r="Y479" s="1">
        <f t="shared" si="38"/>
        <v>-0.52861210954011706</v>
      </c>
      <c r="Z479" s="1">
        <f t="shared" si="39"/>
        <v>0.94962024373854226</v>
      </c>
      <c r="AA479" s="1" t="s">
        <v>202</v>
      </c>
      <c r="AB479" s="1" t="s">
        <v>7466</v>
      </c>
      <c r="AC479" s="1" t="s">
        <v>1202</v>
      </c>
    </row>
    <row r="480" spans="1:29" ht="13" x14ac:dyDescent="0.2">
      <c r="A480" s="1" t="s">
        <v>621</v>
      </c>
      <c r="B480" s="1" t="s">
        <v>622</v>
      </c>
      <c r="C480" s="1">
        <v>409</v>
      </c>
      <c r="D480" s="1">
        <v>4.13</v>
      </c>
      <c r="E480" s="1">
        <v>4.46</v>
      </c>
      <c r="F480" s="1">
        <v>40.349999070167499</v>
      </c>
      <c r="G480" s="1">
        <v>18.860000371933001</v>
      </c>
      <c r="H480" s="1">
        <v>12.2800000011921</v>
      </c>
      <c r="I480" s="1">
        <v>4</v>
      </c>
      <c r="J480" s="17">
        <v>0.67920362949371305</v>
      </c>
      <c r="K480" s="17">
        <v>1.0280163288116499</v>
      </c>
      <c r="L480" s="17">
        <v>0.48305881023406999</v>
      </c>
      <c r="M480" s="17">
        <v>0.70469307899475098</v>
      </c>
      <c r="N480" s="3">
        <f t="shared" si="35"/>
        <v>0.72374296188354592</v>
      </c>
      <c r="O480" s="3">
        <f t="shared" si="36"/>
        <v>0.69194835424423196</v>
      </c>
      <c r="P480" s="3">
        <f t="shared" si="37"/>
        <v>0.22572682077000497</v>
      </c>
      <c r="Q480" s="9">
        <v>1.4500000000000001E-2</v>
      </c>
      <c r="R480" s="9" t="s">
        <v>30</v>
      </c>
      <c r="S480" s="9">
        <v>0.71409999999999996</v>
      </c>
      <c r="T480" s="9" t="s">
        <v>201</v>
      </c>
      <c r="U480" s="9">
        <v>9.1899999999999996E-2</v>
      </c>
      <c r="V480" s="9" t="s">
        <v>201</v>
      </c>
      <c r="W480" s="9"/>
      <c r="X480" s="1" t="s">
        <v>621</v>
      </c>
      <c r="Y480" s="1">
        <f t="shared" si="38"/>
        <v>-0.53126373311823916</v>
      </c>
      <c r="Z480" s="1">
        <f t="shared" si="39"/>
        <v>1.0366844886138888</v>
      </c>
      <c r="AA480" s="1" t="s">
        <v>202</v>
      </c>
      <c r="AB480" s="1" t="s">
        <v>7318</v>
      </c>
      <c r="AC480" s="1" t="s">
        <v>1185</v>
      </c>
    </row>
    <row r="481" spans="1:29" ht="13" x14ac:dyDescent="0.2">
      <c r="A481" s="1" t="s">
        <v>239</v>
      </c>
      <c r="B481" s="1" t="s">
        <v>240</v>
      </c>
      <c r="C481" s="1">
        <v>291</v>
      </c>
      <c r="D481" s="1">
        <v>8.0500000000000007</v>
      </c>
      <c r="E481" s="1">
        <v>8.31</v>
      </c>
      <c r="F481" s="1">
        <v>32.980000972747803</v>
      </c>
      <c r="G481" s="1">
        <v>17.4300000071526</v>
      </c>
      <c r="H481" s="1">
        <v>16.349999606609298</v>
      </c>
      <c r="I481" s="1">
        <v>6</v>
      </c>
      <c r="J481" s="17">
        <v>0.67297667264938399</v>
      </c>
      <c r="K481" s="17">
        <v>0.37670379877090499</v>
      </c>
      <c r="L481" s="17">
        <v>1.2359474897384599</v>
      </c>
      <c r="M481" s="17">
        <v>0.69823241233825695</v>
      </c>
      <c r="N481" s="3">
        <f t="shared" si="35"/>
        <v>0.74596509337425143</v>
      </c>
      <c r="O481" s="3">
        <f t="shared" si="36"/>
        <v>0.68560454249382041</v>
      </c>
      <c r="P481" s="3">
        <f t="shared" si="37"/>
        <v>0.35779061420414887</v>
      </c>
      <c r="Q481" s="9">
        <v>5.3400000000000003E-2</v>
      </c>
      <c r="R481" s="9" t="s">
        <v>201</v>
      </c>
      <c r="S481" s="9">
        <v>0.90490000000000004</v>
      </c>
      <c r="T481" s="9" t="s">
        <v>201</v>
      </c>
      <c r="U481" s="9">
        <v>0.25069999999999998</v>
      </c>
      <c r="V481" s="9" t="s">
        <v>201</v>
      </c>
      <c r="W481" s="9"/>
      <c r="X481" s="1" t="s">
        <v>239</v>
      </c>
      <c r="Y481" s="1">
        <f t="shared" si="38"/>
        <v>-0.54455142678526069</v>
      </c>
      <c r="Z481" s="1">
        <f t="shared" si="39"/>
        <v>0.60084566604178358</v>
      </c>
      <c r="AA481" s="1" t="s">
        <v>202</v>
      </c>
      <c r="AB481" s="1" t="s">
        <v>7425</v>
      </c>
      <c r="AC481" s="1" t="s">
        <v>1148</v>
      </c>
    </row>
    <row r="482" spans="1:29" ht="13" x14ac:dyDescent="0.2">
      <c r="A482" s="1" t="s">
        <v>187</v>
      </c>
      <c r="B482" s="1" t="s">
        <v>188</v>
      </c>
      <c r="C482" s="1">
        <v>118</v>
      </c>
      <c r="D482" s="1">
        <v>18.29</v>
      </c>
      <c r="E482" s="1">
        <v>18.41</v>
      </c>
      <c r="F482" s="1">
        <v>64.789998531341595</v>
      </c>
      <c r="G482" s="1">
        <v>37.680000066757202</v>
      </c>
      <c r="H482" s="1">
        <v>29.929998517036399</v>
      </c>
      <c r="I482" s="1">
        <v>17</v>
      </c>
      <c r="J482" s="17">
        <v>1.1168632507324201</v>
      </c>
      <c r="K482" s="17">
        <v>0.457088202238083</v>
      </c>
      <c r="L482" s="17">
        <v>0.91201084852218595</v>
      </c>
      <c r="M482" s="17">
        <v>0.41686937212943997</v>
      </c>
      <c r="N482" s="3">
        <f t="shared" si="35"/>
        <v>0.72570791840553217</v>
      </c>
      <c r="O482" s="3">
        <f t="shared" si="36"/>
        <v>0.68454952538013447</v>
      </c>
      <c r="P482" s="3">
        <f t="shared" si="37"/>
        <v>0.34411678025423303</v>
      </c>
      <c r="Q482" s="9">
        <v>4.4499999999999998E-2</v>
      </c>
      <c r="R482" s="9" t="s">
        <v>30</v>
      </c>
      <c r="S482" s="9">
        <v>0.81679999999999997</v>
      </c>
      <c r="T482" s="9" t="s">
        <v>201</v>
      </c>
      <c r="U482" s="9">
        <v>0.2092</v>
      </c>
      <c r="V482" s="9" t="s">
        <v>201</v>
      </c>
      <c r="W482" s="9"/>
      <c r="X482" s="1" t="s">
        <v>187</v>
      </c>
      <c r="Y482" s="1">
        <f t="shared" si="38"/>
        <v>-0.54677317438936779</v>
      </c>
      <c r="Z482" s="1">
        <f t="shared" si="39"/>
        <v>0.67943831980476332</v>
      </c>
      <c r="AA482" s="1" t="s">
        <v>202</v>
      </c>
      <c r="AB482" s="1" t="s">
        <v>7601</v>
      </c>
      <c r="AC482" s="1" t="s">
        <v>1155</v>
      </c>
    </row>
    <row r="483" spans="1:29" ht="13" x14ac:dyDescent="0.2">
      <c r="A483" s="1" t="s">
        <v>665</v>
      </c>
      <c r="B483" s="1" t="s">
        <v>666</v>
      </c>
      <c r="C483" s="1">
        <v>406</v>
      </c>
      <c r="D483" s="1">
        <v>4.17</v>
      </c>
      <c r="E483" s="1">
        <v>4.3600000000000003</v>
      </c>
      <c r="F483" s="1">
        <v>25.499999523162799</v>
      </c>
      <c r="G483" s="1">
        <v>8.9489996433258092</v>
      </c>
      <c r="H483" s="1">
        <v>2.5730000808834999</v>
      </c>
      <c r="I483" s="1">
        <v>3</v>
      </c>
      <c r="J483" s="17">
        <v>0.58076441287994396</v>
      </c>
      <c r="K483" s="17">
        <v>0.84722739458084095</v>
      </c>
      <c r="L483" s="17">
        <v>0.54450267553329501</v>
      </c>
      <c r="M483" s="17">
        <v>0.78704577684402499</v>
      </c>
      <c r="N483" s="3">
        <f t="shared" si="35"/>
        <v>0.68988506495952628</v>
      </c>
      <c r="O483" s="3">
        <f t="shared" si="36"/>
        <v>0.68390509486198447</v>
      </c>
      <c r="P483" s="3">
        <f t="shared" si="37"/>
        <v>0.14971101995747035</v>
      </c>
      <c r="Q483" s="9">
        <v>3.8999999999999998E-3</v>
      </c>
      <c r="R483" s="9" t="s">
        <v>30</v>
      </c>
      <c r="S483" s="9">
        <v>0.36709999999999998</v>
      </c>
      <c r="T483" s="9" t="s">
        <v>201</v>
      </c>
      <c r="U483" s="9">
        <v>2.5499999999999998E-2</v>
      </c>
      <c r="V483" s="9" t="s">
        <v>30</v>
      </c>
      <c r="W483" s="9"/>
      <c r="X483" s="1" t="s">
        <v>665</v>
      </c>
      <c r="Y483" s="1">
        <f t="shared" si="38"/>
        <v>-0.54813195789260727</v>
      </c>
      <c r="Z483" s="1">
        <f t="shared" si="39"/>
        <v>1.5934598195660448</v>
      </c>
      <c r="AA483" s="1" t="s">
        <v>202</v>
      </c>
      <c r="AB483" s="1" t="s">
        <v>7897</v>
      </c>
      <c r="AC483" s="1" t="s">
        <v>1185</v>
      </c>
    </row>
    <row r="484" spans="1:29" ht="13" x14ac:dyDescent="0.2">
      <c r="A484" s="1" t="s">
        <v>563</v>
      </c>
      <c r="B484" s="1" t="s">
        <v>564</v>
      </c>
      <c r="C484" s="1">
        <v>142</v>
      </c>
      <c r="D484" s="1">
        <v>16.29</v>
      </c>
      <c r="E484" s="1">
        <v>17.309999999999999</v>
      </c>
      <c r="F484" s="1">
        <v>50</v>
      </c>
      <c r="G484" s="1">
        <v>25.780001282692002</v>
      </c>
      <c r="H484" s="1">
        <v>15.3300002217293</v>
      </c>
      <c r="I484" s="1">
        <v>12</v>
      </c>
      <c r="J484" s="17">
        <v>0.85506671667098999</v>
      </c>
      <c r="K484" s="17">
        <v>0.794328212738037</v>
      </c>
      <c r="L484" s="17">
        <v>0.57016426324844405</v>
      </c>
      <c r="M484" s="17">
        <v>0.52966344356536899</v>
      </c>
      <c r="N484" s="3">
        <f t="shared" si="35"/>
        <v>0.68730565905571006</v>
      </c>
      <c r="O484" s="3">
        <f t="shared" si="36"/>
        <v>0.68224623799324058</v>
      </c>
      <c r="P484" s="3">
        <f t="shared" si="37"/>
        <v>0.16142157452383399</v>
      </c>
      <c r="Q484" s="9">
        <v>4.7000000000000002E-3</v>
      </c>
      <c r="R484" s="9" t="s">
        <v>30</v>
      </c>
      <c r="S484" s="9">
        <v>0.38500000000000001</v>
      </c>
      <c r="T484" s="9" t="s">
        <v>201</v>
      </c>
      <c r="U484" s="9">
        <v>3.04E-2</v>
      </c>
      <c r="V484" s="9" t="s">
        <v>30</v>
      </c>
      <c r="W484" s="9"/>
      <c r="X484" s="1" t="s">
        <v>563</v>
      </c>
      <c r="Y484" s="1">
        <f t="shared" si="38"/>
        <v>-0.55163556060005259</v>
      </c>
      <c r="Z484" s="1">
        <f t="shared" si="39"/>
        <v>1.5171264163912463</v>
      </c>
      <c r="AA484" s="1" t="s">
        <v>202</v>
      </c>
      <c r="AB484" s="1" t="s">
        <v>8173</v>
      </c>
      <c r="AC484" s="1" t="s">
        <v>1815</v>
      </c>
    </row>
    <row r="485" spans="1:29" ht="13" x14ac:dyDescent="0.2">
      <c r="A485" s="1" t="s">
        <v>409</v>
      </c>
      <c r="B485" s="1" t="s">
        <v>410</v>
      </c>
      <c r="C485" s="1">
        <v>471</v>
      </c>
      <c r="D485" s="1">
        <v>2.58</v>
      </c>
      <c r="E485" s="1">
        <v>4.8899999999999997</v>
      </c>
      <c r="F485" s="1">
        <v>22.519999742507899</v>
      </c>
      <c r="G485" s="1">
        <v>12.579999864101399</v>
      </c>
      <c r="H485" s="1">
        <v>9.9339999258518201</v>
      </c>
      <c r="I485" s="1">
        <v>4</v>
      </c>
      <c r="J485" s="17">
        <v>0.53951060771942105</v>
      </c>
      <c r="K485" s="17">
        <v>0.28054335713386502</v>
      </c>
      <c r="L485" s="17">
        <v>1.7538805007934599</v>
      </c>
      <c r="M485" s="17">
        <v>0.809095919132233</v>
      </c>
      <c r="N485" s="3">
        <f t="shared" si="35"/>
        <v>0.84575759619474478</v>
      </c>
      <c r="O485" s="3">
        <f t="shared" si="36"/>
        <v>0.67430326342582703</v>
      </c>
      <c r="P485" s="3">
        <f t="shared" si="37"/>
        <v>0.64272483547503112</v>
      </c>
      <c r="Q485" s="9">
        <v>0.25240000000000001</v>
      </c>
      <c r="R485" s="9" t="s">
        <v>201</v>
      </c>
      <c r="S485" s="9">
        <v>0.82699999999999996</v>
      </c>
      <c r="T485" s="9" t="s">
        <v>201</v>
      </c>
      <c r="U485" s="9">
        <v>0.66410000000000002</v>
      </c>
      <c r="V485" s="9" t="s">
        <v>201</v>
      </c>
      <c r="W485" s="9"/>
      <c r="X485" s="1" t="s">
        <v>409</v>
      </c>
      <c r="Y485" s="1">
        <f t="shared" si="38"/>
        <v>-0.56853051499259422</v>
      </c>
      <c r="Z485" s="1">
        <f t="shared" si="39"/>
        <v>0.1777665197611559</v>
      </c>
      <c r="AA485" s="1" t="s">
        <v>202</v>
      </c>
      <c r="AB485" s="1" t="s">
        <v>7541</v>
      </c>
      <c r="AC485" s="1" t="s">
        <v>1194</v>
      </c>
    </row>
    <row r="486" spans="1:29" ht="13" x14ac:dyDescent="0.2">
      <c r="A486" s="1" t="s">
        <v>569</v>
      </c>
      <c r="B486" s="1" t="s">
        <v>570</v>
      </c>
      <c r="C486" s="1">
        <v>303</v>
      </c>
      <c r="D486" s="1">
        <v>7.61</v>
      </c>
      <c r="E486" s="1">
        <v>9.57</v>
      </c>
      <c r="F486" s="1">
        <v>37.090000510215802</v>
      </c>
      <c r="G486" s="1">
        <v>22.560000419616699</v>
      </c>
      <c r="H486" s="1">
        <v>12.5300005078316</v>
      </c>
      <c r="I486" s="1">
        <v>5</v>
      </c>
      <c r="J486" s="17">
        <v>0.61376202106475797</v>
      </c>
      <c r="K486" s="17">
        <v>0.66680675745010398</v>
      </c>
      <c r="L486" s="17">
        <v>0.67920362949371305</v>
      </c>
      <c r="M486" s="17">
        <v>0.77268058061599698</v>
      </c>
      <c r="N486" s="3">
        <f t="shared" si="35"/>
        <v>0.68311324715614297</v>
      </c>
      <c r="O486" s="3">
        <f t="shared" si="36"/>
        <v>0.67300519347190857</v>
      </c>
      <c r="P486" s="3">
        <f t="shared" si="37"/>
        <v>6.6113756763845108E-2</v>
      </c>
      <c r="Q486" s="9">
        <v>2.9999999999999997E-4</v>
      </c>
      <c r="R486" s="9" t="s">
        <v>30</v>
      </c>
      <c r="S486" s="9">
        <v>8.0100000000000005E-2</v>
      </c>
      <c r="T486" s="9" t="s">
        <v>201</v>
      </c>
      <c r="U486" s="9">
        <v>2.3999999999999998E-3</v>
      </c>
      <c r="V486" s="9" t="s">
        <v>30</v>
      </c>
      <c r="W486" s="9"/>
      <c r="X486" s="1" t="s">
        <v>569</v>
      </c>
      <c r="Y486" s="1">
        <f t="shared" si="38"/>
        <v>-0.57131045696520566</v>
      </c>
      <c r="Z486" s="1">
        <f t="shared" si="39"/>
        <v>2.6197887582883941</v>
      </c>
      <c r="AA486" s="1" t="s">
        <v>202</v>
      </c>
      <c r="AB486" s="1" t="s">
        <v>7759</v>
      </c>
      <c r="AC486" s="1" t="s">
        <v>1810</v>
      </c>
    </row>
    <row r="487" spans="1:29" ht="13" x14ac:dyDescent="0.2">
      <c r="A487" s="1" t="s">
        <v>963</v>
      </c>
      <c r="B487" s="1" t="s">
        <v>964</v>
      </c>
      <c r="C487" s="1">
        <v>62</v>
      </c>
      <c r="D487" s="1">
        <v>30.31</v>
      </c>
      <c r="E487" s="1">
        <v>30.46</v>
      </c>
      <c r="F487" s="1">
        <v>68.800002336502104</v>
      </c>
      <c r="G487" s="1">
        <v>49.599999189376803</v>
      </c>
      <c r="H487" s="1">
        <v>38.400000333785997</v>
      </c>
      <c r="I487" s="1">
        <v>16</v>
      </c>
      <c r="J487" s="17">
        <v>0.809095919132233</v>
      </c>
      <c r="K487" s="17">
        <v>0.50118720531463601</v>
      </c>
      <c r="L487" s="17">
        <v>0.96382904052734397</v>
      </c>
      <c r="M487" s="17">
        <v>0.52966344356536899</v>
      </c>
      <c r="N487" s="3">
        <f t="shared" si="35"/>
        <v>0.70094390213489544</v>
      </c>
      <c r="O487" s="3">
        <f t="shared" si="36"/>
        <v>0.66937968134880099</v>
      </c>
      <c r="P487" s="3">
        <f t="shared" si="37"/>
        <v>0.22364047649485547</v>
      </c>
      <c r="Q487" s="9">
        <v>1.2699999999999999E-2</v>
      </c>
      <c r="R487" s="9" t="s">
        <v>30</v>
      </c>
      <c r="S487" s="9">
        <v>0.5847</v>
      </c>
      <c r="T487" s="9" t="s">
        <v>201</v>
      </c>
      <c r="U487" s="9">
        <v>7.5399999999999995E-2</v>
      </c>
      <c r="V487" s="9" t="s">
        <v>201</v>
      </c>
      <c r="W487" s="9"/>
      <c r="X487" s="1" t="s">
        <v>963</v>
      </c>
      <c r="Y487" s="1">
        <f t="shared" si="38"/>
        <v>-0.57910333541089887</v>
      </c>
      <c r="Z487" s="1">
        <f t="shared" si="39"/>
        <v>1.1226286541302259</v>
      </c>
      <c r="AA487" s="1" t="s">
        <v>202</v>
      </c>
      <c r="AB487" s="1" t="s">
        <v>7318</v>
      </c>
      <c r="AC487" s="1" t="s">
        <v>1220</v>
      </c>
    </row>
    <row r="488" spans="1:29" ht="13" x14ac:dyDescent="0.2">
      <c r="A488" s="1" t="s">
        <v>441</v>
      </c>
      <c r="B488" s="1" t="s">
        <v>442</v>
      </c>
      <c r="C488" s="1">
        <v>208</v>
      </c>
      <c r="D488" s="1">
        <v>12.06</v>
      </c>
      <c r="E488" s="1">
        <v>12.56</v>
      </c>
      <c r="F488" s="1">
        <v>49.219998717308002</v>
      </c>
      <c r="G488" s="1">
        <v>36.790001392364502</v>
      </c>
      <c r="H488" s="1">
        <v>32.120001316070599</v>
      </c>
      <c r="I488" s="1">
        <v>10</v>
      </c>
      <c r="J488" s="17">
        <v>0.42072662711143499</v>
      </c>
      <c r="K488" s="17">
        <v>0.78704577684402499</v>
      </c>
      <c r="L488" s="17">
        <v>0.54954087734222401</v>
      </c>
      <c r="M488" s="17">
        <v>0.93756198883056596</v>
      </c>
      <c r="N488" s="3">
        <f t="shared" si="35"/>
        <v>0.67371881753206253</v>
      </c>
      <c r="O488" s="3">
        <f t="shared" si="36"/>
        <v>0.6682933270931245</v>
      </c>
      <c r="P488" s="3">
        <f t="shared" si="37"/>
        <v>0.2322939430917679</v>
      </c>
      <c r="Q488" s="9">
        <v>1.2500000000000001E-2</v>
      </c>
      <c r="R488" s="9" t="s">
        <v>30</v>
      </c>
      <c r="S488" s="9">
        <v>0.4713</v>
      </c>
      <c r="T488" s="9" t="s">
        <v>201</v>
      </c>
      <c r="U488" s="9">
        <v>6.7299999999999999E-2</v>
      </c>
      <c r="V488" s="9" t="s">
        <v>201</v>
      </c>
      <c r="W488" s="9"/>
      <c r="X488" s="1" t="s">
        <v>441</v>
      </c>
      <c r="Y488" s="1">
        <f t="shared" si="38"/>
        <v>-0.58144662593404561</v>
      </c>
      <c r="Z488" s="1">
        <f t="shared" si="39"/>
        <v>1.1719849357760233</v>
      </c>
      <c r="AA488" s="1" t="s">
        <v>202</v>
      </c>
      <c r="AB488" s="1" t="s">
        <v>7505</v>
      </c>
      <c r="AC488" s="1" t="s">
        <v>1194</v>
      </c>
    </row>
    <row r="489" spans="1:29" ht="13" x14ac:dyDescent="0.2">
      <c r="A489" s="1" t="s">
        <v>935</v>
      </c>
      <c r="B489" s="1" t="s">
        <v>936</v>
      </c>
      <c r="C489" s="1">
        <v>214</v>
      </c>
      <c r="D489" s="1">
        <v>11.91</v>
      </c>
      <c r="E489" s="1">
        <v>12.61</v>
      </c>
      <c r="F489" s="1">
        <v>49.7099995613098</v>
      </c>
      <c r="G489" s="1">
        <v>40.459999442100496</v>
      </c>
      <c r="H489" s="1">
        <v>25.429999828338602</v>
      </c>
      <c r="I489" s="1">
        <v>7</v>
      </c>
      <c r="J489" s="17">
        <v>0.57016426324844405</v>
      </c>
      <c r="K489" s="17">
        <v>0.68548822402954102</v>
      </c>
      <c r="L489" s="17">
        <v>0.64268773794174205</v>
      </c>
      <c r="M489" s="17">
        <v>0.86297851800918601</v>
      </c>
      <c r="N489" s="3">
        <f t="shared" si="35"/>
        <v>0.69032968580722831</v>
      </c>
      <c r="O489" s="3">
        <f t="shared" si="36"/>
        <v>0.66408798098564148</v>
      </c>
      <c r="P489" s="3">
        <f t="shared" si="37"/>
        <v>0.1245532590072657</v>
      </c>
      <c r="Q489" s="9">
        <v>2.3E-3</v>
      </c>
      <c r="R489" s="9" t="s">
        <v>30</v>
      </c>
      <c r="S489" s="9">
        <v>0.29470000000000002</v>
      </c>
      <c r="T489" s="9" t="s">
        <v>201</v>
      </c>
      <c r="U489" s="9">
        <v>1.5599999999999999E-2</v>
      </c>
      <c r="V489" s="9" t="s">
        <v>30</v>
      </c>
      <c r="W489" s="9"/>
      <c r="X489" s="1" t="s">
        <v>935</v>
      </c>
      <c r="Y489" s="1">
        <f t="shared" si="38"/>
        <v>-0.59055370674403074</v>
      </c>
      <c r="Z489" s="1">
        <f t="shared" si="39"/>
        <v>1.8068754016455384</v>
      </c>
      <c r="AA489" s="1" t="s">
        <v>202</v>
      </c>
      <c r="AB489" s="1" t="s">
        <v>7725</v>
      </c>
      <c r="AC489" s="1" t="s">
        <v>1202</v>
      </c>
    </row>
    <row r="490" spans="1:29" ht="13" x14ac:dyDescent="0.2">
      <c r="A490" s="1" t="s">
        <v>331</v>
      </c>
      <c r="B490" s="1" t="s">
        <v>332</v>
      </c>
      <c r="C490" s="1">
        <v>163</v>
      </c>
      <c r="D490" s="1">
        <v>15.19</v>
      </c>
      <c r="E490" s="1">
        <v>15.55</v>
      </c>
      <c r="F490" s="1">
        <v>37.689998745918302</v>
      </c>
      <c r="G490" s="1">
        <v>20.960000157356301</v>
      </c>
      <c r="H490" s="1">
        <v>16.349999606609298</v>
      </c>
      <c r="I490" s="1">
        <v>12</v>
      </c>
      <c r="J490" s="17">
        <v>0.60255956649780296</v>
      </c>
      <c r="K490" s="17">
        <v>0.51522862911224399</v>
      </c>
      <c r="L490" s="17">
        <v>0.88715600967407204</v>
      </c>
      <c r="M490" s="17">
        <v>0.72443598508834794</v>
      </c>
      <c r="N490" s="3">
        <f t="shared" si="35"/>
        <v>0.68234504759311665</v>
      </c>
      <c r="O490" s="3">
        <f t="shared" si="36"/>
        <v>0.66349777579307545</v>
      </c>
      <c r="P490" s="3">
        <f t="shared" si="37"/>
        <v>0.16125838223922845</v>
      </c>
      <c r="Q490" s="9">
        <v>4.5999999999999999E-3</v>
      </c>
      <c r="R490" s="9" t="s">
        <v>30</v>
      </c>
      <c r="S490" s="9">
        <v>0.36030000000000001</v>
      </c>
      <c r="T490" s="9" t="s">
        <v>201</v>
      </c>
      <c r="U490" s="9">
        <v>2.9100000000000001E-2</v>
      </c>
      <c r="V490" s="9" t="s">
        <v>30</v>
      </c>
      <c r="W490" s="9"/>
      <c r="X490" s="1" t="s">
        <v>331</v>
      </c>
      <c r="Y490" s="1">
        <f t="shared" si="38"/>
        <v>-0.59183646555064029</v>
      </c>
      <c r="Z490" s="1">
        <f t="shared" si="39"/>
        <v>1.5361070110140926</v>
      </c>
      <c r="AA490" s="1" t="s">
        <v>202</v>
      </c>
      <c r="AB490" s="1" t="s">
        <v>8037</v>
      </c>
      <c r="AC490" s="1" t="s">
        <v>1155</v>
      </c>
    </row>
    <row r="491" spans="1:29" ht="13" x14ac:dyDescent="0.2">
      <c r="A491" s="1" t="s">
        <v>217</v>
      </c>
      <c r="B491" s="1" t="s">
        <v>218</v>
      </c>
      <c r="C491" s="1">
        <v>564</v>
      </c>
      <c r="D491" s="1">
        <v>1.58</v>
      </c>
      <c r="E491" s="1">
        <v>2.2599999999999998</v>
      </c>
      <c r="F491" s="1">
        <v>27.270001173019399</v>
      </c>
      <c r="G491" s="1">
        <v>11.8900001049042</v>
      </c>
      <c r="H491" s="1">
        <v>9.0910002589225805</v>
      </c>
      <c r="I491" s="1">
        <v>4</v>
      </c>
      <c r="J491" s="17">
        <v>0.63679552078247104</v>
      </c>
      <c r="K491" s="17">
        <v>0.77268058061599698</v>
      </c>
      <c r="L491" s="17">
        <v>0.55462568998336803</v>
      </c>
      <c r="M491" s="17">
        <v>0.68548822402954102</v>
      </c>
      <c r="N491" s="3">
        <f t="shared" si="35"/>
        <v>0.66239750385284424</v>
      </c>
      <c r="O491" s="3">
        <f t="shared" si="36"/>
        <v>0.66114187240600608</v>
      </c>
      <c r="P491" s="3">
        <f t="shared" si="37"/>
        <v>9.1224565003948307E-2</v>
      </c>
      <c r="Q491" s="9">
        <v>8.0000000000000004E-4</v>
      </c>
      <c r="R491" s="9" t="s">
        <v>30</v>
      </c>
      <c r="S491" s="9">
        <v>0.1011</v>
      </c>
      <c r="T491" s="9" t="s">
        <v>201</v>
      </c>
      <c r="U491" s="9">
        <v>5.1000000000000004E-3</v>
      </c>
      <c r="V491" s="9" t="s">
        <v>30</v>
      </c>
      <c r="W491" s="9"/>
      <c r="X491" s="1" t="s">
        <v>217</v>
      </c>
      <c r="Y491" s="1">
        <f t="shared" si="38"/>
        <v>-0.59696820643074211</v>
      </c>
      <c r="Z491" s="1">
        <f t="shared" si="39"/>
        <v>2.2924298239020637</v>
      </c>
      <c r="AA491" s="1" t="s">
        <v>202</v>
      </c>
      <c r="AB491" s="1" t="s">
        <v>7760</v>
      </c>
      <c r="AC491" s="1" t="s">
        <v>1202</v>
      </c>
    </row>
    <row r="492" spans="1:29" ht="13" x14ac:dyDescent="0.2">
      <c r="A492" s="1" t="s">
        <v>637</v>
      </c>
      <c r="B492" s="1" t="s">
        <v>638</v>
      </c>
      <c r="C492" s="1">
        <v>40</v>
      </c>
      <c r="D492" s="1">
        <v>35.799999999999997</v>
      </c>
      <c r="E492" s="1">
        <v>36.57</v>
      </c>
      <c r="F492" s="1">
        <v>53.390002250671401</v>
      </c>
      <c r="G492" s="1">
        <v>34.070000052452102</v>
      </c>
      <c r="H492" s="1">
        <v>24.339999258518201</v>
      </c>
      <c r="I492" s="1">
        <v>21</v>
      </c>
      <c r="J492" s="17">
        <v>0.87902253866195701</v>
      </c>
      <c r="K492" s="17">
        <v>0.57016426324844405</v>
      </c>
      <c r="L492" s="17">
        <v>0.751622915267944</v>
      </c>
      <c r="M492" s="17">
        <v>0.46989411115646401</v>
      </c>
      <c r="N492" s="3">
        <f t="shared" si="35"/>
        <v>0.66767595708370231</v>
      </c>
      <c r="O492" s="3">
        <f t="shared" si="36"/>
        <v>0.66089358925819397</v>
      </c>
      <c r="P492" s="3">
        <f t="shared" si="37"/>
        <v>0.18288489854387255</v>
      </c>
      <c r="Q492" s="9">
        <v>6.1999999999999998E-3</v>
      </c>
      <c r="R492" s="9" t="s">
        <v>30</v>
      </c>
      <c r="S492" s="9">
        <v>0.34789999999999999</v>
      </c>
      <c r="T492" s="9" t="s">
        <v>201</v>
      </c>
      <c r="U492" s="9">
        <v>3.5900000000000001E-2</v>
      </c>
      <c r="V492" s="9" t="s">
        <v>30</v>
      </c>
      <c r="W492" s="9"/>
      <c r="X492" s="1" t="s">
        <v>637</v>
      </c>
      <c r="Y492" s="1">
        <f t="shared" si="38"/>
        <v>-0.59751009336295069</v>
      </c>
      <c r="Z492" s="1">
        <f t="shared" si="39"/>
        <v>1.4449055514216809</v>
      </c>
      <c r="AA492" s="1" t="s">
        <v>202</v>
      </c>
      <c r="AB492" s="1" t="s">
        <v>7719</v>
      </c>
      <c r="AC492" s="1" t="s">
        <v>1148</v>
      </c>
    </row>
    <row r="493" spans="1:29" ht="13" x14ac:dyDescent="0.2">
      <c r="A493" s="1" t="s">
        <v>771</v>
      </c>
      <c r="B493" s="1" t="s">
        <v>772</v>
      </c>
      <c r="C493" s="1">
        <v>350</v>
      </c>
      <c r="D493" s="1">
        <v>5.66</v>
      </c>
      <c r="E493" s="1">
        <v>6.03</v>
      </c>
      <c r="F493" s="1">
        <v>41.600000858306899</v>
      </c>
      <c r="G493" s="1">
        <v>23.569999635219599</v>
      </c>
      <c r="H493" s="1">
        <v>9.0159997344016993</v>
      </c>
      <c r="I493" s="1">
        <v>6</v>
      </c>
      <c r="J493" s="17">
        <v>0.85506671667098999</v>
      </c>
      <c r="K493" s="17">
        <v>0.751622915267944</v>
      </c>
      <c r="L493" s="17">
        <v>0.56493699550628695</v>
      </c>
      <c r="M493" s="17">
        <v>0.54954087734222401</v>
      </c>
      <c r="N493" s="3">
        <f t="shared" si="35"/>
        <v>0.68029187619686127</v>
      </c>
      <c r="O493" s="3">
        <f t="shared" si="36"/>
        <v>0.65827995538711548</v>
      </c>
      <c r="P493" s="3">
        <f t="shared" si="37"/>
        <v>0.14836546565642061</v>
      </c>
      <c r="Q493" s="9">
        <v>3.5999999999999999E-3</v>
      </c>
      <c r="R493" s="9" t="s">
        <v>30</v>
      </c>
      <c r="S493" s="9">
        <v>0.31680000000000003</v>
      </c>
      <c r="T493" s="9" t="s">
        <v>201</v>
      </c>
      <c r="U493" s="9">
        <v>2.3E-2</v>
      </c>
      <c r="V493" s="9" t="s">
        <v>30</v>
      </c>
      <c r="W493" s="9"/>
      <c r="X493" s="1" t="s">
        <v>771</v>
      </c>
      <c r="Y493" s="1">
        <f t="shared" si="38"/>
        <v>-0.60322682650036974</v>
      </c>
      <c r="Z493" s="1">
        <f t="shared" si="39"/>
        <v>1.6382721639824072</v>
      </c>
      <c r="AA493" s="1" t="s">
        <v>202</v>
      </c>
      <c r="AB493" s="1" t="s">
        <v>8235</v>
      </c>
      <c r="AC493" s="1" t="s">
        <v>1148</v>
      </c>
    </row>
    <row r="494" spans="1:29" ht="13" x14ac:dyDescent="0.2">
      <c r="A494" s="1" t="s">
        <v>547</v>
      </c>
      <c r="B494" s="1" t="s">
        <v>548</v>
      </c>
      <c r="C494" s="1">
        <v>23</v>
      </c>
      <c r="D494" s="1">
        <v>45.94</v>
      </c>
      <c r="E494" s="1">
        <v>47.56</v>
      </c>
      <c r="F494" s="1">
        <v>76.4699995517731</v>
      </c>
      <c r="G494" s="1">
        <v>60.4499995708466</v>
      </c>
      <c r="H494" s="1">
        <v>49.7000008821487</v>
      </c>
      <c r="I494" s="1">
        <v>39</v>
      </c>
      <c r="J494" s="17">
        <v>0.65463614463806197</v>
      </c>
      <c r="K494" s="17">
        <v>0.51522862911224399</v>
      </c>
      <c r="L494" s="17">
        <v>0.80167806148529097</v>
      </c>
      <c r="M494" s="17">
        <v>0.64268773794174205</v>
      </c>
      <c r="N494" s="3">
        <f t="shared" si="35"/>
        <v>0.65355764329433474</v>
      </c>
      <c r="O494" s="3">
        <f t="shared" si="36"/>
        <v>0.64866194128990196</v>
      </c>
      <c r="P494" s="3">
        <f t="shared" si="37"/>
        <v>0.11718061907041273</v>
      </c>
      <c r="Q494" s="9">
        <v>1.6000000000000001E-3</v>
      </c>
      <c r="R494" s="9" t="s">
        <v>30</v>
      </c>
      <c r="S494" s="9">
        <v>0.1429</v>
      </c>
      <c r="T494" s="9" t="s">
        <v>201</v>
      </c>
      <c r="U494" s="9">
        <v>9.7000000000000003E-3</v>
      </c>
      <c r="V494" s="9" t="s">
        <v>30</v>
      </c>
      <c r="W494" s="9"/>
      <c r="X494" s="1" t="s">
        <v>547</v>
      </c>
      <c r="Y494" s="1">
        <f t="shared" si="38"/>
        <v>-0.62446130031814806</v>
      </c>
      <c r="Z494" s="1">
        <f t="shared" si="39"/>
        <v>2.0132282657337552</v>
      </c>
      <c r="AA494" s="1" t="s">
        <v>202</v>
      </c>
      <c r="AB494" s="1" t="s">
        <v>7432</v>
      </c>
      <c r="AC494" s="1" t="s">
        <v>1202</v>
      </c>
    </row>
    <row r="495" spans="1:29" ht="13" x14ac:dyDescent="0.2">
      <c r="A495" s="1" t="s">
        <v>739</v>
      </c>
      <c r="B495" s="1" t="s">
        <v>740</v>
      </c>
      <c r="C495" s="1">
        <v>246</v>
      </c>
      <c r="D495" s="1">
        <v>10.25</v>
      </c>
      <c r="E495" s="1">
        <v>10.68</v>
      </c>
      <c r="F495" s="1">
        <v>70.690000057220502</v>
      </c>
      <c r="G495" s="1">
        <v>58.619999885559103</v>
      </c>
      <c r="H495" s="1">
        <v>50</v>
      </c>
      <c r="I495" s="1">
        <v>8</v>
      </c>
      <c r="J495" s="17">
        <v>0.51522862911224399</v>
      </c>
      <c r="K495" s="17">
        <v>0.46558609604835499</v>
      </c>
      <c r="L495" s="17">
        <v>0.87902253866195701</v>
      </c>
      <c r="M495" s="17">
        <v>0.77983009815216098</v>
      </c>
      <c r="N495" s="3">
        <f t="shared" si="35"/>
        <v>0.65991684049367927</v>
      </c>
      <c r="O495" s="3">
        <f t="shared" si="36"/>
        <v>0.64752936363220248</v>
      </c>
      <c r="P495" s="3">
        <f t="shared" si="37"/>
        <v>0.20090264066748914</v>
      </c>
      <c r="Q495" s="9">
        <v>7.7999999999999996E-3</v>
      </c>
      <c r="R495" s="9" t="s">
        <v>30</v>
      </c>
      <c r="S495" s="9">
        <v>0.35620000000000002</v>
      </c>
      <c r="T495" s="9" t="s">
        <v>201</v>
      </c>
      <c r="U495" s="9">
        <v>4.2900000000000001E-2</v>
      </c>
      <c r="V495" s="9" t="s">
        <v>30</v>
      </c>
      <c r="W495" s="9"/>
      <c r="X495" s="1" t="s">
        <v>739</v>
      </c>
      <c r="Y495" s="1">
        <f t="shared" si="38"/>
        <v>-0.62698247844951382</v>
      </c>
      <c r="Z495" s="1">
        <f t="shared" si="39"/>
        <v>1.3675427078152758</v>
      </c>
      <c r="AA495" s="1" t="s">
        <v>202</v>
      </c>
      <c r="AB495" s="1" t="s">
        <v>8163</v>
      </c>
      <c r="AC495" s="1" t="s">
        <v>1140</v>
      </c>
    </row>
    <row r="496" spans="1:29" ht="13" x14ac:dyDescent="0.2">
      <c r="A496" s="1" t="s">
        <v>715</v>
      </c>
      <c r="B496" s="1" t="s">
        <v>716</v>
      </c>
      <c r="C496" s="1">
        <v>288</v>
      </c>
      <c r="D496" s="1">
        <v>8.2799999999999994</v>
      </c>
      <c r="E496" s="1">
        <v>10.34</v>
      </c>
      <c r="F496" s="1">
        <v>50.069999694824197</v>
      </c>
      <c r="G496" s="1">
        <v>17.149999737739599</v>
      </c>
      <c r="H496" s="1">
        <v>3.8899999111890802</v>
      </c>
      <c r="I496" s="1">
        <v>8</v>
      </c>
      <c r="J496" s="17">
        <v>0.32809528708457902</v>
      </c>
      <c r="K496" s="17">
        <v>0.57543992996215798</v>
      </c>
      <c r="L496" s="17">
        <v>0.71779429912567105</v>
      </c>
      <c r="M496" s="17">
        <v>1.1376272439956701</v>
      </c>
      <c r="N496" s="3">
        <f t="shared" si="35"/>
        <v>0.68973919004201956</v>
      </c>
      <c r="O496" s="3">
        <f t="shared" si="36"/>
        <v>0.64661711454391457</v>
      </c>
      <c r="P496" s="3">
        <f t="shared" si="37"/>
        <v>0.33923513547448569</v>
      </c>
      <c r="Q496" s="9">
        <v>3.6799999999999999E-2</v>
      </c>
      <c r="R496" s="9" t="s">
        <v>30</v>
      </c>
      <c r="S496" s="9">
        <v>0.6714</v>
      </c>
      <c r="T496" s="9" t="s">
        <v>201</v>
      </c>
      <c r="U496" s="9">
        <v>0.1648</v>
      </c>
      <c r="V496" s="9" t="s">
        <v>201</v>
      </c>
      <c r="W496" s="9"/>
      <c r="X496" s="1" t="s">
        <v>715</v>
      </c>
      <c r="Y496" s="1">
        <f t="shared" si="38"/>
        <v>-0.62901640192866803</v>
      </c>
      <c r="Z496" s="1">
        <f t="shared" si="39"/>
        <v>0.78304279263890297</v>
      </c>
      <c r="AA496" s="1" t="s">
        <v>202</v>
      </c>
      <c r="AB496" s="1" t="s">
        <v>7813</v>
      </c>
      <c r="AC496" s="1" t="s">
        <v>1393</v>
      </c>
    </row>
    <row r="497" spans="1:29" ht="13" x14ac:dyDescent="0.2">
      <c r="A497" s="1" t="s">
        <v>38</v>
      </c>
      <c r="B497" s="1" t="s">
        <v>39</v>
      </c>
      <c r="C497" s="1">
        <v>389</v>
      </c>
      <c r="D497" s="1">
        <v>4.53</v>
      </c>
      <c r="E497" s="1">
        <v>4.88</v>
      </c>
      <c r="F497" s="1">
        <v>50.639998912811301</v>
      </c>
      <c r="G497" s="1">
        <v>15.6000003218651</v>
      </c>
      <c r="H497" s="1">
        <v>5.6269999593496296</v>
      </c>
      <c r="I497" s="1">
        <v>3</v>
      </c>
      <c r="J497" s="17">
        <v>0.76559662818908703</v>
      </c>
      <c r="K497" s="17">
        <v>0.52480745315551802</v>
      </c>
      <c r="L497" s="17">
        <v>0.90364944934845004</v>
      </c>
      <c r="M497" s="17">
        <v>0.52480745315551802</v>
      </c>
      <c r="N497" s="3">
        <f t="shared" si="35"/>
        <v>0.67971524596214328</v>
      </c>
      <c r="O497" s="3">
        <f t="shared" si="36"/>
        <v>0.64520204067230247</v>
      </c>
      <c r="P497" s="3">
        <f t="shared" si="37"/>
        <v>0.18754109576651104</v>
      </c>
      <c r="Q497" s="9">
        <v>7.0000000000000001E-3</v>
      </c>
      <c r="R497" s="9" t="s">
        <v>30</v>
      </c>
      <c r="S497" s="9">
        <v>0.4103</v>
      </c>
      <c r="T497" s="9" t="s">
        <v>201</v>
      </c>
      <c r="U497" s="9">
        <v>4.2000000000000003E-2</v>
      </c>
      <c r="V497" s="9" t="s">
        <v>30</v>
      </c>
      <c r="W497" s="9"/>
      <c r="X497" s="1" t="s">
        <v>38</v>
      </c>
      <c r="Y497" s="1">
        <f t="shared" si="38"/>
        <v>-0.63217709336969796</v>
      </c>
      <c r="Z497" s="1">
        <f t="shared" si="39"/>
        <v>1.3767507096020994</v>
      </c>
      <c r="AA497" s="1" t="s">
        <v>202</v>
      </c>
      <c r="AB497" s="1" t="s">
        <v>8077</v>
      </c>
      <c r="AC497" s="1" t="s">
        <v>1213</v>
      </c>
    </row>
    <row r="498" spans="1:29" ht="13" x14ac:dyDescent="0.2">
      <c r="A498" s="1" t="s">
        <v>227</v>
      </c>
      <c r="B498" s="1" t="s">
        <v>228</v>
      </c>
      <c r="C498" s="1">
        <v>366</v>
      </c>
      <c r="D498" s="1">
        <v>5.17</v>
      </c>
      <c r="E498" s="1">
        <v>8.16</v>
      </c>
      <c r="F498" s="1">
        <v>39.390000700950601</v>
      </c>
      <c r="G498" s="1">
        <v>16.2300005555153</v>
      </c>
      <c r="H498" s="1">
        <v>9.3070000410079992</v>
      </c>
      <c r="I498" s="1">
        <v>7</v>
      </c>
      <c r="J498" s="17">
        <v>0.84722739458084095</v>
      </c>
      <c r="K498" s="17">
        <v>0.51999598741531405</v>
      </c>
      <c r="L498" s="17">
        <v>0.76559662818908703</v>
      </c>
      <c r="M498" s="17">
        <v>0.42854851484298701</v>
      </c>
      <c r="N498" s="3">
        <f t="shared" si="35"/>
        <v>0.6403421312570573</v>
      </c>
      <c r="O498" s="3">
        <f t="shared" si="36"/>
        <v>0.64279630780220054</v>
      </c>
      <c r="P498" s="3">
        <f t="shared" si="37"/>
        <v>0.19818335910092191</v>
      </c>
      <c r="Q498" s="9">
        <v>6.8999999999999999E-3</v>
      </c>
      <c r="R498" s="9" t="s">
        <v>30</v>
      </c>
      <c r="S498" s="9">
        <v>0.2843</v>
      </c>
      <c r="T498" s="9" t="s">
        <v>201</v>
      </c>
      <c r="U498" s="9">
        <v>3.5999999999999997E-2</v>
      </c>
      <c r="V498" s="9" t="s">
        <v>30</v>
      </c>
      <c r="W498" s="9"/>
      <c r="X498" s="1" t="s">
        <v>227</v>
      </c>
      <c r="Y498" s="1">
        <f t="shared" si="38"/>
        <v>-0.63756645263657319</v>
      </c>
      <c r="Z498" s="1">
        <f t="shared" si="39"/>
        <v>1.4436974992327127</v>
      </c>
      <c r="AA498" s="1" t="s">
        <v>202</v>
      </c>
      <c r="AB498" s="1" t="s">
        <v>7963</v>
      </c>
      <c r="AC498" s="1" t="s">
        <v>1213</v>
      </c>
    </row>
    <row r="499" spans="1:29" ht="13" x14ac:dyDescent="0.2">
      <c r="A499" s="1" t="s">
        <v>709</v>
      </c>
      <c r="B499" s="1" t="s">
        <v>710</v>
      </c>
      <c r="C499" s="1">
        <v>266</v>
      </c>
      <c r="D499" s="1">
        <v>9.3800000000000008</v>
      </c>
      <c r="E499" s="1">
        <v>9.8000000000000007</v>
      </c>
      <c r="F499" s="1">
        <v>40.939998626708999</v>
      </c>
      <c r="G499" s="1">
        <v>17.669999599456801</v>
      </c>
      <c r="H499" s="1">
        <v>10.9600000083447</v>
      </c>
      <c r="I499" s="1">
        <v>7</v>
      </c>
      <c r="J499" s="17">
        <v>0.58076441287994396</v>
      </c>
      <c r="K499" s="17">
        <v>0.36643758416175798</v>
      </c>
      <c r="L499" s="17">
        <v>1.06659615039825</v>
      </c>
      <c r="M499" s="17">
        <v>0.69823241233825695</v>
      </c>
      <c r="N499" s="3">
        <f t="shared" si="35"/>
        <v>0.67800763994455215</v>
      </c>
      <c r="O499" s="3">
        <f t="shared" si="36"/>
        <v>0.63949841260910045</v>
      </c>
      <c r="P499" s="3">
        <f t="shared" si="37"/>
        <v>0.29322472425623392</v>
      </c>
      <c r="Q499" s="9">
        <v>2.4E-2</v>
      </c>
      <c r="R499" s="9" t="s">
        <v>30</v>
      </c>
      <c r="S499" s="9">
        <v>0.57799999999999996</v>
      </c>
      <c r="T499" s="9" t="s">
        <v>201</v>
      </c>
      <c r="U499" s="9">
        <v>0.11559999999999999</v>
      </c>
      <c r="V499" s="9" t="s">
        <v>201</v>
      </c>
      <c r="W499" s="9"/>
      <c r="X499" s="1" t="s">
        <v>709</v>
      </c>
      <c r="Y499" s="1">
        <f t="shared" si="38"/>
        <v>-0.64498731689666744</v>
      </c>
      <c r="Z499" s="1">
        <f t="shared" si="39"/>
        <v>0.93704216591548972</v>
      </c>
      <c r="AA499" s="1" t="s">
        <v>202</v>
      </c>
      <c r="AB499" s="1" t="s">
        <v>7490</v>
      </c>
      <c r="AC499" s="1" t="s">
        <v>1148</v>
      </c>
    </row>
    <row r="500" spans="1:29" ht="13" x14ac:dyDescent="0.2">
      <c r="A500" s="1" t="s">
        <v>98</v>
      </c>
      <c r="B500" s="1" t="s">
        <v>99</v>
      </c>
      <c r="C500" s="1">
        <v>4</v>
      </c>
      <c r="D500" s="1">
        <v>85.74</v>
      </c>
      <c r="E500" s="1">
        <v>86.13</v>
      </c>
      <c r="F500" s="1">
        <v>54.280000925064101</v>
      </c>
      <c r="G500" s="1">
        <v>38.510000705719001</v>
      </c>
      <c r="H500" s="1">
        <v>29.379999637603799</v>
      </c>
      <c r="I500" s="1">
        <v>58</v>
      </c>
      <c r="J500" s="17">
        <v>0.90364944934845004</v>
      </c>
      <c r="K500" s="17">
        <v>0.56493699550628695</v>
      </c>
      <c r="L500" s="17">
        <v>0.71121352910995495</v>
      </c>
      <c r="M500" s="17">
        <v>0.44874539971351601</v>
      </c>
      <c r="N500" s="3">
        <f t="shared" si="35"/>
        <v>0.65713634341955207</v>
      </c>
      <c r="O500" s="3">
        <f t="shared" si="36"/>
        <v>0.63807526230812095</v>
      </c>
      <c r="P500" s="3">
        <f t="shared" si="37"/>
        <v>0.19631654589907369</v>
      </c>
      <c r="Q500" s="9">
        <v>7.1999999999999998E-3</v>
      </c>
      <c r="R500" s="9" t="s">
        <v>30</v>
      </c>
      <c r="S500" s="9">
        <v>0.33650000000000002</v>
      </c>
      <c r="T500" s="9" t="s">
        <v>201</v>
      </c>
      <c r="U500" s="9">
        <v>3.9699999999999999E-2</v>
      </c>
      <c r="V500" s="9" t="s">
        <v>30</v>
      </c>
      <c r="W500" s="9"/>
      <c r="X500" s="1" t="s">
        <v>98</v>
      </c>
      <c r="Y500" s="1">
        <f t="shared" si="38"/>
        <v>-0.6482014919712169</v>
      </c>
      <c r="Z500" s="1">
        <f t="shared" si="39"/>
        <v>1.401209493236885</v>
      </c>
      <c r="AA500" s="1" t="s">
        <v>202</v>
      </c>
      <c r="AB500" s="1" t="s">
        <v>7459</v>
      </c>
      <c r="AC500" s="1" t="s">
        <v>1202</v>
      </c>
    </row>
    <row r="501" spans="1:29" ht="13" x14ac:dyDescent="0.2">
      <c r="A501" s="1" t="s">
        <v>449</v>
      </c>
      <c r="B501" s="1" t="s">
        <v>450</v>
      </c>
      <c r="C501" s="1">
        <v>146</v>
      </c>
      <c r="D501" s="1">
        <v>15.9</v>
      </c>
      <c r="E501" s="1">
        <v>16.13</v>
      </c>
      <c r="F501" s="1">
        <v>46.9799995422363</v>
      </c>
      <c r="G501" s="1">
        <v>29.080000519752499</v>
      </c>
      <c r="H501" s="1">
        <v>24.160000681877101</v>
      </c>
      <c r="I501" s="1">
        <v>11</v>
      </c>
      <c r="J501" s="17">
        <v>0.39810717105865501</v>
      </c>
      <c r="K501" s="17">
        <v>0.794328212738037</v>
      </c>
      <c r="L501" s="17">
        <v>0.47863009572029103</v>
      </c>
      <c r="M501" s="17">
        <v>1.16949939727783</v>
      </c>
      <c r="N501" s="3">
        <f t="shared" si="35"/>
        <v>0.71014121919870332</v>
      </c>
      <c r="O501" s="3">
        <f t="shared" si="36"/>
        <v>0.63647915422916401</v>
      </c>
      <c r="P501" s="3">
        <f t="shared" si="37"/>
        <v>0.35074208622208858</v>
      </c>
      <c r="Q501" s="9">
        <v>4.36E-2</v>
      </c>
      <c r="R501" s="9" t="s">
        <v>30</v>
      </c>
      <c r="S501" s="9">
        <v>0.75849999999999995</v>
      </c>
      <c r="T501" s="9" t="s">
        <v>201</v>
      </c>
      <c r="U501" s="9">
        <v>0.19689999999999999</v>
      </c>
      <c r="V501" s="9" t="s">
        <v>201</v>
      </c>
      <c r="W501" s="9"/>
      <c r="X501" s="1" t="s">
        <v>449</v>
      </c>
      <c r="Y501" s="1">
        <f t="shared" si="38"/>
        <v>-0.65181483069425927</v>
      </c>
      <c r="Z501" s="1">
        <f t="shared" si="39"/>
        <v>0.70575428386188177</v>
      </c>
      <c r="AA501" s="1" t="s">
        <v>202</v>
      </c>
      <c r="AB501" s="1" t="s">
        <v>7573</v>
      </c>
      <c r="AC501" s="1" t="s">
        <v>1220</v>
      </c>
    </row>
    <row r="502" spans="1:29" ht="13" x14ac:dyDescent="0.2">
      <c r="A502" s="1" t="s">
        <v>573</v>
      </c>
      <c r="B502" s="1" t="s">
        <v>574</v>
      </c>
      <c r="C502" s="1">
        <v>187</v>
      </c>
      <c r="D502" s="1">
        <v>13.43</v>
      </c>
      <c r="E502" s="1">
        <v>15.22</v>
      </c>
      <c r="F502" s="1">
        <v>36.309999227523797</v>
      </c>
      <c r="G502" s="1">
        <v>11.500000208616299</v>
      </c>
      <c r="H502" s="1">
        <v>9.4889998435974103</v>
      </c>
      <c r="I502" s="1">
        <v>10</v>
      </c>
      <c r="J502" s="17">
        <v>0.59156161546707198</v>
      </c>
      <c r="K502" s="17">
        <v>1.1168632507324201</v>
      </c>
      <c r="L502" s="17">
        <v>0.34673684835433999</v>
      </c>
      <c r="M502" s="17">
        <v>0.67920362949371305</v>
      </c>
      <c r="N502" s="3">
        <f t="shared" si="35"/>
        <v>0.68359133601188626</v>
      </c>
      <c r="O502" s="3">
        <f t="shared" si="36"/>
        <v>0.63538262248039246</v>
      </c>
      <c r="P502" s="3">
        <f t="shared" si="37"/>
        <v>0.32129125902243894</v>
      </c>
      <c r="Q502" s="9">
        <v>3.1199999999999999E-2</v>
      </c>
      <c r="R502" s="9" t="s">
        <v>30</v>
      </c>
      <c r="S502" s="9">
        <v>0.63100000000000001</v>
      </c>
      <c r="T502" s="9" t="s">
        <v>201</v>
      </c>
      <c r="U502" s="9">
        <v>0.14349999999999999</v>
      </c>
      <c r="V502" s="9" t="s">
        <v>201</v>
      </c>
      <c r="W502" s="9"/>
      <c r="X502" s="1" t="s">
        <v>573</v>
      </c>
      <c r="Y502" s="1">
        <f t="shared" si="38"/>
        <v>-0.65430246156273097</v>
      </c>
      <c r="Z502" s="1">
        <f t="shared" si="39"/>
        <v>0.84314809892998888</v>
      </c>
      <c r="AA502" s="1" t="s">
        <v>202</v>
      </c>
      <c r="AB502" s="1" t="s">
        <v>7424</v>
      </c>
      <c r="AC502" s="1" t="s">
        <v>1231</v>
      </c>
    </row>
    <row r="503" spans="1:29" ht="13" x14ac:dyDescent="0.2">
      <c r="A503" s="1" t="s">
        <v>479</v>
      </c>
      <c r="B503" s="1" t="s">
        <v>480</v>
      </c>
      <c r="C503" s="1">
        <v>387</v>
      </c>
      <c r="D503" s="1">
        <v>4.6399999999999997</v>
      </c>
      <c r="E503" s="1">
        <v>4.99</v>
      </c>
      <c r="F503" s="1">
        <v>38.260000944137602</v>
      </c>
      <c r="G503" s="1">
        <v>20.000000298023199</v>
      </c>
      <c r="H503" s="1">
        <v>13.480000197887399</v>
      </c>
      <c r="I503" s="1">
        <v>6</v>
      </c>
      <c r="J503" s="17">
        <v>0.84722739458084095</v>
      </c>
      <c r="K503" s="17">
        <v>0.63679552078247104</v>
      </c>
      <c r="L503" s="17">
        <v>0.61944109201431297</v>
      </c>
      <c r="M503" s="17">
        <v>0.46131756901741</v>
      </c>
      <c r="N503" s="3">
        <f t="shared" si="35"/>
        <v>0.6411953940987587</v>
      </c>
      <c r="O503" s="3">
        <f t="shared" si="36"/>
        <v>0.62811830639839195</v>
      </c>
      <c r="P503" s="3">
        <f t="shared" si="37"/>
        <v>0.15842750784194212</v>
      </c>
      <c r="Q503" s="9">
        <v>3.5999999999999999E-3</v>
      </c>
      <c r="R503" s="9" t="s">
        <v>30</v>
      </c>
      <c r="S503" s="9">
        <v>0.20449999999999999</v>
      </c>
      <c r="T503" s="9" t="s">
        <v>201</v>
      </c>
      <c r="U503" s="9">
        <v>2.01E-2</v>
      </c>
      <c r="V503" s="9" t="s">
        <v>30</v>
      </c>
      <c r="W503" s="9"/>
      <c r="X503" s="1" t="s">
        <v>479</v>
      </c>
      <c r="Y503" s="1">
        <f t="shared" si="38"/>
        <v>-0.67089177784144849</v>
      </c>
      <c r="Z503" s="1">
        <f t="shared" si="39"/>
        <v>1.6968039425795112</v>
      </c>
      <c r="AA503" s="1" t="s">
        <v>202</v>
      </c>
      <c r="AB503" s="1" t="s">
        <v>7991</v>
      </c>
      <c r="AC503" s="1" t="s">
        <v>1220</v>
      </c>
    </row>
    <row r="504" spans="1:29" ht="13" x14ac:dyDescent="0.2">
      <c r="A504" s="1" t="s">
        <v>365</v>
      </c>
      <c r="B504" s="1" t="s">
        <v>366</v>
      </c>
      <c r="C504" s="1">
        <v>220</v>
      </c>
      <c r="D504" s="1">
        <v>11.74</v>
      </c>
      <c r="E504" s="1">
        <v>13.03</v>
      </c>
      <c r="F504" s="1">
        <v>57.220000028610201</v>
      </c>
      <c r="G504" s="1">
        <v>42.219999432563803</v>
      </c>
      <c r="H504" s="1">
        <v>38.330000638961799</v>
      </c>
      <c r="I504" s="1">
        <v>12</v>
      </c>
      <c r="J504" s="17">
        <v>0.380189388990402</v>
      </c>
      <c r="K504" s="17">
        <v>0.68548822402954102</v>
      </c>
      <c r="L504" s="17">
        <v>0.56493699550628695</v>
      </c>
      <c r="M504" s="17">
        <v>0.97274720668792702</v>
      </c>
      <c r="N504" s="3">
        <f t="shared" si="35"/>
        <v>0.65084045380353928</v>
      </c>
      <c r="O504" s="3">
        <f t="shared" si="36"/>
        <v>0.62521260976791404</v>
      </c>
      <c r="P504" s="3">
        <f t="shared" si="37"/>
        <v>0.24863348431383678</v>
      </c>
      <c r="Q504" s="9">
        <v>1.37E-2</v>
      </c>
      <c r="R504" s="9" t="s">
        <v>30</v>
      </c>
      <c r="S504" s="9">
        <v>0.4113</v>
      </c>
      <c r="T504" s="9" t="s">
        <v>201</v>
      </c>
      <c r="U504" s="9">
        <v>6.7400000000000002E-2</v>
      </c>
      <c r="V504" s="9" t="s">
        <v>201</v>
      </c>
      <c r="W504" s="9"/>
      <c r="X504" s="1" t="s">
        <v>365</v>
      </c>
      <c r="Y504" s="1">
        <f t="shared" si="38"/>
        <v>-0.67758121887515366</v>
      </c>
      <c r="Z504" s="1">
        <f t="shared" si="39"/>
        <v>1.1713401034646802</v>
      </c>
      <c r="AA504" s="1" t="s">
        <v>202</v>
      </c>
      <c r="AB504" s="1" t="s">
        <v>7447</v>
      </c>
      <c r="AC504" s="1" t="s">
        <v>1202</v>
      </c>
    </row>
    <row r="505" spans="1:29" ht="13" x14ac:dyDescent="0.2">
      <c r="A505" s="1" t="s">
        <v>1013</v>
      </c>
      <c r="B505" s="1" t="s">
        <v>1014</v>
      </c>
      <c r="C505" s="1">
        <v>304</v>
      </c>
      <c r="D505" s="1">
        <v>7.51</v>
      </c>
      <c r="E505" s="1">
        <v>8.2799999999999994</v>
      </c>
      <c r="F505" s="1">
        <v>94.230002164840698</v>
      </c>
      <c r="G505" s="1">
        <v>69.230002164840698</v>
      </c>
      <c r="H505" s="1">
        <v>35.580000281333902</v>
      </c>
      <c r="I505" s="1">
        <v>5</v>
      </c>
      <c r="J505" s="17">
        <v>0.88715600967407204</v>
      </c>
      <c r="K505" s="17">
        <v>0.67297667264938399</v>
      </c>
      <c r="L505" s="17">
        <v>0.56493699550628695</v>
      </c>
      <c r="M505" s="17">
        <v>0.40550854802131697</v>
      </c>
      <c r="N505" s="3">
        <f t="shared" si="35"/>
        <v>0.63264455646276496</v>
      </c>
      <c r="O505" s="3">
        <f t="shared" si="36"/>
        <v>0.61895683407783553</v>
      </c>
      <c r="P505" s="3">
        <f t="shared" si="37"/>
        <v>0.20213678500231086</v>
      </c>
      <c r="Q505" s="9">
        <v>7.1000000000000004E-3</v>
      </c>
      <c r="R505" s="9" t="s">
        <v>30</v>
      </c>
      <c r="S505" s="9">
        <v>0.26950000000000002</v>
      </c>
      <c r="T505" s="9" t="s">
        <v>201</v>
      </c>
      <c r="U505" s="9">
        <v>3.5900000000000001E-2</v>
      </c>
      <c r="V505" s="9" t="s">
        <v>30</v>
      </c>
      <c r="W505" s="9"/>
      <c r="X505" s="1" t="s">
        <v>1013</v>
      </c>
      <c r="Y505" s="1">
        <f t="shared" si="38"/>
        <v>-0.69208929519471019</v>
      </c>
      <c r="Z505" s="1">
        <f t="shared" si="39"/>
        <v>1.4449055514216809</v>
      </c>
      <c r="AA505" s="1" t="s">
        <v>202</v>
      </c>
      <c r="AB505" s="1" t="s">
        <v>8141</v>
      </c>
      <c r="AC505" s="1" t="s">
        <v>1356</v>
      </c>
    </row>
    <row r="506" spans="1:29" ht="13" x14ac:dyDescent="0.2">
      <c r="A506" s="1" t="s">
        <v>845</v>
      </c>
      <c r="B506" s="1" t="s">
        <v>846</v>
      </c>
      <c r="C506" s="1">
        <v>361</v>
      </c>
      <c r="D506" s="1">
        <v>5.27</v>
      </c>
      <c r="E506" s="1">
        <v>5.54</v>
      </c>
      <c r="F506" s="1">
        <v>40.900000929832501</v>
      </c>
      <c r="G506" s="1">
        <v>19.9499994516373</v>
      </c>
      <c r="H506" s="1">
        <v>6.9830000400543204</v>
      </c>
      <c r="I506" s="1">
        <v>3</v>
      </c>
      <c r="J506" s="17">
        <v>0.39810717105865501</v>
      </c>
      <c r="K506" s="17">
        <v>0.608134984970093</v>
      </c>
      <c r="L506" s="17">
        <v>0.608134984970093</v>
      </c>
      <c r="M506" s="17">
        <v>0.87902253866195701</v>
      </c>
      <c r="N506" s="3">
        <f t="shared" si="35"/>
        <v>0.6233499199151995</v>
      </c>
      <c r="O506" s="3">
        <f t="shared" si="36"/>
        <v>0.608134984970093</v>
      </c>
      <c r="P506" s="3">
        <f t="shared" si="37"/>
        <v>0.19711736975724628</v>
      </c>
      <c r="Q506" s="9">
        <v>6.3E-3</v>
      </c>
      <c r="R506" s="9" t="s">
        <v>30</v>
      </c>
      <c r="S506" s="9">
        <v>0.23549999999999999</v>
      </c>
      <c r="T506" s="9" t="s">
        <v>201</v>
      </c>
      <c r="U506" s="9">
        <v>3.15E-2</v>
      </c>
      <c r="V506" s="9" t="s">
        <v>30</v>
      </c>
      <c r="W506" s="9"/>
      <c r="X506" s="1" t="s">
        <v>845</v>
      </c>
      <c r="Y506" s="1">
        <f t="shared" si="38"/>
        <v>-0.71753650718506079</v>
      </c>
      <c r="Z506" s="1">
        <f t="shared" si="39"/>
        <v>1.5016894462103996</v>
      </c>
      <c r="AA506" s="1" t="s">
        <v>202</v>
      </c>
      <c r="AB506" s="1" t="s">
        <v>8154</v>
      </c>
      <c r="AC506" s="1" t="s">
        <v>1450</v>
      </c>
    </row>
    <row r="507" spans="1:29" ht="13" x14ac:dyDescent="0.2">
      <c r="A507" s="1" t="s">
        <v>1077</v>
      </c>
      <c r="B507" s="1" t="s">
        <v>1078</v>
      </c>
      <c r="C507" s="1">
        <v>86</v>
      </c>
      <c r="D507" s="1">
        <v>24.95</v>
      </c>
      <c r="E507" s="1">
        <v>27.44</v>
      </c>
      <c r="F507" s="1">
        <v>84.259998798370404</v>
      </c>
      <c r="G507" s="1">
        <v>68.510001897811904</v>
      </c>
      <c r="H507" s="1">
        <v>60.4300022125244</v>
      </c>
      <c r="I507" s="1">
        <v>20</v>
      </c>
      <c r="J507" s="17">
        <v>0.81658238172531095</v>
      </c>
      <c r="K507" s="17">
        <v>0.36643758416175798</v>
      </c>
      <c r="L507" s="17">
        <v>0.85506671667098999</v>
      </c>
      <c r="M507" s="17">
        <v>0.37670379877090499</v>
      </c>
      <c r="N507" s="3">
        <f t="shared" si="35"/>
        <v>0.60369762033224095</v>
      </c>
      <c r="O507" s="3">
        <f t="shared" si="36"/>
        <v>0.59664309024810791</v>
      </c>
      <c r="P507" s="3">
        <f t="shared" si="37"/>
        <v>0.26852986427222719</v>
      </c>
      <c r="Q507" s="9">
        <v>1.3899999999999999E-2</v>
      </c>
      <c r="R507" s="9" t="s">
        <v>30</v>
      </c>
      <c r="S507" s="9">
        <v>0.30549999999999999</v>
      </c>
      <c r="T507" s="9" t="s">
        <v>201</v>
      </c>
      <c r="U507" s="9">
        <v>5.9900000000000002E-2</v>
      </c>
      <c r="V507" s="9" t="s">
        <v>201</v>
      </c>
      <c r="W507" s="9"/>
      <c r="X507" s="1" t="s">
        <v>1077</v>
      </c>
      <c r="Y507" s="1">
        <f t="shared" si="38"/>
        <v>-0.74505992036148982</v>
      </c>
      <c r="Z507" s="1">
        <f t="shared" si="39"/>
        <v>1.2225731776106885</v>
      </c>
      <c r="AA507" s="1" t="s">
        <v>202</v>
      </c>
      <c r="AB507" s="1" t="s">
        <v>7458</v>
      </c>
      <c r="AC507" s="1" t="s">
        <v>1202</v>
      </c>
    </row>
    <row r="508" spans="1:29" ht="13" x14ac:dyDescent="0.2">
      <c r="A508" s="1" t="s">
        <v>423</v>
      </c>
      <c r="B508" s="1" t="s">
        <v>424</v>
      </c>
      <c r="C508" s="1">
        <v>371</v>
      </c>
      <c r="D508" s="1">
        <v>4.99</v>
      </c>
      <c r="E508" s="1">
        <v>5.1100000000000003</v>
      </c>
      <c r="F508" s="1">
        <v>42.289999127388</v>
      </c>
      <c r="G508" s="1">
        <v>20.7000002264977</v>
      </c>
      <c r="H508" s="1">
        <v>7.9300001263618496</v>
      </c>
      <c r="I508" s="1">
        <v>2</v>
      </c>
      <c r="J508" s="17">
        <v>1.5417004823684699</v>
      </c>
      <c r="K508" s="17">
        <v>0.81658238172531095</v>
      </c>
      <c r="L508" s="17">
        <v>0.37670379877090499</v>
      </c>
      <c r="M508" s="17">
        <v>0.20701412856578799</v>
      </c>
      <c r="N508" s="3">
        <f t="shared" si="35"/>
        <v>0.73550019785761844</v>
      </c>
      <c r="O508" s="3">
        <f t="shared" si="36"/>
        <v>0.59664309024810791</v>
      </c>
      <c r="P508" s="3">
        <f t="shared" si="37"/>
        <v>0.59569723873772595</v>
      </c>
      <c r="Q508" s="9">
        <v>0.15440000000000001</v>
      </c>
      <c r="R508" s="9" t="s">
        <v>201</v>
      </c>
      <c r="S508" s="9">
        <v>0.91710000000000003</v>
      </c>
      <c r="T508" s="9" t="s">
        <v>201</v>
      </c>
      <c r="U508" s="9">
        <v>0.43990000000000001</v>
      </c>
      <c r="V508" s="9" t="s">
        <v>201</v>
      </c>
      <c r="W508" s="9"/>
      <c r="X508" s="1" t="s">
        <v>423</v>
      </c>
      <c r="Y508" s="1">
        <f t="shared" si="38"/>
        <v>-0.74505992036148982</v>
      </c>
      <c r="Z508" s="1">
        <f t="shared" si="39"/>
        <v>0.35664603802313705</v>
      </c>
      <c r="AA508" s="1" t="s">
        <v>202</v>
      </c>
      <c r="AB508" s="1" t="s">
        <v>7875</v>
      </c>
      <c r="AC508" s="1" t="s">
        <v>1140</v>
      </c>
    </row>
    <row r="509" spans="1:29" ht="13" x14ac:dyDescent="0.2">
      <c r="A509" s="1" t="s">
        <v>58</v>
      </c>
      <c r="B509" s="1" t="s">
        <v>59</v>
      </c>
      <c r="C509" s="1">
        <v>279</v>
      </c>
      <c r="D509" s="1">
        <v>8.59</v>
      </c>
      <c r="E509" s="1">
        <v>10.33</v>
      </c>
      <c r="F509" s="1">
        <v>39.570000767707803</v>
      </c>
      <c r="G509" s="1">
        <v>17.249999940395401</v>
      </c>
      <c r="H509" s="1">
        <v>8.9060001075267792</v>
      </c>
      <c r="I509" s="1">
        <v>12</v>
      </c>
      <c r="J509" s="17">
        <v>0.44874539971351601</v>
      </c>
      <c r="K509" s="17">
        <v>0.67297667264938399</v>
      </c>
      <c r="L509" s="17">
        <v>0.51999598741531405</v>
      </c>
      <c r="M509" s="17">
        <v>0.97274720668792702</v>
      </c>
      <c r="N509" s="3">
        <f t="shared" si="35"/>
        <v>0.65361631661653519</v>
      </c>
      <c r="O509" s="3">
        <f t="shared" si="36"/>
        <v>0.59648633003234908</v>
      </c>
      <c r="P509" s="3">
        <f t="shared" si="37"/>
        <v>0.23241187100490693</v>
      </c>
      <c r="Q509" s="9">
        <v>1.15E-2</v>
      </c>
      <c r="R509" s="9" t="s">
        <v>30</v>
      </c>
      <c r="S509" s="9">
        <v>0.39319999999999999</v>
      </c>
      <c r="T509" s="9" t="s">
        <v>201</v>
      </c>
      <c r="U509" s="9">
        <v>5.8599999999999999E-2</v>
      </c>
      <c r="V509" s="9" t="s">
        <v>201</v>
      </c>
      <c r="W509" s="9"/>
      <c r="X509" s="1" t="s">
        <v>58</v>
      </c>
      <c r="Y509" s="1">
        <f t="shared" si="38"/>
        <v>-0.74543901953269653</v>
      </c>
      <c r="Z509" s="1">
        <f t="shared" si="39"/>
        <v>1.2321023839819094</v>
      </c>
      <c r="AA509" s="1" t="s">
        <v>202</v>
      </c>
      <c r="AB509" s="1" t="s">
        <v>8079</v>
      </c>
      <c r="AC509" s="1" t="s">
        <v>1213</v>
      </c>
    </row>
    <row r="510" spans="1:29" ht="13" x14ac:dyDescent="0.2">
      <c r="A510" s="1" t="s">
        <v>525</v>
      </c>
      <c r="B510" s="1" t="s">
        <v>526</v>
      </c>
      <c r="C510" s="1">
        <v>280</v>
      </c>
      <c r="D510" s="1">
        <v>8.5399999999999991</v>
      </c>
      <c r="E510" s="1">
        <v>9.86</v>
      </c>
      <c r="F510" s="1">
        <v>73.860001564025893</v>
      </c>
      <c r="G510" s="1">
        <v>38.640001416206402</v>
      </c>
      <c r="H510" s="1">
        <v>32.390001416206402</v>
      </c>
      <c r="I510" s="1">
        <v>8</v>
      </c>
      <c r="J510" s="17">
        <v>0.87096357345581099</v>
      </c>
      <c r="K510" s="17">
        <v>0.29648312926292397</v>
      </c>
      <c r="L510" s="17">
        <v>0.91201084852218595</v>
      </c>
      <c r="M510" s="17">
        <v>0.31045594811439498</v>
      </c>
      <c r="N510" s="3">
        <f t="shared" si="35"/>
        <v>0.59747837483882904</v>
      </c>
      <c r="O510" s="3">
        <f t="shared" si="36"/>
        <v>0.59070976078510307</v>
      </c>
      <c r="P510" s="3">
        <f t="shared" si="37"/>
        <v>0.33995335080273587</v>
      </c>
      <c r="Q510" s="9">
        <v>2.5700000000000001E-2</v>
      </c>
      <c r="R510" s="9" t="s">
        <v>30</v>
      </c>
      <c r="S510" s="9">
        <v>0.38679999999999998</v>
      </c>
      <c r="T510" s="9" t="s">
        <v>201</v>
      </c>
      <c r="U510" s="9">
        <v>9.8699999999999996E-2</v>
      </c>
      <c r="V510" s="9" t="s">
        <v>201</v>
      </c>
      <c r="W510" s="9"/>
      <c r="X510" s="1" t="s">
        <v>525</v>
      </c>
      <c r="Y510" s="1">
        <f t="shared" si="38"/>
        <v>-0.75947864388844621</v>
      </c>
      <c r="Z510" s="1">
        <f t="shared" si="39"/>
        <v>1.0056828473303634</v>
      </c>
      <c r="AA510" s="1" t="s">
        <v>202</v>
      </c>
      <c r="AB510" s="1" t="s">
        <v>8000</v>
      </c>
      <c r="AC510" s="1" t="s">
        <v>1148</v>
      </c>
    </row>
    <row r="511" spans="1:29" ht="13" x14ac:dyDescent="0.2">
      <c r="A511" s="1" t="s">
        <v>505</v>
      </c>
      <c r="B511" s="1" t="s">
        <v>506</v>
      </c>
      <c r="C511" s="1">
        <v>254</v>
      </c>
      <c r="D511" s="1">
        <v>10.02</v>
      </c>
      <c r="E511" s="1">
        <v>10.65</v>
      </c>
      <c r="F511" s="1">
        <v>45.010000467300401</v>
      </c>
      <c r="G511" s="1">
        <v>21.989999711513502</v>
      </c>
      <c r="H511" s="1">
        <v>12.5300005078316</v>
      </c>
      <c r="I511" s="1">
        <v>9</v>
      </c>
      <c r="J511" s="17">
        <v>0.54954087734222401</v>
      </c>
      <c r="K511" s="17">
        <v>0.42072662711143499</v>
      </c>
      <c r="L511" s="17">
        <v>0.80167806148529097</v>
      </c>
      <c r="M511" s="17">
        <v>0.63095736503601096</v>
      </c>
      <c r="N511" s="3">
        <f t="shared" si="35"/>
        <v>0.6007257327437403</v>
      </c>
      <c r="O511" s="3">
        <f t="shared" si="36"/>
        <v>0.59024912118911743</v>
      </c>
      <c r="P511" s="3">
        <f t="shared" si="37"/>
        <v>0.15949436507142487</v>
      </c>
      <c r="Q511" s="9">
        <v>3.0999999999999999E-3</v>
      </c>
      <c r="R511" s="9" t="s">
        <v>30</v>
      </c>
      <c r="S511" s="9">
        <v>0.12509999999999999</v>
      </c>
      <c r="T511" s="9" t="s">
        <v>201</v>
      </c>
      <c r="U511" s="9">
        <v>1.5299999999999999E-2</v>
      </c>
      <c r="V511" s="9" t="s">
        <v>30</v>
      </c>
      <c r="W511" s="9"/>
      <c r="X511" s="1" t="s">
        <v>505</v>
      </c>
      <c r="Y511" s="1">
        <f t="shared" si="38"/>
        <v>-0.76060410643352239</v>
      </c>
      <c r="Z511" s="1">
        <f t="shared" si="39"/>
        <v>1.8153085691824011</v>
      </c>
      <c r="AA511" s="1" t="s">
        <v>202</v>
      </c>
      <c r="AB511" s="1" t="s">
        <v>7454</v>
      </c>
      <c r="AC511" s="1" t="s">
        <v>1155</v>
      </c>
    </row>
    <row r="512" spans="1:29" ht="13" x14ac:dyDescent="0.2">
      <c r="A512" s="1" t="s">
        <v>483</v>
      </c>
      <c r="B512" s="1" t="s">
        <v>484</v>
      </c>
      <c r="C512" s="1">
        <v>334</v>
      </c>
      <c r="D512" s="1">
        <v>6.3</v>
      </c>
      <c r="E512" s="1">
        <v>8.2899999999999991</v>
      </c>
      <c r="F512" s="1">
        <v>56.999999284744298</v>
      </c>
      <c r="G512" s="1">
        <v>39.129999279975898</v>
      </c>
      <c r="H512" s="1">
        <v>22.220000624656699</v>
      </c>
      <c r="I512" s="1">
        <v>5</v>
      </c>
      <c r="J512" s="17">
        <v>0.77268058061599698</v>
      </c>
      <c r="K512" s="17">
        <v>0.50118720531463601</v>
      </c>
      <c r="L512" s="17">
        <v>0.67920362949371305</v>
      </c>
      <c r="M512" s="17">
        <v>0.46558609604835499</v>
      </c>
      <c r="N512" s="3">
        <f t="shared" si="35"/>
        <v>0.60466437786817528</v>
      </c>
      <c r="O512" s="3">
        <f t="shared" si="36"/>
        <v>0.59019541740417458</v>
      </c>
      <c r="P512" s="3">
        <f t="shared" si="37"/>
        <v>0.14587190514548545</v>
      </c>
      <c r="Q512" s="9">
        <v>2.3999999999999998E-3</v>
      </c>
      <c r="R512" s="9" t="s">
        <v>30</v>
      </c>
      <c r="S512" s="9">
        <v>0.10929999999999999</v>
      </c>
      <c r="T512" s="9" t="s">
        <v>201</v>
      </c>
      <c r="U512" s="9">
        <v>1.23E-2</v>
      </c>
      <c r="V512" s="9" t="s">
        <v>30</v>
      </c>
      <c r="W512" s="9"/>
      <c r="X512" s="1" t="s">
        <v>483</v>
      </c>
      <c r="Y512" s="1">
        <f t="shared" si="38"/>
        <v>-0.7607353759370602</v>
      </c>
      <c r="Z512" s="1">
        <f t="shared" si="39"/>
        <v>1.9100948885606022</v>
      </c>
      <c r="AA512" s="1" t="s">
        <v>202</v>
      </c>
      <c r="AB512" s="1" t="s">
        <v>8005</v>
      </c>
      <c r="AC512" s="1" t="s">
        <v>1140</v>
      </c>
    </row>
    <row r="513" spans="1:29" ht="13" x14ac:dyDescent="0.2">
      <c r="A513" s="1" t="s">
        <v>721</v>
      </c>
      <c r="B513" s="1" t="s">
        <v>722</v>
      </c>
      <c r="C513" s="1">
        <v>251</v>
      </c>
      <c r="D513" s="1">
        <v>10.09</v>
      </c>
      <c r="E513" s="1">
        <v>12.02</v>
      </c>
      <c r="F513" s="1">
        <v>43.439999222755397</v>
      </c>
      <c r="G513" s="1">
        <v>18.2699993252754</v>
      </c>
      <c r="H513" s="1">
        <v>10.1499997079372</v>
      </c>
      <c r="I513" s="1">
        <v>8</v>
      </c>
      <c r="J513" s="17">
        <v>0.35974934697151201</v>
      </c>
      <c r="K513" s="17">
        <v>0.78704577684402499</v>
      </c>
      <c r="L513" s="17">
        <v>0.35974934697151201</v>
      </c>
      <c r="M513" s="17">
        <v>0.89536476135253895</v>
      </c>
      <c r="N513" s="3">
        <f t="shared" si="35"/>
        <v>0.60047730803489696</v>
      </c>
      <c r="O513" s="3">
        <f t="shared" si="36"/>
        <v>0.57339756190776847</v>
      </c>
      <c r="P513" s="3">
        <f t="shared" si="37"/>
        <v>0.28146421095965074</v>
      </c>
      <c r="Q513" s="9">
        <v>1.5599999999999999E-2</v>
      </c>
      <c r="R513" s="9" t="s">
        <v>30</v>
      </c>
      <c r="S513" s="9">
        <v>0.31659999999999999</v>
      </c>
      <c r="T513" s="9" t="s">
        <v>201</v>
      </c>
      <c r="U513" s="9">
        <v>6.5699999999999995E-2</v>
      </c>
      <c r="V513" s="9" t="s">
        <v>201</v>
      </c>
      <c r="W513" s="9"/>
      <c r="X513" s="1" t="s">
        <v>721</v>
      </c>
      <c r="Y513" s="1">
        <f t="shared" si="38"/>
        <v>-0.80239232464978683</v>
      </c>
      <c r="Z513" s="1">
        <f t="shared" si="39"/>
        <v>1.1824346304402193</v>
      </c>
      <c r="AA513" s="1" t="s">
        <v>202</v>
      </c>
      <c r="AB513" s="1" t="s">
        <v>7524</v>
      </c>
      <c r="AC513" s="1" t="s">
        <v>1356</v>
      </c>
    </row>
    <row r="514" spans="1:29" ht="13" x14ac:dyDescent="0.2">
      <c r="A514" s="1" t="s">
        <v>1017</v>
      </c>
      <c r="B514" s="1" t="s">
        <v>1018</v>
      </c>
      <c r="C514" s="1">
        <v>465</v>
      </c>
      <c r="D514" s="1">
        <v>2.69</v>
      </c>
      <c r="E514" s="1">
        <v>3.01</v>
      </c>
      <c r="F514" s="1">
        <v>34.459999203681903</v>
      </c>
      <c r="G514" s="1">
        <v>9.2330001294612902</v>
      </c>
      <c r="H514" s="1">
        <v>2.3409999907016799</v>
      </c>
      <c r="I514" s="1">
        <v>2</v>
      </c>
      <c r="J514" s="17">
        <v>0.35645112395286599</v>
      </c>
      <c r="K514" s="17">
        <v>0.69823241233825695</v>
      </c>
      <c r="L514" s="17">
        <v>0.44463127851486201</v>
      </c>
      <c r="M514" s="17">
        <v>0.92896640300750699</v>
      </c>
      <c r="N514" s="3">
        <f t="shared" si="35"/>
        <v>0.60707030445337296</v>
      </c>
      <c r="O514" s="3">
        <f t="shared" si="36"/>
        <v>0.57143184542655945</v>
      </c>
      <c r="P514" s="3">
        <f t="shared" si="37"/>
        <v>0.25892343717850014</v>
      </c>
      <c r="Q514" s="9">
        <v>1.2800000000000001E-2</v>
      </c>
      <c r="R514" s="9" t="s">
        <v>30</v>
      </c>
      <c r="S514" s="9">
        <v>0.29920000000000002</v>
      </c>
      <c r="T514" s="9" t="s">
        <v>201</v>
      </c>
      <c r="U514" s="9">
        <v>5.6099999999999997E-2</v>
      </c>
      <c r="V514" s="9" t="s">
        <v>201</v>
      </c>
      <c r="W514" s="9"/>
      <c r="X514" s="1" t="s">
        <v>1017</v>
      </c>
      <c r="Y514" s="1">
        <f t="shared" si="38"/>
        <v>-0.80734665616512669</v>
      </c>
      <c r="Z514" s="1">
        <f t="shared" si="39"/>
        <v>1.2510371387438386</v>
      </c>
      <c r="AA514" s="1" t="s">
        <v>202</v>
      </c>
      <c r="AB514" s="1" t="s">
        <v>8254</v>
      </c>
      <c r="AC514" s="1" t="s">
        <v>1213</v>
      </c>
    </row>
    <row r="515" spans="1:29" ht="13" x14ac:dyDescent="0.2">
      <c r="A515" s="1" t="s">
        <v>291</v>
      </c>
      <c r="B515" s="1" t="s">
        <v>292</v>
      </c>
      <c r="C515" s="1">
        <v>431</v>
      </c>
      <c r="D515" s="1">
        <v>3.62</v>
      </c>
      <c r="E515" s="1">
        <v>3.79</v>
      </c>
      <c r="F515" s="1">
        <v>27.419999241828901</v>
      </c>
      <c r="G515" s="1">
        <v>12.720000743866001</v>
      </c>
      <c r="H515" s="1">
        <v>3.9429999887943299</v>
      </c>
      <c r="I515" s="1">
        <v>3</v>
      </c>
      <c r="J515" s="17">
        <v>0.50582468509674094</v>
      </c>
      <c r="K515" s="17">
        <v>0.39810717105865501</v>
      </c>
      <c r="L515" s="17">
        <v>0.72443598508834794</v>
      </c>
      <c r="M515" s="17">
        <v>0.63679552078247104</v>
      </c>
      <c r="N515" s="3">
        <f t="shared" ref="N515:N538" si="40">AVERAGE(J515:M515)</f>
        <v>0.56629084050655376</v>
      </c>
      <c r="O515" s="3">
        <f t="shared" ref="O515:O538" si="41">MEDIAN(J515:M515)</f>
        <v>0.57131010293960593</v>
      </c>
      <c r="P515" s="3">
        <f t="shared" ref="P515:P538" si="42">STDEV(J515:M515)</f>
        <v>0.14366941139830888</v>
      </c>
      <c r="Q515" s="9">
        <v>2E-3</v>
      </c>
      <c r="R515" s="9" t="s">
        <v>30</v>
      </c>
      <c r="S515" s="9">
        <v>6.6500000000000004E-2</v>
      </c>
      <c r="T515" s="9" t="s">
        <v>201</v>
      </c>
      <c r="U515" s="9">
        <v>9.1000000000000004E-3</v>
      </c>
      <c r="V515" s="9" t="s">
        <v>30</v>
      </c>
      <c r="W515" s="9"/>
      <c r="X515" s="1" t="s">
        <v>291</v>
      </c>
      <c r="Y515" s="1">
        <f t="shared" si="38"/>
        <v>-0.80765405239418597</v>
      </c>
      <c r="Z515" s="1">
        <f t="shared" si="39"/>
        <v>2.0409586076789066</v>
      </c>
      <c r="AA515" s="1" t="s">
        <v>202</v>
      </c>
      <c r="AB515" s="1" t="s">
        <v>7346</v>
      </c>
      <c r="AC515" s="1" t="s">
        <v>1155</v>
      </c>
    </row>
    <row r="516" spans="1:29" ht="13" x14ac:dyDescent="0.2">
      <c r="A516" s="1" t="s">
        <v>355</v>
      </c>
      <c r="B516" s="1" t="s">
        <v>356</v>
      </c>
      <c r="C516" s="1">
        <v>297</v>
      </c>
      <c r="D516" s="1">
        <v>7.78</v>
      </c>
      <c r="E516" s="1">
        <v>10.42</v>
      </c>
      <c r="F516" s="1">
        <v>39.899998903274501</v>
      </c>
      <c r="G516" s="1">
        <v>20.909999310970299</v>
      </c>
      <c r="H516" s="1">
        <v>13.6999994516373</v>
      </c>
      <c r="I516" s="1">
        <v>8</v>
      </c>
      <c r="J516" s="17">
        <v>0.28054335713386502</v>
      </c>
      <c r="K516" s="17">
        <v>0.92896640300750699</v>
      </c>
      <c r="L516" s="17">
        <v>0.22908677160739899</v>
      </c>
      <c r="M516" s="17">
        <v>0.84722739458084095</v>
      </c>
      <c r="N516" s="3">
        <f t="shared" si="40"/>
        <v>0.57145598158240296</v>
      </c>
      <c r="O516" s="3">
        <f t="shared" si="41"/>
        <v>0.56388537585735299</v>
      </c>
      <c r="P516" s="3">
        <f t="shared" si="42"/>
        <v>0.36774556632593813</v>
      </c>
      <c r="Q516" s="9">
        <v>2.87E-2</v>
      </c>
      <c r="R516" s="9" t="s">
        <v>30</v>
      </c>
      <c r="S516" s="9">
        <v>0.36099999999999999</v>
      </c>
      <c r="T516" s="9" t="s">
        <v>201</v>
      </c>
      <c r="U516" s="9">
        <v>0.1021</v>
      </c>
      <c r="V516" s="9" t="s">
        <v>201</v>
      </c>
      <c r="W516" s="9"/>
      <c r="X516" s="1" t="s">
        <v>355</v>
      </c>
      <c r="Y516" s="1">
        <f t="shared" ref="Y516:Y538" si="43">LOG(O516, 2)</f>
        <v>-0.82652616717221605</v>
      </c>
      <c r="Z516" s="1">
        <f t="shared" ref="Z516:Z538" si="44">-LOG10(U516)</f>
        <v>0.9909742579130898</v>
      </c>
      <c r="AA516" s="1" t="s">
        <v>202</v>
      </c>
      <c r="AB516" s="1" t="s">
        <v>7861</v>
      </c>
      <c r="AC516" s="1" t="s">
        <v>1155</v>
      </c>
    </row>
    <row r="517" spans="1:29" ht="13" x14ac:dyDescent="0.2">
      <c r="A517" s="1" t="s">
        <v>431</v>
      </c>
      <c r="B517" s="1" t="s">
        <v>432</v>
      </c>
      <c r="C517" s="1">
        <v>404</v>
      </c>
      <c r="D517" s="1">
        <v>4.18</v>
      </c>
      <c r="E517" s="1">
        <v>7.27</v>
      </c>
      <c r="F517" s="1">
        <v>47.479999065399198</v>
      </c>
      <c r="G517" s="1">
        <v>21.220000088214899</v>
      </c>
      <c r="H517" s="1">
        <v>13.6700004339218</v>
      </c>
      <c r="I517" s="1">
        <v>5</v>
      </c>
      <c r="J517" s="17">
        <v>0.67297667264938399</v>
      </c>
      <c r="K517" s="17">
        <v>0.32809528708457902</v>
      </c>
      <c r="L517" s="17">
        <v>0.90364944934845004</v>
      </c>
      <c r="M517" s="17">
        <v>0.44055485725402799</v>
      </c>
      <c r="N517" s="3">
        <f t="shared" si="40"/>
        <v>0.58631906658411026</v>
      </c>
      <c r="O517" s="3">
        <f t="shared" si="41"/>
        <v>0.55676576495170593</v>
      </c>
      <c r="P517" s="3">
        <f t="shared" si="42"/>
        <v>0.25569176595722515</v>
      </c>
      <c r="Q517" s="9">
        <v>1.1299999999999999E-2</v>
      </c>
      <c r="R517" s="9" t="s">
        <v>30</v>
      </c>
      <c r="S517" s="9">
        <v>0.24790000000000001</v>
      </c>
      <c r="T517" s="9" t="s">
        <v>201</v>
      </c>
      <c r="U517" s="9">
        <v>4.8000000000000001E-2</v>
      </c>
      <c r="V517" s="9" t="s">
        <v>30</v>
      </c>
      <c r="W517" s="9"/>
      <c r="X517" s="1" t="s">
        <v>431</v>
      </c>
      <c r="Y517" s="1">
        <f t="shared" si="43"/>
        <v>-0.84485759105141123</v>
      </c>
      <c r="Z517" s="1">
        <f t="shared" si="44"/>
        <v>1.3187587626244128</v>
      </c>
      <c r="AA517" s="1" t="s">
        <v>202</v>
      </c>
      <c r="AB517" s="1" t="s">
        <v>7312</v>
      </c>
      <c r="AC517" s="1" t="s">
        <v>1810</v>
      </c>
    </row>
    <row r="518" spans="1:29" ht="13" x14ac:dyDescent="0.2">
      <c r="A518" s="1" t="s">
        <v>301</v>
      </c>
      <c r="B518" s="1" t="s">
        <v>302</v>
      </c>
      <c r="C518" s="1">
        <v>434</v>
      </c>
      <c r="D518" s="1">
        <v>3.59</v>
      </c>
      <c r="E518" s="1">
        <v>3.67</v>
      </c>
      <c r="F518" s="1">
        <v>30.540001392364498</v>
      </c>
      <c r="G518" s="1">
        <v>7.9499997198581696</v>
      </c>
      <c r="H518" s="1">
        <v>7.9499997198581696</v>
      </c>
      <c r="I518" s="1">
        <v>2</v>
      </c>
      <c r="J518" s="17">
        <v>0.87096357345581099</v>
      </c>
      <c r="K518" s="17">
        <v>0.201372429728508</v>
      </c>
      <c r="L518" s="17">
        <v>1.0280163288116499</v>
      </c>
      <c r="M518" s="17">
        <v>0.242102906107903</v>
      </c>
      <c r="N518" s="3">
        <f t="shared" si="40"/>
        <v>0.58561380952596798</v>
      </c>
      <c r="O518" s="3">
        <f t="shared" si="41"/>
        <v>0.55653323978185698</v>
      </c>
      <c r="P518" s="3">
        <f t="shared" si="42"/>
        <v>0.42535696991307059</v>
      </c>
      <c r="Q518" s="9">
        <v>4.3799999999999999E-2</v>
      </c>
      <c r="R518" s="9" t="s">
        <v>30</v>
      </c>
      <c r="S518" s="9">
        <v>0.45150000000000001</v>
      </c>
      <c r="T518" s="9" t="s">
        <v>201</v>
      </c>
      <c r="U518" s="9">
        <v>0.14649999999999999</v>
      </c>
      <c r="V518" s="9" t="s">
        <v>201</v>
      </c>
      <c r="W518" s="9"/>
      <c r="X518" s="1" t="s">
        <v>301</v>
      </c>
      <c r="Y518" s="1">
        <f t="shared" si="43"/>
        <v>-0.84546023762322098</v>
      </c>
      <c r="Z518" s="1">
        <f t="shared" si="44"/>
        <v>0.83416237530987181</v>
      </c>
      <c r="AA518" s="1" t="s">
        <v>202</v>
      </c>
      <c r="AB518" s="1" t="s">
        <v>7917</v>
      </c>
      <c r="AC518" s="1" t="s">
        <v>4833</v>
      </c>
    </row>
    <row r="519" spans="1:29" ht="13" x14ac:dyDescent="0.2">
      <c r="A519" s="1" t="s">
        <v>399</v>
      </c>
      <c r="B519" s="1" t="s">
        <v>400</v>
      </c>
      <c r="C519" s="1">
        <v>263</v>
      </c>
      <c r="D519" s="1">
        <v>9.5500000000000007</v>
      </c>
      <c r="E519" s="1">
        <v>10.36</v>
      </c>
      <c r="F519" s="1">
        <v>36.970001459121697</v>
      </c>
      <c r="G519" s="1">
        <v>14.8499995470047</v>
      </c>
      <c r="H519" s="1">
        <v>8.05699974298477</v>
      </c>
      <c r="I519" s="1">
        <v>8</v>
      </c>
      <c r="J519" s="17">
        <v>0.90364944934845004</v>
      </c>
      <c r="K519" s="17">
        <v>0.59703528881072998</v>
      </c>
      <c r="L519" s="17">
        <v>0.51050502061843905</v>
      </c>
      <c r="M519" s="17">
        <v>0.41686937212943997</v>
      </c>
      <c r="N519" s="3">
        <f t="shared" si="40"/>
        <v>0.60701478272676479</v>
      </c>
      <c r="O519" s="3">
        <f t="shared" si="41"/>
        <v>0.55377015471458457</v>
      </c>
      <c r="P519" s="3">
        <f t="shared" si="42"/>
        <v>0.21099852060619553</v>
      </c>
      <c r="Q519" s="9">
        <v>7.1999999999999998E-3</v>
      </c>
      <c r="R519" s="9" t="s">
        <v>30</v>
      </c>
      <c r="S519" s="9">
        <v>0.2218</v>
      </c>
      <c r="T519" s="9" t="s">
        <v>201</v>
      </c>
      <c r="U519" s="9">
        <v>3.3700000000000001E-2</v>
      </c>
      <c r="V519" s="9" t="s">
        <v>30</v>
      </c>
      <c r="W519" s="9"/>
      <c r="X519" s="1" t="s">
        <v>399</v>
      </c>
      <c r="Y519" s="1">
        <f t="shared" si="43"/>
        <v>-0.85264079272735782</v>
      </c>
      <c r="Z519" s="1">
        <f t="shared" si="44"/>
        <v>1.4723700991286615</v>
      </c>
      <c r="AA519" s="1" t="s">
        <v>202</v>
      </c>
      <c r="AB519" s="1" t="s">
        <v>7423</v>
      </c>
      <c r="AC519" s="1" t="s">
        <v>1148</v>
      </c>
    </row>
    <row r="520" spans="1:29" ht="13" x14ac:dyDescent="0.2">
      <c r="A520" s="1" t="s">
        <v>555</v>
      </c>
      <c r="B520" s="1" t="s">
        <v>556</v>
      </c>
      <c r="C520" s="1">
        <v>464</v>
      </c>
      <c r="D520" s="1">
        <v>2.71</v>
      </c>
      <c r="E520" s="1">
        <v>2.83</v>
      </c>
      <c r="F520" s="1">
        <v>27.480000257492101</v>
      </c>
      <c r="G520" s="1">
        <v>7.4259996414184597</v>
      </c>
      <c r="H520" s="1">
        <v>6.4360000193118996</v>
      </c>
      <c r="I520" s="1">
        <v>2</v>
      </c>
      <c r="J520" s="17">
        <v>0.107646524906158</v>
      </c>
      <c r="K520" s="17">
        <v>1.57036280632019</v>
      </c>
      <c r="L520" s="17">
        <v>6.1376199126243598E-2</v>
      </c>
      <c r="M520" s="17">
        <v>0.99083197116851796</v>
      </c>
      <c r="N520" s="3">
        <f t="shared" si="40"/>
        <v>0.68255437538027741</v>
      </c>
      <c r="O520" s="3">
        <f t="shared" si="41"/>
        <v>0.54923924803733803</v>
      </c>
      <c r="P520" s="3">
        <f t="shared" si="42"/>
        <v>0.73021007235453084</v>
      </c>
      <c r="Q520" s="9">
        <v>0.18940000000000001</v>
      </c>
      <c r="R520" s="9" t="s">
        <v>201</v>
      </c>
      <c r="S520" s="9">
        <v>0.82769999999999999</v>
      </c>
      <c r="T520" s="9" t="s">
        <v>201</v>
      </c>
      <c r="U520" s="9">
        <v>0.4486</v>
      </c>
      <c r="V520" s="9" t="s">
        <v>201</v>
      </c>
      <c r="W520" s="9"/>
      <c r="X520" s="1" t="s">
        <v>555</v>
      </c>
      <c r="Y520" s="1">
        <f t="shared" si="43"/>
        <v>-0.8644933723053404</v>
      </c>
      <c r="Z520" s="1">
        <f t="shared" si="44"/>
        <v>0.34814073075305108</v>
      </c>
      <c r="AA520" s="1" t="s">
        <v>202</v>
      </c>
      <c r="AB520" s="1" t="s">
        <v>8013</v>
      </c>
      <c r="AC520" s="1" t="s">
        <v>1220</v>
      </c>
    </row>
    <row r="521" spans="1:29" ht="13" x14ac:dyDescent="0.2">
      <c r="A521" s="1" t="s">
        <v>92</v>
      </c>
      <c r="B521" s="1" t="s">
        <v>93</v>
      </c>
      <c r="C521" s="1">
        <v>526</v>
      </c>
      <c r="D521" s="1">
        <v>2.02</v>
      </c>
      <c r="E521" s="1">
        <v>2.37</v>
      </c>
      <c r="F521" s="1">
        <v>28.450000286102298</v>
      </c>
      <c r="G521" s="1">
        <v>18.099999427795399</v>
      </c>
      <c r="H521" s="1">
        <v>7.7590003609657296</v>
      </c>
      <c r="I521" s="1">
        <v>3</v>
      </c>
      <c r="J521" s="17">
        <v>1.57036280632019</v>
      </c>
      <c r="K521" s="17">
        <v>1.1168632656335799E-2</v>
      </c>
      <c r="L521" s="17">
        <v>1.08642566204071</v>
      </c>
      <c r="M521" s="17">
        <v>1.1066237464547201E-2</v>
      </c>
      <c r="N521" s="3">
        <f t="shared" si="40"/>
        <v>0.66975583462044574</v>
      </c>
      <c r="O521" s="3">
        <f t="shared" si="41"/>
        <v>0.54879714734852292</v>
      </c>
      <c r="P521" s="3">
        <f t="shared" si="42"/>
        <v>0.78577260293058748</v>
      </c>
      <c r="Q521" s="9">
        <v>0.20699999999999999</v>
      </c>
      <c r="R521" s="9" t="s">
        <v>201</v>
      </c>
      <c r="S521" s="9">
        <v>0.8165</v>
      </c>
      <c r="T521" s="9" t="s">
        <v>201</v>
      </c>
      <c r="U521" s="9">
        <v>0.46229999999999999</v>
      </c>
      <c r="V521" s="9" t="s">
        <v>201</v>
      </c>
      <c r="W521" s="9"/>
      <c r="X521" s="1" t="s">
        <v>92</v>
      </c>
      <c r="Y521" s="1">
        <f t="shared" si="43"/>
        <v>-0.8656551124962355</v>
      </c>
      <c r="Z521" s="1">
        <f t="shared" si="44"/>
        <v>0.33507610656191827</v>
      </c>
      <c r="AA521" s="1" t="s">
        <v>202</v>
      </c>
      <c r="AB521" s="1" t="s">
        <v>7774</v>
      </c>
      <c r="AC521" s="1" t="s">
        <v>1155</v>
      </c>
    </row>
    <row r="522" spans="1:29" ht="13" x14ac:dyDescent="0.2">
      <c r="A522" s="1" t="s">
        <v>1065</v>
      </c>
      <c r="B522" s="1" t="s">
        <v>1066</v>
      </c>
      <c r="C522" s="1">
        <v>85</v>
      </c>
      <c r="D522" s="1">
        <v>25.02</v>
      </c>
      <c r="E522" s="1">
        <v>25.75</v>
      </c>
      <c r="F522" s="1">
        <v>38.310000300407403</v>
      </c>
      <c r="G522" s="1">
        <v>24.459999799728401</v>
      </c>
      <c r="H522" s="1">
        <v>21.760000288486498</v>
      </c>
      <c r="I522" s="1">
        <v>15</v>
      </c>
      <c r="J522" s="17">
        <v>0.35318318009376498</v>
      </c>
      <c r="K522" s="17">
        <v>0.36982819437980702</v>
      </c>
      <c r="L522" s="17">
        <v>0.69823241233825695</v>
      </c>
      <c r="M522" s="17">
        <v>0.751622915267944</v>
      </c>
      <c r="N522" s="3">
        <f t="shared" si="40"/>
        <v>0.54321667551994324</v>
      </c>
      <c r="O522" s="3">
        <f t="shared" si="41"/>
        <v>0.53403030335903201</v>
      </c>
      <c r="P522" s="3">
        <f t="shared" si="42"/>
        <v>0.21106028696654464</v>
      </c>
      <c r="Q522" s="9">
        <v>5.5999999999999999E-3</v>
      </c>
      <c r="R522" s="9" t="s">
        <v>30</v>
      </c>
      <c r="S522" s="9">
        <v>0.1217</v>
      </c>
      <c r="T522" s="9" t="s">
        <v>201</v>
      </c>
      <c r="U522" s="9">
        <v>2.2700000000000001E-2</v>
      </c>
      <c r="V522" s="9" t="s">
        <v>30</v>
      </c>
      <c r="W522" s="9"/>
      <c r="X522" s="1" t="s">
        <v>1065</v>
      </c>
      <c r="Y522" s="1">
        <f t="shared" si="43"/>
        <v>-0.90500648543637063</v>
      </c>
      <c r="Z522" s="1">
        <f t="shared" si="44"/>
        <v>1.6439741428068773</v>
      </c>
      <c r="AA522" s="1" t="s">
        <v>202</v>
      </c>
      <c r="AB522" s="1" t="s">
        <v>7876</v>
      </c>
      <c r="AC522" s="1" t="s">
        <v>1202</v>
      </c>
    </row>
    <row r="523" spans="1:29" ht="13" x14ac:dyDescent="0.2">
      <c r="A523" s="1" t="s">
        <v>575</v>
      </c>
      <c r="B523" s="1" t="s">
        <v>576</v>
      </c>
      <c r="C523" s="1">
        <v>168</v>
      </c>
      <c r="D523" s="1">
        <v>14.76</v>
      </c>
      <c r="E523" s="1">
        <v>15.74</v>
      </c>
      <c r="F523" s="1">
        <v>58.880001306533799</v>
      </c>
      <c r="G523" s="1">
        <v>22.429999709129302</v>
      </c>
      <c r="H523" s="1">
        <v>16.8200001120567</v>
      </c>
      <c r="I523" s="1">
        <v>11</v>
      </c>
      <c r="J523" s="17">
        <v>0.32210686802864102</v>
      </c>
      <c r="K523" s="17">
        <v>0.70469307899475098</v>
      </c>
      <c r="L523" s="17">
        <v>0.35974934697151201</v>
      </c>
      <c r="M523" s="17">
        <v>0.92044955492019698</v>
      </c>
      <c r="N523" s="3">
        <f t="shared" si="40"/>
        <v>0.57674971222877525</v>
      </c>
      <c r="O523" s="3">
        <f t="shared" si="41"/>
        <v>0.53222121298313152</v>
      </c>
      <c r="P523" s="3">
        <f t="shared" si="42"/>
        <v>0.28660729438823923</v>
      </c>
      <c r="Q523" s="9">
        <v>1.4999999999999999E-2</v>
      </c>
      <c r="R523" s="9" t="s">
        <v>30</v>
      </c>
      <c r="S523" s="9">
        <v>0.27189999999999998</v>
      </c>
      <c r="T523" s="9" t="s">
        <v>201</v>
      </c>
      <c r="U523" s="9">
        <v>5.9900000000000002E-2</v>
      </c>
      <c r="V523" s="9" t="s">
        <v>201</v>
      </c>
      <c r="W523" s="9"/>
      <c r="X523" s="1" t="s">
        <v>575</v>
      </c>
      <c r="Y523" s="1">
        <f t="shared" si="43"/>
        <v>-0.90990208122835281</v>
      </c>
      <c r="Z523" s="1">
        <f t="shared" si="44"/>
        <v>1.2225731776106885</v>
      </c>
      <c r="AA523" s="1" t="s">
        <v>202</v>
      </c>
      <c r="AB523" s="1" t="s">
        <v>8019</v>
      </c>
      <c r="AC523" s="1" t="s">
        <v>1220</v>
      </c>
    </row>
    <row r="524" spans="1:29" ht="13" x14ac:dyDescent="0.2">
      <c r="A524" s="1" t="s">
        <v>981</v>
      </c>
      <c r="B524" s="1" t="s">
        <v>982</v>
      </c>
      <c r="C524" s="1">
        <v>51</v>
      </c>
      <c r="D524" s="1">
        <v>32.659999999999997</v>
      </c>
      <c r="E524" s="1">
        <v>35.57</v>
      </c>
      <c r="F524" s="1">
        <v>44.479998946189902</v>
      </c>
      <c r="G524" s="1">
        <v>26.719999313354499</v>
      </c>
      <c r="H524" s="1">
        <v>21.060000360012101</v>
      </c>
      <c r="I524" s="1">
        <v>34</v>
      </c>
      <c r="J524" s="17">
        <v>0.58613818883895896</v>
      </c>
      <c r="K524" s="17">
        <v>0.36982819437980702</v>
      </c>
      <c r="L524" s="17">
        <v>0.73790425062179599</v>
      </c>
      <c r="M524" s="17">
        <v>0.46558609604835499</v>
      </c>
      <c r="N524" s="3">
        <f t="shared" si="40"/>
        <v>0.53986418247222923</v>
      </c>
      <c r="O524" s="3">
        <f t="shared" si="41"/>
        <v>0.52586214244365692</v>
      </c>
      <c r="P524" s="3">
        <f t="shared" si="42"/>
        <v>0.15894508865985979</v>
      </c>
      <c r="Q524" s="9">
        <v>2.3999999999999998E-3</v>
      </c>
      <c r="R524" s="9" t="s">
        <v>30</v>
      </c>
      <c r="S524" s="9">
        <v>6.3200000000000006E-2</v>
      </c>
      <c r="T524" s="9" t="s">
        <v>201</v>
      </c>
      <c r="U524" s="9">
        <v>1.0200000000000001E-2</v>
      </c>
      <c r="V524" s="9" t="s">
        <v>30</v>
      </c>
      <c r="W524" s="9"/>
      <c r="X524" s="1" t="s">
        <v>981</v>
      </c>
      <c r="Y524" s="1">
        <f t="shared" si="43"/>
        <v>-0.92724345597847802</v>
      </c>
      <c r="Z524" s="1">
        <f t="shared" si="44"/>
        <v>1.9913998282380825</v>
      </c>
      <c r="AA524" s="1" t="s">
        <v>202</v>
      </c>
      <c r="AB524" s="1" t="s">
        <v>7729</v>
      </c>
      <c r="AC524" s="1" t="s">
        <v>1155</v>
      </c>
    </row>
    <row r="525" spans="1:29" ht="13" x14ac:dyDescent="0.2">
      <c r="A525" s="1" t="s">
        <v>407</v>
      </c>
      <c r="B525" s="1" t="s">
        <v>408</v>
      </c>
      <c r="C525" s="1">
        <v>411</v>
      </c>
      <c r="D525" s="1">
        <v>4.0999999999999996</v>
      </c>
      <c r="E525" s="1">
        <v>4.13</v>
      </c>
      <c r="F525" s="1">
        <v>49.770000576972997</v>
      </c>
      <c r="G525" s="1">
        <v>20.929999649524699</v>
      </c>
      <c r="H525" s="1">
        <v>8.8370002806186694</v>
      </c>
      <c r="I525" s="1">
        <v>2</v>
      </c>
      <c r="J525" s="17">
        <v>0.17378008365631101</v>
      </c>
      <c r="K525" s="17">
        <v>0.78704577684402499</v>
      </c>
      <c r="L525" s="17">
        <v>0.22908677160739899</v>
      </c>
      <c r="M525" s="17">
        <v>0.98174792528152499</v>
      </c>
      <c r="N525" s="3">
        <f t="shared" si="40"/>
        <v>0.54291513934731506</v>
      </c>
      <c r="O525" s="3">
        <f t="shared" si="41"/>
        <v>0.50806627422571204</v>
      </c>
      <c r="P525" s="3">
        <f t="shared" si="42"/>
        <v>0.40287422185823307</v>
      </c>
      <c r="Q525" s="9">
        <v>3.2899999999999999E-2</v>
      </c>
      <c r="R525" s="9" t="s">
        <v>30</v>
      </c>
      <c r="S525" s="9">
        <v>0.34310000000000002</v>
      </c>
      <c r="T525" s="9" t="s">
        <v>201</v>
      </c>
      <c r="U525" s="9">
        <v>0.108</v>
      </c>
      <c r="V525" s="9" t="s">
        <v>201</v>
      </c>
      <c r="W525" s="9"/>
      <c r="X525" s="1" t="s">
        <v>407</v>
      </c>
      <c r="Y525" s="1">
        <f t="shared" si="43"/>
        <v>-0.97691139462142473</v>
      </c>
      <c r="Z525" s="1">
        <f t="shared" si="44"/>
        <v>0.96657624451305035</v>
      </c>
      <c r="AA525" s="1" t="s">
        <v>202</v>
      </c>
      <c r="AB525" s="1" t="s">
        <v>8172</v>
      </c>
      <c r="AC525" s="1" t="s">
        <v>1155</v>
      </c>
    </row>
    <row r="526" spans="1:29" ht="13" x14ac:dyDescent="0.2">
      <c r="A526" s="1" t="s">
        <v>435</v>
      </c>
      <c r="B526" s="1" t="s">
        <v>436</v>
      </c>
      <c r="C526" s="1">
        <v>541</v>
      </c>
      <c r="D526" s="1">
        <v>1.97</v>
      </c>
      <c r="E526" s="1">
        <v>2.39</v>
      </c>
      <c r="F526" s="1">
        <v>47.290000319480903</v>
      </c>
      <c r="G526" s="1">
        <v>23.6399993300438</v>
      </c>
      <c r="H526" s="1">
        <v>10.849999636411701</v>
      </c>
      <c r="I526" s="1">
        <v>4</v>
      </c>
      <c r="J526" s="17">
        <v>2.4210290908813499</v>
      </c>
      <c r="K526" s="17">
        <v>0.25585860013961798</v>
      </c>
      <c r="L526" s="17">
        <v>0.75857758522033703</v>
      </c>
      <c r="M526" s="17">
        <v>8.3176374435424805E-2</v>
      </c>
      <c r="N526" s="3">
        <f t="shared" si="40"/>
        <v>0.87966041266918238</v>
      </c>
      <c r="O526" s="3">
        <f t="shared" si="41"/>
        <v>0.50721809267997742</v>
      </c>
      <c r="P526" s="3">
        <f t="shared" si="42"/>
        <v>1.0667698873629143</v>
      </c>
      <c r="Q526" s="9">
        <v>0.48820000000000002</v>
      </c>
      <c r="R526" s="9" t="s">
        <v>201</v>
      </c>
      <c r="S526" s="9">
        <v>0.84919999999999995</v>
      </c>
      <c r="T526" s="9" t="s">
        <v>201</v>
      </c>
      <c r="U526" s="9">
        <v>0.83599999999999997</v>
      </c>
      <c r="V526" s="9" t="s">
        <v>201</v>
      </c>
      <c r="W526" s="9"/>
      <c r="X526" s="1" t="s">
        <v>435</v>
      </c>
      <c r="Y526" s="1">
        <f t="shared" si="43"/>
        <v>-0.97932188696103628</v>
      </c>
      <c r="Z526" s="1">
        <f t="shared" si="44"/>
        <v>7.779372256098363E-2</v>
      </c>
      <c r="AA526" s="1" t="s">
        <v>202</v>
      </c>
      <c r="AB526" s="1" t="s">
        <v>8312</v>
      </c>
      <c r="AC526" s="1" t="s">
        <v>3574</v>
      </c>
    </row>
    <row r="527" spans="1:29" ht="13" x14ac:dyDescent="0.2">
      <c r="A527" s="1" t="s">
        <v>583</v>
      </c>
      <c r="B527" s="1" t="s">
        <v>584</v>
      </c>
      <c r="C527" s="1">
        <v>466</v>
      </c>
      <c r="D527" s="1">
        <v>2.66</v>
      </c>
      <c r="E527" s="1">
        <v>3.25</v>
      </c>
      <c r="F527" s="1">
        <v>19.480000436306</v>
      </c>
      <c r="G527" s="1">
        <v>7.4680000543594396</v>
      </c>
      <c r="H527" s="1">
        <v>4.2210001498460796</v>
      </c>
      <c r="I527" s="1">
        <v>2</v>
      </c>
      <c r="J527" s="17">
        <v>0.92896640300750699</v>
      </c>
      <c r="K527" s="17">
        <v>0.30478951334953303</v>
      </c>
      <c r="L527" s="17">
        <v>0.68548822402954102</v>
      </c>
      <c r="M527" s="17">
        <v>0.235504925251007</v>
      </c>
      <c r="N527" s="3">
        <f t="shared" si="40"/>
        <v>0.53868726640939701</v>
      </c>
      <c r="O527" s="3">
        <f t="shared" si="41"/>
        <v>0.49513886868953705</v>
      </c>
      <c r="P527" s="3">
        <f t="shared" si="42"/>
        <v>0.32685165671840233</v>
      </c>
      <c r="Q527" s="9">
        <v>1.8700000000000001E-2</v>
      </c>
      <c r="R527" s="9" t="s">
        <v>30</v>
      </c>
      <c r="S527" s="9">
        <v>0.25319999999999998</v>
      </c>
      <c r="T527" s="9" t="s">
        <v>201</v>
      </c>
      <c r="U527" s="9">
        <v>6.6600000000000006E-2</v>
      </c>
      <c r="V527" s="9" t="s">
        <v>201</v>
      </c>
      <c r="W527" s="9"/>
      <c r="X527" s="1" t="s">
        <v>583</v>
      </c>
      <c r="Y527" s="1">
        <f t="shared" si="43"/>
        <v>-1.0140948887410008</v>
      </c>
      <c r="Z527" s="1">
        <f t="shared" si="44"/>
        <v>1.176525770829699</v>
      </c>
      <c r="AA527" s="1" t="s">
        <v>202</v>
      </c>
      <c r="AB527" s="1" t="s">
        <v>7543</v>
      </c>
      <c r="AC527" s="1" t="s">
        <v>1155</v>
      </c>
    </row>
    <row r="528" spans="1:29" ht="13" x14ac:dyDescent="0.2">
      <c r="A528" s="1" t="s">
        <v>651</v>
      </c>
      <c r="B528" s="1" t="s">
        <v>652</v>
      </c>
      <c r="C528" s="1">
        <v>192</v>
      </c>
      <c r="D528" s="1">
        <v>13.12</v>
      </c>
      <c r="E528" s="1">
        <v>13.68</v>
      </c>
      <c r="F528" s="1">
        <v>49.270001053810098</v>
      </c>
      <c r="G528" s="1">
        <v>21.220000088214899</v>
      </c>
      <c r="H528" s="1">
        <v>18.050000071525599</v>
      </c>
      <c r="I528" s="1">
        <v>10</v>
      </c>
      <c r="J528" s="17">
        <v>0.608134984970093</v>
      </c>
      <c r="K528" s="17">
        <v>0.33113113045692399</v>
      </c>
      <c r="L528" s="17">
        <v>0.74473196268081698</v>
      </c>
      <c r="M528" s="17">
        <v>0.36643758416175798</v>
      </c>
      <c r="N528" s="3">
        <f t="shared" si="40"/>
        <v>0.51260891556739796</v>
      </c>
      <c r="O528" s="3">
        <f t="shared" si="41"/>
        <v>0.48728628456592549</v>
      </c>
      <c r="P528" s="3">
        <f t="shared" si="42"/>
        <v>0.19774274832910882</v>
      </c>
      <c r="Q528" s="9">
        <v>4.1000000000000003E-3</v>
      </c>
      <c r="R528" s="9" t="s">
        <v>30</v>
      </c>
      <c r="S528" s="9">
        <v>8.0699999999999994E-2</v>
      </c>
      <c r="T528" s="9" t="s">
        <v>201</v>
      </c>
      <c r="U528" s="9">
        <v>1.6E-2</v>
      </c>
      <c r="V528" s="9" t="s">
        <v>30</v>
      </c>
      <c r="W528" s="9"/>
      <c r="X528" s="1" t="s">
        <v>651</v>
      </c>
      <c r="Y528" s="1">
        <f t="shared" si="43"/>
        <v>-1.0371584786924324</v>
      </c>
      <c r="Z528" s="1">
        <f t="shared" si="44"/>
        <v>1.7958800173440752</v>
      </c>
      <c r="AA528" s="1" t="s">
        <v>202</v>
      </c>
      <c r="AB528" s="1" t="s">
        <v>7649</v>
      </c>
      <c r="AC528" s="1" t="s">
        <v>1810</v>
      </c>
    </row>
    <row r="529" spans="1:29" ht="13" x14ac:dyDescent="0.2">
      <c r="A529" s="1" t="s">
        <v>1055</v>
      </c>
      <c r="B529" s="1" t="s">
        <v>1056</v>
      </c>
      <c r="C529" s="1">
        <v>548</v>
      </c>
      <c r="D529" s="1">
        <v>1.86</v>
      </c>
      <c r="E529" s="1">
        <v>1.99</v>
      </c>
      <c r="F529" s="1">
        <v>22.890000045299502</v>
      </c>
      <c r="G529" s="1">
        <v>5.9700001031160399</v>
      </c>
      <c r="H529" s="1">
        <v>5.9700001031160399</v>
      </c>
      <c r="I529" s="1">
        <v>2</v>
      </c>
      <c r="J529" s="17">
        <v>1.87068212032318</v>
      </c>
      <c r="K529" s="17">
        <v>0.235504925251007</v>
      </c>
      <c r="L529" s="17">
        <v>0.73113906383514404</v>
      </c>
      <c r="M529" s="17">
        <v>0.14454397559165999</v>
      </c>
      <c r="N529" s="3">
        <f t="shared" si="40"/>
        <v>0.74546752125024773</v>
      </c>
      <c r="O529" s="3">
        <f t="shared" si="41"/>
        <v>0.48332199454307556</v>
      </c>
      <c r="P529" s="3">
        <f t="shared" si="42"/>
        <v>0.79319693975370553</v>
      </c>
      <c r="Q529" s="9">
        <v>0.25650000000000001</v>
      </c>
      <c r="R529" s="9" t="s">
        <v>201</v>
      </c>
      <c r="S529" s="9">
        <v>0.95599999999999996</v>
      </c>
      <c r="T529" s="9" t="s">
        <v>201</v>
      </c>
      <c r="U529" s="9">
        <v>0.56669999999999998</v>
      </c>
      <c r="V529" s="9" t="s">
        <v>201</v>
      </c>
      <c r="W529" s="9"/>
      <c r="X529" s="1" t="s">
        <v>1055</v>
      </c>
      <c r="Y529" s="1">
        <f t="shared" si="43"/>
        <v>-1.0489434458775497</v>
      </c>
      <c r="Z529" s="1">
        <f t="shared" si="44"/>
        <v>0.24664678735850398</v>
      </c>
      <c r="AA529" s="1" t="s">
        <v>202</v>
      </c>
      <c r="AB529" s="1" t="s">
        <v>7860</v>
      </c>
      <c r="AC529" s="1" t="s">
        <v>1148</v>
      </c>
    </row>
    <row r="530" spans="1:29" ht="13" x14ac:dyDescent="0.2">
      <c r="A530" s="1" t="s">
        <v>211</v>
      </c>
      <c r="B530" s="1" t="s">
        <v>212</v>
      </c>
      <c r="C530" s="1">
        <v>298</v>
      </c>
      <c r="D530" s="1">
        <v>7.76</v>
      </c>
      <c r="E530" s="1">
        <v>8.9499999999999993</v>
      </c>
      <c r="F530" s="1">
        <v>54.259997606277501</v>
      </c>
      <c r="G530" s="1">
        <v>24.819999933242801</v>
      </c>
      <c r="H530" s="1">
        <v>18.440000712871601</v>
      </c>
      <c r="I530" s="1">
        <v>9</v>
      </c>
      <c r="J530" s="17">
        <v>0.71121352910995495</v>
      </c>
      <c r="K530" s="17">
        <v>0.33113113045692399</v>
      </c>
      <c r="L530" s="17">
        <v>0.608134984970093</v>
      </c>
      <c r="M530" s="17">
        <v>0.28840315341949502</v>
      </c>
      <c r="N530" s="3">
        <f t="shared" si="40"/>
        <v>0.48472069948911672</v>
      </c>
      <c r="O530" s="3">
        <f t="shared" si="41"/>
        <v>0.46963305771350849</v>
      </c>
      <c r="P530" s="3">
        <f t="shared" si="42"/>
        <v>0.2070913022000414</v>
      </c>
      <c r="Q530" s="9">
        <v>4.3E-3</v>
      </c>
      <c r="R530" s="9" t="s">
        <v>30</v>
      </c>
      <c r="S530" s="9">
        <v>7.0900000000000005E-2</v>
      </c>
      <c r="T530" s="9" t="s">
        <v>201</v>
      </c>
      <c r="U530" s="9">
        <v>1.5599999999999999E-2</v>
      </c>
      <c r="V530" s="9" t="s">
        <v>30</v>
      </c>
      <c r="W530" s="9"/>
      <c r="X530" s="1" t="s">
        <v>211</v>
      </c>
      <c r="Y530" s="1">
        <f t="shared" si="43"/>
        <v>-1.0903941308159664</v>
      </c>
      <c r="Z530" s="1">
        <f t="shared" si="44"/>
        <v>1.8068754016455384</v>
      </c>
      <c r="AA530" s="1" t="s">
        <v>202</v>
      </c>
      <c r="AB530" s="1" t="s">
        <v>7601</v>
      </c>
      <c r="AC530" s="1" t="s">
        <v>1155</v>
      </c>
    </row>
    <row r="531" spans="1:29" ht="13" x14ac:dyDescent="0.2">
      <c r="A531" s="1" t="s">
        <v>991</v>
      </c>
      <c r="B531" s="1" t="s">
        <v>992</v>
      </c>
      <c r="C531" s="1">
        <v>545</v>
      </c>
      <c r="D531" s="1">
        <v>1.91</v>
      </c>
      <c r="E531" s="1">
        <v>4.7699999999999996</v>
      </c>
      <c r="F531" s="1">
        <v>38.6799991130829</v>
      </c>
      <c r="G531" s="1">
        <v>8.8830001652240806</v>
      </c>
      <c r="H531" s="1">
        <v>5.7310000061988804</v>
      </c>
      <c r="I531" s="1">
        <v>4</v>
      </c>
      <c r="J531" s="17">
        <v>1.2589254379272501</v>
      </c>
      <c r="K531" s="17">
        <v>0.17060823738575001</v>
      </c>
      <c r="L531" s="17">
        <v>0.76559662818908703</v>
      </c>
      <c r="M531" s="17">
        <v>0.121338881552219</v>
      </c>
      <c r="N531" s="3">
        <f t="shared" si="40"/>
        <v>0.57911729626357655</v>
      </c>
      <c r="O531" s="3">
        <f t="shared" si="41"/>
        <v>0.46810243278741848</v>
      </c>
      <c r="P531" s="3">
        <f t="shared" si="42"/>
        <v>0.5395536361563118</v>
      </c>
      <c r="Q531" s="9">
        <v>7.5600000000000001E-2</v>
      </c>
      <c r="R531" s="9" t="s">
        <v>201</v>
      </c>
      <c r="S531" s="9">
        <v>0.53180000000000005</v>
      </c>
      <c r="T531" s="9" t="s">
        <v>201</v>
      </c>
      <c r="U531" s="9">
        <v>0.21659999999999999</v>
      </c>
      <c r="V531" s="9" t="s">
        <v>201</v>
      </c>
      <c r="W531" s="9"/>
      <c r="X531" s="1" t="s">
        <v>991</v>
      </c>
      <c r="Y531" s="1">
        <f t="shared" si="43"/>
        <v>-1.0951038319498136</v>
      </c>
      <c r="Z531" s="1">
        <f t="shared" si="44"/>
        <v>0.66434154771069842</v>
      </c>
      <c r="AA531" s="1" t="s">
        <v>202</v>
      </c>
      <c r="AB531" s="1" t="s">
        <v>7302</v>
      </c>
      <c r="AC531" s="1" t="s">
        <v>1134</v>
      </c>
    </row>
    <row r="532" spans="1:29" ht="13" x14ac:dyDescent="0.2">
      <c r="A532" s="1" t="s">
        <v>379</v>
      </c>
      <c r="B532" s="1" t="s">
        <v>380</v>
      </c>
      <c r="C532" s="1">
        <v>568</v>
      </c>
      <c r="D532" s="1">
        <v>1.52</v>
      </c>
      <c r="E532" s="1">
        <v>1.64</v>
      </c>
      <c r="F532" s="1">
        <v>28.360000252723701</v>
      </c>
      <c r="G532" s="1">
        <v>20.900000631809199</v>
      </c>
      <c r="H532" s="1">
        <v>20.900000631809199</v>
      </c>
      <c r="I532" s="1">
        <v>2</v>
      </c>
      <c r="J532" s="17">
        <v>0.33419504761695901</v>
      </c>
      <c r="K532" s="17">
        <v>0.751622915267944</v>
      </c>
      <c r="L532" s="17">
        <v>0.25351285934448198</v>
      </c>
      <c r="M532" s="17">
        <v>0.57016426324844405</v>
      </c>
      <c r="N532" s="3">
        <f t="shared" si="40"/>
        <v>0.47737377136945724</v>
      </c>
      <c r="O532" s="3">
        <f t="shared" si="41"/>
        <v>0.45217965543270155</v>
      </c>
      <c r="P532" s="3">
        <f t="shared" si="42"/>
        <v>0.22688949085420795</v>
      </c>
      <c r="Q532" s="9">
        <v>5.4000000000000003E-3</v>
      </c>
      <c r="R532" s="9" t="s">
        <v>30</v>
      </c>
      <c r="S532" s="9">
        <v>8.2299999999999998E-2</v>
      </c>
      <c r="T532" s="9" t="s">
        <v>201</v>
      </c>
      <c r="U532" s="9">
        <v>1.9199999999999998E-2</v>
      </c>
      <c r="V532" s="9" t="s">
        <v>30</v>
      </c>
      <c r="W532" s="9"/>
      <c r="X532" s="1" t="s">
        <v>379</v>
      </c>
      <c r="Y532" s="1">
        <f t="shared" si="43"/>
        <v>-1.1450320113928432</v>
      </c>
      <c r="Z532" s="1">
        <f t="shared" si="44"/>
        <v>1.7166987712964503</v>
      </c>
      <c r="AA532" s="1" t="s">
        <v>202</v>
      </c>
      <c r="AB532" s="1" t="s">
        <v>7312</v>
      </c>
      <c r="AC532" s="1" t="s">
        <v>1140</v>
      </c>
    </row>
    <row r="533" spans="1:29" ht="13" x14ac:dyDescent="0.2">
      <c r="A533" s="1" t="s">
        <v>367</v>
      </c>
      <c r="B533" s="1" t="s">
        <v>368</v>
      </c>
      <c r="C533" s="1">
        <v>381</v>
      </c>
      <c r="D533" s="1">
        <v>4.74</v>
      </c>
      <c r="E533" s="1">
        <v>4.88</v>
      </c>
      <c r="F533" s="1">
        <v>50.819998979568503</v>
      </c>
      <c r="G533" s="1">
        <v>15.569999814033499</v>
      </c>
      <c r="H533" s="1">
        <v>11.8900001049042</v>
      </c>
      <c r="I533" s="1">
        <v>4</v>
      </c>
      <c r="J533" s="17">
        <v>0.62517267465591397</v>
      </c>
      <c r="K533" s="17">
        <v>0.23120647668838501</v>
      </c>
      <c r="L533" s="17">
        <v>0.69823241233825695</v>
      </c>
      <c r="M533" s="17">
        <v>0.26546055078506497</v>
      </c>
      <c r="N533" s="3">
        <f t="shared" si="40"/>
        <v>0.45501802861690521</v>
      </c>
      <c r="O533" s="3">
        <f t="shared" si="41"/>
        <v>0.4453166127204895</v>
      </c>
      <c r="P533" s="3">
        <f t="shared" si="42"/>
        <v>0.24092148665505031</v>
      </c>
      <c r="Q533" s="9">
        <v>6.0000000000000001E-3</v>
      </c>
      <c r="R533" s="9" t="s">
        <v>30</v>
      </c>
      <c r="S533" s="9">
        <v>7.9799999999999996E-2</v>
      </c>
      <c r="T533" s="9" t="s">
        <v>201</v>
      </c>
      <c r="U533" s="9">
        <v>2.0199999999999999E-2</v>
      </c>
      <c r="V533" s="9" t="s">
        <v>30</v>
      </c>
      <c r="W533" s="9"/>
      <c r="X533" s="1" t="s">
        <v>367</v>
      </c>
      <c r="Y533" s="1">
        <f t="shared" si="43"/>
        <v>-1.1670966617672034</v>
      </c>
      <c r="Z533" s="1">
        <f t="shared" si="44"/>
        <v>1.6946486305533763</v>
      </c>
      <c r="AA533" s="1" t="s">
        <v>202</v>
      </c>
      <c r="AB533" s="1" t="s">
        <v>7652</v>
      </c>
      <c r="AC533" s="1" t="s">
        <v>1810</v>
      </c>
    </row>
    <row r="534" spans="1:29" ht="13" x14ac:dyDescent="0.2">
      <c r="A534" s="1" t="s">
        <v>225</v>
      </c>
      <c r="B534" s="1" t="s">
        <v>226</v>
      </c>
      <c r="C534" s="1">
        <v>70</v>
      </c>
      <c r="D534" s="1">
        <v>27.6</v>
      </c>
      <c r="E534" s="1">
        <v>30.23</v>
      </c>
      <c r="F534" s="1">
        <v>69.029998779296903</v>
      </c>
      <c r="G534" s="1">
        <v>53.2299995422363</v>
      </c>
      <c r="H534" s="1">
        <v>42.5799995660782</v>
      </c>
      <c r="I534" s="1">
        <v>19</v>
      </c>
      <c r="J534" s="17">
        <v>0.80167806148529097</v>
      </c>
      <c r="K534" s="17">
        <v>0.44463127851486201</v>
      </c>
      <c r="L534" s="17">
        <v>0.44463127851486201</v>
      </c>
      <c r="M534" s="17">
        <v>0.25585860013961798</v>
      </c>
      <c r="N534" s="3">
        <f t="shared" si="40"/>
        <v>0.48669980466365825</v>
      </c>
      <c r="O534" s="3">
        <f t="shared" si="41"/>
        <v>0.44463127851486201</v>
      </c>
      <c r="P534" s="3">
        <f t="shared" si="42"/>
        <v>0.22806321182307335</v>
      </c>
      <c r="Q534" s="9">
        <v>5.7000000000000002E-3</v>
      </c>
      <c r="R534" s="9" t="s">
        <v>30</v>
      </c>
      <c r="S534" s="9">
        <v>8.9499999999999996E-2</v>
      </c>
      <c r="T534" s="9" t="s">
        <v>201</v>
      </c>
      <c r="U534" s="9">
        <v>2.0500000000000001E-2</v>
      </c>
      <c r="V534" s="9" t="s">
        <v>30</v>
      </c>
      <c r="W534" s="9"/>
      <c r="X534" s="1" t="s">
        <v>225</v>
      </c>
      <c r="Y534" s="1">
        <f t="shared" si="43"/>
        <v>-1.1693186535601972</v>
      </c>
      <c r="Z534" s="1">
        <f t="shared" si="44"/>
        <v>1.6882461389442456</v>
      </c>
      <c r="AA534" s="1" t="s">
        <v>202</v>
      </c>
      <c r="AB534" s="1" t="s">
        <v>7641</v>
      </c>
      <c r="AC534" s="1" t="s">
        <v>1155</v>
      </c>
    </row>
    <row r="535" spans="1:29" ht="13" x14ac:dyDescent="0.2">
      <c r="A535" s="1" t="s">
        <v>425</v>
      </c>
      <c r="B535" s="1" t="s">
        <v>426</v>
      </c>
      <c r="C535" s="1">
        <v>18</v>
      </c>
      <c r="D535" s="1">
        <v>52.37</v>
      </c>
      <c r="E535" s="1">
        <v>52.29</v>
      </c>
      <c r="F535" s="1">
        <v>73.909997940063505</v>
      </c>
      <c r="G535" s="1">
        <v>62.029999494552598</v>
      </c>
      <c r="H535" s="1">
        <v>61.449998617172199</v>
      </c>
      <c r="I535" s="1">
        <v>55</v>
      </c>
      <c r="J535" s="17">
        <v>0.87902253866195701</v>
      </c>
      <c r="K535" s="17">
        <v>0.68548822402954102</v>
      </c>
      <c r="L535" s="17">
        <v>0.15995579957962</v>
      </c>
      <c r="M535" s="17">
        <v>0.14060474932193801</v>
      </c>
      <c r="N535" s="3">
        <f t="shared" si="40"/>
        <v>0.46626782789826399</v>
      </c>
      <c r="O535" s="3">
        <f t="shared" si="41"/>
        <v>0.42272201180458047</v>
      </c>
      <c r="P535" s="3">
        <f t="shared" si="42"/>
        <v>0.37341109284454227</v>
      </c>
      <c r="Q535" s="9">
        <v>2.0899999999999998E-2</v>
      </c>
      <c r="R535" s="9" t="s">
        <v>30</v>
      </c>
      <c r="S535" s="9">
        <v>0.2031</v>
      </c>
      <c r="T535" s="9" t="s">
        <v>201</v>
      </c>
      <c r="U535" s="9">
        <v>6.4600000000000005E-2</v>
      </c>
      <c r="V535" s="9" t="s">
        <v>201</v>
      </c>
      <c r="W535" s="9"/>
      <c r="X535" s="1" t="s">
        <v>425</v>
      </c>
      <c r="Y535" s="1">
        <f t="shared" si="43"/>
        <v>-1.2422188571472492</v>
      </c>
      <c r="Z535" s="1">
        <f t="shared" si="44"/>
        <v>1.1897674820049158</v>
      </c>
      <c r="AA535" s="1" t="s">
        <v>202</v>
      </c>
      <c r="AB535" s="1" t="s">
        <v>8074</v>
      </c>
      <c r="AC535" s="1" t="s">
        <v>1450</v>
      </c>
    </row>
    <row r="536" spans="1:29" ht="13" x14ac:dyDescent="0.2">
      <c r="A536" s="1" t="s">
        <v>875</v>
      </c>
      <c r="B536" s="1" t="s">
        <v>876</v>
      </c>
      <c r="C536" s="1">
        <v>476</v>
      </c>
      <c r="D536" s="1">
        <v>2.5099999999999998</v>
      </c>
      <c r="E536" s="1">
        <v>2.59</v>
      </c>
      <c r="F536" s="1">
        <v>45.680001378059401</v>
      </c>
      <c r="G536" s="1">
        <v>14.3999993801117</v>
      </c>
      <c r="H536" s="1">
        <v>6.5839998424053201</v>
      </c>
      <c r="I536" s="1">
        <v>2</v>
      </c>
      <c r="J536" s="17">
        <v>0.33113113045692399</v>
      </c>
      <c r="K536" s="17">
        <v>0.87096357345581099</v>
      </c>
      <c r="L536" s="17">
        <v>0.197696968913078</v>
      </c>
      <c r="M536" s="17">
        <v>0.49659231305122398</v>
      </c>
      <c r="N536" s="3">
        <f t="shared" si="40"/>
        <v>0.47409599646925926</v>
      </c>
      <c r="O536" s="3">
        <f t="shared" si="41"/>
        <v>0.41386172175407399</v>
      </c>
      <c r="P536" s="3">
        <f t="shared" si="42"/>
        <v>0.29145916424710355</v>
      </c>
      <c r="Q536" s="9">
        <v>1.09E-2</v>
      </c>
      <c r="R536" s="9" t="s">
        <v>30</v>
      </c>
      <c r="S536" s="9">
        <v>0.13600000000000001</v>
      </c>
      <c r="T536" s="9" t="s">
        <v>201</v>
      </c>
      <c r="U536" s="9">
        <v>3.6499999999999998E-2</v>
      </c>
      <c r="V536" s="9" t="s">
        <v>30</v>
      </c>
      <c r="W536" s="9"/>
      <c r="X536" s="1" t="s">
        <v>875</v>
      </c>
      <c r="Y536" s="1">
        <f t="shared" si="43"/>
        <v>-1.2727792756241374</v>
      </c>
      <c r="Z536" s="1">
        <f t="shared" si="44"/>
        <v>1.4377071355435254</v>
      </c>
      <c r="AA536" s="1" t="s">
        <v>202</v>
      </c>
      <c r="AB536" s="1" t="s">
        <v>7992</v>
      </c>
      <c r="AC536" s="1" t="s">
        <v>1624</v>
      </c>
    </row>
    <row r="537" spans="1:29" ht="13" x14ac:dyDescent="0.2">
      <c r="A537" s="1" t="s">
        <v>343</v>
      </c>
      <c r="B537" s="1" t="s">
        <v>344</v>
      </c>
      <c r="C537" s="1">
        <v>284</v>
      </c>
      <c r="D537" s="1">
        <v>8.4600000000000009</v>
      </c>
      <c r="E537" s="1">
        <v>8.76</v>
      </c>
      <c r="F537" s="1">
        <v>41.969999670982403</v>
      </c>
      <c r="G537" s="1">
        <v>20.180000364780401</v>
      </c>
      <c r="H537" s="1">
        <v>15.829999744892101</v>
      </c>
      <c r="I537" s="1">
        <v>6</v>
      </c>
      <c r="J537" s="17">
        <v>0.29922646284103399</v>
      </c>
      <c r="K537" s="17">
        <v>0.22698648273944899</v>
      </c>
      <c r="L537" s="17">
        <v>0.73113906383514404</v>
      </c>
      <c r="M537" s="17">
        <v>0.46131756901741</v>
      </c>
      <c r="N537" s="3">
        <f t="shared" si="40"/>
        <v>0.42966739460825926</v>
      </c>
      <c r="O537" s="3">
        <f t="shared" si="41"/>
        <v>0.380272015929222</v>
      </c>
      <c r="P537" s="3">
        <f t="shared" si="42"/>
        <v>0.22359285140842367</v>
      </c>
      <c r="Q537" s="9">
        <v>4.4000000000000003E-3</v>
      </c>
      <c r="R537" s="9" t="s">
        <v>30</v>
      </c>
      <c r="S537" s="9">
        <v>5.6000000000000001E-2</v>
      </c>
      <c r="T537" s="9" t="s">
        <v>201</v>
      </c>
      <c r="U537" s="9">
        <v>1.46E-2</v>
      </c>
      <c r="V537" s="9" t="s">
        <v>30</v>
      </c>
      <c r="W537" s="9"/>
      <c r="X537" s="1" t="s">
        <v>343</v>
      </c>
      <c r="Y537" s="1">
        <f t="shared" si="43"/>
        <v>-1.3948963193834822</v>
      </c>
      <c r="Z537" s="1">
        <f t="shared" si="44"/>
        <v>1.8356471442155629</v>
      </c>
      <c r="AA537" s="1" t="s">
        <v>202</v>
      </c>
      <c r="AB537" s="1" t="s">
        <v>7616</v>
      </c>
      <c r="AC537" s="1" t="s">
        <v>1134</v>
      </c>
    </row>
    <row r="538" spans="1:29" ht="13" x14ac:dyDescent="0.2">
      <c r="A538" s="1" t="s">
        <v>311</v>
      </c>
      <c r="B538" s="1" t="s">
        <v>312</v>
      </c>
      <c r="C538" s="1">
        <v>384</v>
      </c>
      <c r="D538" s="1">
        <v>4.71</v>
      </c>
      <c r="E538" s="1">
        <v>4.82</v>
      </c>
      <c r="F538" s="1">
        <v>22.409999370575001</v>
      </c>
      <c r="G538" s="1">
        <v>11.8500001728535</v>
      </c>
      <c r="H538" s="1">
        <v>8.8359996676445007</v>
      </c>
      <c r="I538" s="1">
        <v>4</v>
      </c>
      <c r="J538" s="17">
        <v>0.18535315990448001</v>
      </c>
      <c r="K538" s="17">
        <v>0.86297851800918601</v>
      </c>
      <c r="L538" s="17">
        <v>0.115877732634544</v>
      </c>
      <c r="M538" s="17">
        <v>0.38725763559341397</v>
      </c>
      <c r="N538" s="3">
        <f t="shared" si="40"/>
        <v>0.387866761535406</v>
      </c>
      <c r="O538" s="3">
        <f t="shared" si="41"/>
        <v>0.28630539774894698</v>
      </c>
      <c r="P538" s="3">
        <f t="shared" si="42"/>
        <v>0.33700709332889767</v>
      </c>
      <c r="Q538" s="9">
        <v>1.24E-2</v>
      </c>
      <c r="R538" s="9" t="s">
        <v>30</v>
      </c>
      <c r="S538" s="9">
        <v>0.1086</v>
      </c>
      <c r="T538" s="9" t="s">
        <v>201</v>
      </c>
      <c r="U538" s="9">
        <v>3.5900000000000001E-2</v>
      </c>
      <c r="V538" s="9" t="s">
        <v>30</v>
      </c>
      <c r="W538" s="9"/>
      <c r="X538" s="1" t="s">
        <v>311</v>
      </c>
      <c r="Y538" s="1">
        <f t="shared" si="43"/>
        <v>-1.8043732249963773</v>
      </c>
      <c r="Z538" s="1">
        <f t="shared" si="44"/>
        <v>1.4449055514216809</v>
      </c>
      <c r="AA538" s="1" t="s">
        <v>202</v>
      </c>
      <c r="AB538" s="1" t="s">
        <v>8035</v>
      </c>
      <c r="AC538" s="1" t="s">
        <v>1155</v>
      </c>
    </row>
    <row r="539" spans="1:29" ht="13" x14ac:dyDescent="0.2"/>
    <row r="540" spans="1:29" ht="13" x14ac:dyDescent="0.2"/>
    <row r="541" spans="1:29" ht="13" x14ac:dyDescent="0.2"/>
    <row r="542" spans="1:29" ht="13" x14ac:dyDescent="0.2"/>
    <row r="543" spans="1:29" ht="13" x14ac:dyDescent="0.2"/>
    <row r="544" spans="1:29" ht="13" x14ac:dyDescent="0.2"/>
    <row r="545" ht="13" x14ac:dyDescent="0.2"/>
    <row r="546" ht="13" x14ac:dyDescent="0.2"/>
    <row r="547" ht="13" x14ac:dyDescent="0.2"/>
    <row r="548" ht="13" x14ac:dyDescent="0.2"/>
    <row r="549" ht="13" x14ac:dyDescent="0.2"/>
    <row r="550" ht="13" x14ac:dyDescent="0.2"/>
    <row r="551" ht="13" x14ac:dyDescent="0.2"/>
    <row r="552" ht="13" x14ac:dyDescent="0.2"/>
    <row r="553" ht="13" x14ac:dyDescent="0.2"/>
    <row r="554" ht="13" x14ac:dyDescent="0.2"/>
    <row r="555" ht="13" x14ac:dyDescent="0.2"/>
    <row r="556" ht="13" x14ac:dyDescent="0.2"/>
    <row r="557" ht="13" x14ac:dyDescent="0.2"/>
    <row r="558" ht="13" x14ac:dyDescent="0.2"/>
    <row r="559" ht="13" x14ac:dyDescent="0.2"/>
    <row r="560" ht="13" x14ac:dyDescent="0.2"/>
    <row r="561" ht="13" x14ac:dyDescent="0.2"/>
    <row r="562" ht="13" x14ac:dyDescent="0.2"/>
    <row r="563" ht="13" x14ac:dyDescent="0.2"/>
    <row r="564" ht="13" x14ac:dyDescent="0.2"/>
    <row r="565" ht="13" x14ac:dyDescent="0.2"/>
    <row r="566" ht="13" x14ac:dyDescent="0.2"/>
    <row r="567" ht="13" x14ac:dyDescent="0.2"/>
    <row r="568" ht="13" x14ac:dyDescent="0.2"/>
    <row r="569" ht="13" x14ac:dyDescent="0.2"/>
    <row r="570" ht="13" x14ac:dyDescent="0.2"/>
    <row r="571" ht="13" x14ac:dyDescent="0.2"/>
    <row r="572" ht="13" x14ac:dyDescent="0.2"/>
    <row r="573" ht="13" x14ac:dyDescent="0.2"/>
    <row r="574" ht="13" x14ac:dyDescent="0.2"/>
    <row r="575" ht="13" x14ac:dyDescent="0.2"/>
    <row r="576" ht="13" x14ac:dyDescent="0.2"/>
    <row r="577" ht="13" x14ac:dyDescent="0.2"/>
    <row r="578" ht="13" x14ac:dyDescent="0.2"/>
    <row r="579" ht="13" x14ac:dyDescent="0.2"/>
    <row r="580" ht="13" x14ac:dyDescent="0.2"/>
    <row r="581" ht="13" x14ac:dyDescent="0.2"/>
    <row r="582" ht="13" x14ac:dyDescent="0.2"/>
    <row r="583" ht="13" x14ac:dyDescent="0.2"/>
    <row r="584" ht="13" x14ac:dyDescent="0.2"/>
    <row r="585" ht="13" x14ac:dyDescent="0.2"/>
    <row r="586" ht="13" x14ac:dyDescent="0.2"/>
    <row r="587" ht="13" x14ac:dyDescent="0.2"/>
    <row r="588" ht="13" x14ac:dyDescent="0.2"/>
    <row r="589" ht="13" x14ac:dyDescent="0.2"/>
    <row r="590" ht="13" x14ac:dyDescent="0.2"/>
    <row r="591" ht="13" x14ac:dyDescent="0.2"/>
    <row r="592" ht="13" x14ac:dyDescent="0.2"/>
    <row r="593" ht="13" x14ac:dyDescent="0.2"/>
    <row r="594" ht="13" x14ac:dyDescent="0.2"/>
    <row r="595" ht="13" x14ac:dyDescent="0.2"/>
    <row r="596" ht="13" x14ac:dyDescent="0.2"/>
    <row r="597" ht="13" x14ac:dyDescent="0.2"/>
    <row r="598" ht="13" x14ac:dyDescent="0.2"/>
    <row r="599" ht="13" x14ac:dyDescent="0.2"/>
    <row r="600" ht="13" x14ac:dyDescent="0.2"/>
    <row r="601" ht="13" x14ac:dyDescent="0.2"/>
    <row r="602" ht="13" x14ac:dyDescent="0.2"/>
    <row r="603" ht="13" x14ac:dyDescent="0.2"/>
    <row r="604" ht="13" x14ac:dyDescent="0.2"/>
    <row r="605" ht="13" x14ac:dyDescent="0.2"/>
    <row r="606" ht="13" x14ac:dyDescent="0.2"/>
    <row r="607" ht="13" x14ac:dyDescent="0.2"/>
    <row r="608" ht="13" x14ac:dyDescent="0.2"/>
    <row r="609" ht="13" x14ac:dyDescent="0.2"/>
    <row r="610" ht="13" x14ac:dyDescent="0.2"/>
    <row r="611" ht="13" x14ac:dyDescent="0.2"/>
    <row r="612" ht="13" x14ac:dyDescent="0.2"/>
    <row r="613" ht="13" x14ac:dyDescent="0.2"/>
    <row r="614" ht="13" x14ac:dyDescent="0.2"/>
    <row r="615" ht="13" x14ac:dyDescent="0.2"/>
    <row r="616" ht="13" x14ac:dyDescent="0.2"/>
    <row r="617" ht="13" x14ac:dyDescent="0.2"/>
    <row r="618" ht="13" x14ac:dyDescent="0.2"/>
    <row r="619" ht="13" x14ac:dyDescent="0.2"/>
    <row r="620" ht="13" x14ac:dyDescent="0.2"/>
    <row r="621" ht="13" x14ac:dyDescent="0.2"/>
    <row r="622" ht="13" x14ac:dyDescent="0.2"/>
    <row r="623" ht="13" x14ac:dyDescent="0.2"/>
    <row r="624" ht="13" x14ac:dyDescent="0.2"/>
    <row r="625" ht="13" x14ac:dyDescent="0.2"/>
    <row r="626" ht="13" x14ac:dyDescent="0.2"/>
    <row r="627" ht="13" x14ac:dyDescent="0.2"/>
    <row r="628" ht="13" x14ac:dyDescent="0.2"/>
    <row r="629" ht="13" x14ac:dyDescent="0.2"/>
    <row r="630" ht="13" x14ac:dyDescent="0.2"/>
    <row r="631" ht="13" x14ac:dyDescent="0.2"/>
    <row r="632" ht="13" x14ac:dyDescent="0.2"/>
    <row r="633" ht="13" x14ac:dyDescent="0.2"/>
    <row r="634" ht="13" x14ac:dyDescent="0.2"/>
    <row r="635" ht="13" x14ac:dyDescent="0.2"/>
    <row r="636" ht="13" x14ac:dyDescent="0.2"/>
    <row r="637" ht="13" x14ac:dyDescent="0.2"/>
    <row r="638" ht="13" x14ac:dyDescent="0.2"/>
    <row r="639" ht="13" x14ac:dyDescent="0.2"/>
    <row r="640" ht="13" x14ac:dyDescent="0.2"/>
    <row r="641" ht="13" x14ac:dyDescent="0.2"/>
    <row r="642" ht="13" x14ac:dyDescent="0.2"/>
    <row r="643" ht="13" x14ac:dyDescent="0.2"/>
    <row r="644" ht="13" x14ac:dyDescent="0.2"/>
    <row r="645" ht="13" x14ac:dyDescent="0.2"/>
    <row r="646" ht="13" x14ac:dyDescent="0.2"/>
    <row r="647" ht="13" x14ac:dyDescent="0.2"/>
    <row r="648" ht="13" x14ac:dyDescent="0.2"/>
    <row r="649" ht="13" x14ac:dyDescent="0.2"/>
    <row r="650" ht="13" x14ac:dyDescent="0.2"/>
    <row r="651" ht="13" x14ac:dyDescent="0.2"/>
    <row r="652" ht="13" x14ac:dyDescent="0.2"/>
    <row r="653" ht="13" x14ac:dyDescent="0.2"/>
    <row r="654" ht="13" x14ac:dyDescent="0.2"/>
    <row r="655" ht="13" x14ac:dyDescent="0.2"/>
    <row r="656" ht="13" x14ac:dyDescent="0.2"/>
    <row r="657" ht="13" x14ac:dyDescent="0.2"/>
    <row r="658" ht="13" x14ac:dyDescent="0.2"/>
    <row r="659" ht="13" x14ac:dyDescent="0.2"/>
    <row r="660" ht="13" x14ac:dyDescent="0.2"/>
    <row r="661" ht="13" x14ac:dyDescent="0.2"/>
    <row r="662" ht="13" x14ac:dyDescent="0.2"/>
    <row r="663" ht="13" x14ac:dyDescent="0.2"/>
    <row r="664" ht="13" x14ac:dyDescent="0.2"/>
    <row r="665" ht="13" x14ac:dyDescent="0.2"/>
    <row r="666" ht="13" x14ac:dyDescent="0.2"/>
    <row r="667" ht="13" x14ac:dyDescent="0.2"/>
    <row r="668" ht="13" x14ac:dyDescent="0.2"/>
    <row r="669" ht="13" x14ac:dyDescent="0.2"/>
    <row r="670" ht="13" x14ac:dyDescent="0.2"/>
    <row r="671" ht="13" x14ac:dyDescent="0.2"/>
    <row r="672" ht="13" x14ac:dyDescent="0.2"/>
    <row r="673" ht="13" x14ac:dyDescent="0.2"/>
    <row r="674" ht="13" x14ac:dyDescent="0.2"/>
    <row r="675" ht="13" x14ac:dyDescent="0.2"/>
    <row r="676" ht="13" x14ac:dyDescent="0.2"/>
    <row r="677" ht="13" x14ac:dyDescent="0.2"/>
    <row r="678" ht="13" x14ac:dyDescent="0.2"/>
    <row r="679" ht="13" x14ac:dyDescent="0.2"/>
    <row r="680" ht="13" x14ac:dyDescent="0.2"/>
    <row r="681" ht="13" x14ac:dyDescent="0.2"/>
    <row r="682" ht="13" x14ac:dyDescent="0.2"/>
    <row r="683" ht="13" x14ac:dyDescent="0.2"/>
    <row r="684" ht="13" x14ac:dyDescent="0.2"/>
    <row r="685" ht="13" x14ac:dyDescent="0.2"/>
    <row r="686" ht="13" x14ac:dyDescent="0.2"/>
    <row r="687" ht="13" x14ac:dyDescent="0.2"/>
    <row r="688" ht="13" x14ac:dyDescent="0.2"/>
    <row r="689" ht="13" x14ac:dyDescent="0.2"/>
    <row r="690" ht="13" x14ac:dyDescent="0.2"/>
    <row r="691" ht="13" x14ac:dyDescent="0.2"/>
    <row r="692" ht="13" x14ac:dyDescent="0.2"/>
    <row r="693" ht="13" x14ac:dyDescent="0.2"/>
    <row r="694" ht="13" x14ac:dyDescent="0.2"/>
    <row r="695" ht="13" x14ac:dyDescent="0.2"/>
    <row r="696" ht="13" x14ac:dyDescent="0.2"/>
    <row r="697" ht="13" x14ac:dyDescent="0.2"/>
    <row r="698" ht="13" x14ac:dyDescent="0.2"/>
    <row r="699" ht="13" x14ac:dyDescent="0.2"/>
    <row r="700" ht="13" x14ac:dyDescent="0.2"/>
    <row r="701" ht="13" x14ac:dyDescent="0.2"/>
    <row r="702" ht="13" x14ac:dyDescent="0.2"/>
    <row r="703" ht="13" x14ac:dyDescent="0.2"/>
    <row r="704" ht="13" x14ac:dyDescent="0.2"/>
    <row r="705" ht="13" x14ac:dyDescent="0.2"/>
    <row r="706" ht="13" x14ac:dyDescent="0.2"/>
    <row r="707" ht="13" x14ac:dyDescent="0.2"/>
    <row r="708" ht="13" x14ac:dyDescent="0.2"/>
    <row r="709" ht="13" x14ac:dyDescent="0.2"/>
    <row r="710" ht="13" x14ac:dyDescent="0.2"/>
    <row r="711" ht="13" x14ac:dyDescent="0.2"/>
    <row r="712" ht="13" x14ac:dyDescent="0.2"/>
    <row r="713" ht="13" x14ac:dyDescent="0.2"/>
    <row r="714" ht="13" x14ac:dyDescent="0.2"/>
    <row r="715" ht="13" x14ac:dyDescent="0.2"/>
    <row r="716" ht="13" x14ac:dyDescent="0.2"/>
    <row r="717" ht="13" x14ac:dyDescent="0.2"/>
    <row r="718" ht="13" x14ac:dyDescent="0.2"/>
    <row r="719" ht="13" x14ac:dyDescent="0.2"/>
    <row r="720" ht="13" x14ac:dyDescent="0.2"/>
    <row r="721" ht="13" x14ac:dyDescent="0.2"/>
    <row r="722" ht="13" x14ac:dyDescent="0.2"/>
    <row r="723" ht="13" x14ac:dyDescent="0.2"/>
    <row r="724" ht="13" x14ac:dyDescent="0.2"/>
    <row r="725" ht="13" x14ac:dyDescent="0.2"/>
    <row r="726" ht="13" x14ac:dyDescent="0.2"/>
    <row r="727" ht="13" x14ac:dyDescent="0.2"/>
    <row r="728" ht="13" x14ac:dyDescent="0.2"/>
    <row r="729" ht="13" x14ac:dyDescent="0.2"/>
    <row r="730" ht="13" x14ac:dyDescent="0.2"/>
    <row r="731" ht="13" x14ac:dyDescent="0.2"/>
    <row r="732" ht="13" x14ac:dyDescent="0.2"/>
    <row r="733" ht="13" x14ac:dyDescent="0.2"/>
    <row r="734" ht="13" x14ac:dyDescent="0.2"/>
    <row r="735" ht="13" x14ac:dyDescent="0.2"/>
    <row r="736" ht="13" x14ac:dyDescent="0.2"/>
    <row r="737" ht="13" x14ac:dyDescent="0.2"/>
    <row r="738" ht="13" x14ac:dyDescent="0.2"/>
    <row r="739" ht="13" x14ac:dyDescent="0.2"/>
    <row r="740" ht="13" x14ac:dyDescent="0.2"/>
    <row r="741" ht="13" x14ac:dyDescent="0.2"/>
    <row r="742" ht="13" x14ac:dyDescent="0.2"/>
    <row r="743" ht="13" x14ac:dyDescent="0.2"/>
    <row r="744" ht="13" x14ac:dyDescent="0.2"/>
    <row r="745" ht="13" x14ac:dyDescent="0.2"/>
    <row r="746" ht="13" x14ac:dyDescent="0.2"/>
    <row r="747" ht="13" x14ac:dyDescent="0.2"/>
    <row r="748" ht="13" x14ac:dyDescent="0.2"/>
    <row r="749" ht="13" x14ac:dyDescent="0.2"/>
    <row r="750" ht="13" x14ac:dyDescent="0.2"/>
    <row r="751" ht="13" x14ac:dyDescent="0.2"/>
    <row r="752" ht="13" x14ac:dyDescent="0.2"/>
    <row r="753" ht="13" x14ac:dyDescent="0.2"/>
    <row r="754" ht="13" x14ac:dyDescent="0.2"/>
    <row r="755" ht="13" x14ac:dyDescent="0.2"/>
    <row r="756" ht="13" x14ac:dyDescent="0.2"/>
    <row r="757" ht="13" x14ac:dyDescent="0.2"/>
    <row r="758" ht="13" x14ac:dyDescent="0.2"/>
    <row r="759" ht="13" x14ac:dyDescent="0.2"/>
    <row r="760" ht="13" x14ac:dyDescent="0.2"/>
    <row r="761" ht="13" x14ac:dyDescent="0.2"/>
    <row r="762" ht="13" x14ac:dyDescent="0.2"/>
    <row r="763" ht="13" x14ac:dyDescent="0.2"/>
    <row r="764" ht="13" x14ac:dyDescent="0.2"/>
    <row r="765" ht="13" x14ac:dyDescent="0.2"/>
    <row r="766" ht="13" x14ac:dyDescent="0.2"/>
    <row r="767" ht="13" x14ac:dyDescent="0.2"/>
    <row r="768" ht="13" x14ac:dyDescent="0.2"/>
    <row r="769" ht="13" x14ac:dyDescent="0.2"/>
    <row r="770" ht="13" x14ac:dyDescent="0.2"/>
    <row r="771" ht="13" x14ac:dyDescent="0.2"/>
    <row r="772" ht="13" x14ac:dyDescent="0.2"/>
    <row r="773" ht="13" x14ac:dyDescent="0.2"/>
    <row r="774" ht="13" x14ac:dyDescent="0.2"/>
    <row r="775" ht="13" x14ac:dyDescent="0.2"/>
    <row r="776" ht="13" x14ac:dyDescent="0.2"/>
    <row r="777" ht="13" x14ac:dyDescent="0.2"/>
    <row r="778" ht="13" x14ac:dyDescent="0.2"/>
    <row r="779" ht="13" x14ac:dyDescent="0.2"/>
    <row r="780" ht="13" x14ac:dyDescent="0.2"/>
    <row r="781" ht="13" x14ac:dyDescent="0.2"/>
    <row r="782" ht="13" x14ac:dyDescent="0.2"/>
    <row r="783" ht="13" x14ac:dyDescent="0.2"/>
    <row r="784" ht="13" x14ac:dyDescent="0.2"/>
    <row r="785" ht="13" x14ac:dyDescent="0.2"/>
    <row r="786" ht="13" x14ac:dyDescent="0.2"/>
    <row r="787" ht="13" x14ac:dyDescent="0.2"/>
    <row r="788" ht="13" x14ac:dyDescent="0.2"/>
    <row r="789" ht="13" x14ac:dyDescent="0.2"/>
    <row r="790" ht="13" x14ac:dyDescent="0.2"/>
    <row r="791" ht="13" x14ac:dyDescent="0.2"/>
    <row r="792" ht="13" x14ac:dyDescent="0.2"/>
    <row r="793" ht="13" x14ac:dyDescent="0.2"/>
    <row r="794" ht="13" x14ac:dyDescent="0.2"/>
    <row r="795" ht="13" x14ac:dyDescent="0.2"/>
    <row r="796" ht="13" x14ac:dyDescent="0.2"/>
    <row r="797" ht="13" x14ac:dyDescent="0.2"/>
    <row r="798" ht="13" x14ac:dyDescent="0.2"/>
    <row r="799" ht="13" x14ac:dyDescent="0.2"/>
    <row r="800" ht="13" x14ac:dyDescent="0.2"/>
    <row r="801" ht="13" x14ac:dyDescent="0.2"/>
    <row r="802" ht="13" x14ac:dyDescent="0.2"/>
    <row r="803" ht="13" x14ac:dyDescent="0.2"/>
    <row r="804" ht="13" x14ac:dyDescent="0.2"/>
    <row r="805" ht="13" x14ac:dyDescent="0.2"/>
    <row r="806" ht="13" x14ac:dyDescent="0.2"/>
    <row r="807" ht="13" x14ac:dyDescent="0.2"/>
    <row r="808" ht="13" x14ac:dyDescent="0.2"/>
    <row r="809" ht="13" x14ac:dyDescent="0.2"/>
    <row r="810" ht="13" x14ac:dyDescent="0.2"/>
    <row r="811" ht="13" x14ac:dyDescent="0.2"/>
    <row r="812" ht="13" x14ac:dyDescent="0.2"/>
    <row r="813" ht="13" x14ac:dyDescent="0.2"/>
    <row r="814" ht="13" x14ac:dyDescent="0.2"/>
    <row r="815" ht="13" x14ac:dyDescent="0.2"/>
    <row r="816" ht="13" x14ac:dyDescent="0.2"/>
    <row r="817" ht="13" x14ac:dyDescent="0.2"/>
    <row r="818" ht="13" x14ac:dyDescent="0.2"/>
    <row r="819" ht="13" x14ac:dyDescent="0.2"/>
    <row r="820" ht="13" x14ac:dyDescent="0.2"/>
    <row r="821" ht="13" x14ac:dyDescent="0.2"/>
    <row r="822" ht="13" x14ac:dyDescent="0.2"/>
    <row r="823" ht="13" x14ac:dyDescent="0.2"/>
    <row r="824" ht="13" x14ac:dyDescent="0.2"/>
    <row r="825" ht="13" x14ac:dyDescent="0.2"/>
    <row r="826" ht="13" x14ac:dyDescent="0.2"/>
    <row r="827" ht="13" x14ac:dyDescent="0.2"/>
    <row r="828" ht="13" x14ac:dyDescent="0.2"/>
    <row r="829" ht="13" x14ac:dyDescent="0.2"/>
    <row r="830" ht="13" x14ac:dyDescent="0.2"/>
    <row r="831" ht="13" x14ac:dyDescent="0.2"/>
    <row r="832" ht="13" x14ac:dyDescent="0.2"/>
    <row r="833" ht="13" x14ac:dyDescent="0.2"/>
    <row r="834" ht="13" x14ac:dyDescent="0.2"/>
    <row r="835" ht="13" x14ac:dyDescent="0.2"/>
    <row r="836" ht="13" x14ac:dyDescent="0.2"/>
    <row r="837" ht="13" x14ac:dyDescent="0.2"/>
    <row r="838" ht="13" x14ac:dyDescent="0.2"/>
    <row r="839" ht="13" x14ac:dyDescent="0.2"/>
    <row r="840" ht="13" x14ac:dyDescent="0.2"/>
    <row r="841" ht="13" x14ac:dyDescent="0.2"/>
    <row r="842" ht="13" x14ac:dyDescent="0.2"/>
    <row r="843" ht="13" x14ac:dyDescent="0.2"/>
    <row r="844" ht="13" x14ac:dyDescent="0.2"/>
    <row r="845" ht="13" x14ac:dyDescent="0.2"/>
    <row r="846" ht="13" x14ac:dyDescent="0.2"/>
    <row r="847" ht="13" x14ac:dyDescent="0.2"/>
    <row r="848" ht="13" x14ac:dyDescent="0.2"/>
    <row r="849" ht="13" x14ac:dyDescent="0.2"/>
    <row r="850" ht="13" x14ac:dyDescent="0.2"/>
    <row r="851" ht="13" x14ac:dyDescent="0.2"/>
    <row r="852" ht="13" x14ac:dyDescent="0.2"/>
    <row r="853" ht="13" x14ac:dyDescent="0.2"/>
    <row r="854" ht="13" x14ac:dyDescent="0.2"/>
    <row r="855" ht="13" x14ac:dyDescent="0.2"/>
    <row r="856" ht="13" x14ac:dyDescent="0.2"/>
    <row r="857" ht="13" x14ac:dyDescent="0.2"/>
    <row r="858" ht="13" x14ac:dyDescent="0.2"/>
    <row r="859" ht="13" x14ac:dyDescent="0.2"/>
    <row r="860" ht="13" x14ac:dyDescent="0.2"/>
    <row r="861" ht="13" x14ac:dyDescent="0.2"/>
    <row r="862" ht="13" x14ac:dyDescent="0.2"/>
    <row r="863" ht="13" x14ac:dyDescent="0.2"/>
    <row r="864" ht="13" x14ac:dyDescent="0.2"/>
    <row r="865" ht="13" x14ac:dyDescent="0.2"/>
    <row r="866" ht="13" x14ac:dyDescent="0.2"/>
    <row r="867" ht="13" x14ac:dyDescent="0.2"/>
    <row r="868" ht="13" x14ac:dyDescent="0.2"/>
    <row r="869" ht="13" x14ac:dyDescent="0.2"/>
    <row r="870" ht="13" x14ac:dyDescent="0.2"/>
    <row r="871" ht="13" x14ac:dyDescent="0.2"/>
    <row r="872" ht="13" x14ac:dyDescent="0.2"/>
    <row r="873" ht="13" x14ac:dyDescent="0.2"/>
    <row r="874" ht="13" x14ac:dyDescent="0.2"/>
    <row r="875" ht="13" x14ac:dyDescent="0.2"/>
    <row r="876" ht="13" x14ac:dyDescent="0.2"/>
    <row r="877" ht="13" x14ac:dyDescent="0.2"/>
    <row r="878" ht="13" x14ac:dyDescent="0.2"/>
    <row r="879" ht="13" x14ac:dyDescent="0.2"/>
    <row r="880" ht="13" x14ac:dyDescent="0.2"/>
    <row r="881" ht="13" x14ac:dyDescent="0.2"/>
    <row r="882" ht="13" x14ac:dyDescent="0.2"/>
    <row r="883" ht="13" x14ac:dyDescent="0.2"/>
    <row r="884" ht="13" x14ac:dyDescent="0.2"/>
    <row r="885" ht="13" x14ac:dyDescent="0.2"/>
    <row r="886" ht="13" x14ac:dyDescent="0.2"/>
    <row r="887" ht="13" x14ac:dyDescent="0.2"/>
    <row r="888" ht="13" x14ac:dyDescent="0.2"/>
    <row r="889" ht="13" x14ac:dyDescent="0.2"/>
    <row r="890" ht="13" x14ac:dyDescent="0.2"/>
    <row r="891" ht="13" x14ac:dyDescent="0.2"/>
    <row r="892" ht="13" x14ac:dyDescent="0.2"/>
    <row r="893" ht="13" x14ac:dyDescent="0.2"/>
    <row r="894" ht="13" x14ac:dyDescent="0.2"/>
    <row r="895" ht="13" x14ac:dyDescent="0.2"/>
    <row r="896" ht="13" x14ac:dyDescent="0.2"/>
    <row r="897" ht="13" x14ac:dyDescent="0.2"/>
    <row r="898" ht="13" x14ac:dyDescent="0.2"/>
    <row r="899" ht="13" x14ac:dyDescent="0.2"/>
    <row r="900" ht="13" x14ac:dyDescent="0.2"/>
    <row r="901" ht="13" x14ac:dyDescent="0.2"/>
    <row r="902" ht="13" x14ac:dyDescent="0.2"/>
    <row r="903" ht="13" x14ac:dyDescent="0.2"/>
    <row r="904" ht="13" x14ac:dyDescent="0.2"/>
    <row r="905" ht="13" x14ac:dyDescent="0.2"/>
    <row r="906" ht="13" x14ac:dyDescent="0.2"/>
    <row r="907" ht="13" x14ac:dyDescent="0.2"/>
    <row r="908" ht="13" x14ac:dyDescent="0.2"/>
    <row r="909" ht="13" x14ac:dyDescent="0.2"/>
    <row r="910" ht="13" x14ac:dyDescent="0.2"/>
    <row r="911" ht="13" x14ac:dyDescent="0.2"/>
    <row r="912" ht="13" x14ac:dyDescent="0.2"/>
    <row r="913" ht="13" x14ac:dyDescent="0.2"/>
    <row r="914" ht="13" x14ac:dyDescent="0.2"/>
    <row r="915" ht="13" x14ac:dyDescent="0.2"/>
    <row r="916" ht="13" x14ac:dyDescent="0.2"/>
    <row r="917" ht="13" x14ac:dyDescent="0.2"/>
    <row r="918" ht="13" x14ac:dyDescent="0.2"/>
    <row r="919" ht="13" x14ac:dyDescent="0.2"/>
    <row r="920" ht="13" x14ac:dyDescent="0.2"/>
    <row r="921" ht="13" x14ac:dyDescent="0.2"/>
    <row r="922" ht="13" x14ac:dyDescent="0.2"/>
    <row r="923" ht="13" x14ac:dyDescent="0.2"/>
    <row r="924" ht="13" x14ac:dyDescent="0.2"/>
    <row r="925" ht="13" x14ac:dyDescent="0.2"/>
    <row r="926" ht="13" x14ac:dyDescent="0.2"/>
    <row r="927" ht="13" x14ac:dyDescent="0.2"/>
    <row r="928" ht="13" x14ac:dyDescent="0.2"/>
    <row r="929" ht="13" x14ac:dyDescent="0.2"/>
    <row r="930" ht="13" x14ac:dyDescent="0.2"/>
    <row r="931" ht="13" x14ac:dyDescent="0.2"/>
    <row r="932" ht="13" x14ac:dyDescent="0.2"/>
    <row r="933" ht="13" x14ac:dyDescent="0.2"/>
    <row r="934" ht="13" x14ac:dyDescent="0.2"/>
    <row r="935" ht="13" x14ac:dyDescent="0.2"/>
    <row r="936" ht="13" x14ac:dyDescent="0.2"/>
    <row r="937" ht="13" x14ac:dyDescent="0.2"/>
    <row r="938" ht="13" x14ac:dyDescent="0.2"/>
    <row r="939" ht="13" x14ac:dyDescent="0.2"/>
    <row r="940" ht="13" x14ac:dyDescent="0.2"/>
    <row r="941" ht="13" x14ac:dyDescent="0.2"/>
    <row r="942" ht="13" x14ac:dyDescent="0.2"/>
    <row r="943" ht="13" x14ac:dyDescent="0.2"/>
    <row r="944" ht="13" x14ac:dyDescent="0.2"/>
    <row r="945" ht="13" x14ac:dyDescent="0.2"/>
    <row r="946" ht="13" x14ac:dyDescent="0.2"/>
    <row r="947" ht="13" x14ac:dyDescent="0.2"/>
    <row r="948" ht="13" x14ac:dyDescent="0.2"/>
    <row r="949" ht="13" x14ac:dyDescent="0.2"/>
    <row r="950" ht="13" x14ac:dyDescent="0.2"/>
    <row r="951" ht="13" x14ac:dyDescent="0.2"/>
    <row r="952" ht="13" x14ac:dyDescent="0.2"/>
    <row r="953" ht="13" x14ac:dyDescent="0.2"/>
    <row r="954" ht="13" x14ac:dyDescent="0.2"/>
    <row r="955" ht="13" x14ac:dyDescent="0.2"/>
    <row r="956" ht="13" x14ac:dyDescent="0.2"/>
    <row r="957" ht="13" x14ac:dyDescent="0.2"/>
    <row r="958" ht="13" x14ac:dyDescent="0.2"/>
    <row r="959" ht="13" x14ac:dyDescent="0.2"/>
    <row r="960" ht="13" x14ac:dyDescent="0.2"/>
    <row r="961" ht="13" x14ac:dyDescent="0.2"/>
    <row r="962" ht="13" x14ac:dyDescent="0.2"/>
    <row r="963" ht="13" x14ac:dyDescent="0.2"/>
    <row r="964" ht="13" x14ac:dyDescent="0.2"/>
    <row r="965" ht="13" x14ac:dyDescent="0.2"/>
    <row r="966" ht="13" x14ac:dyDescent="0.2"/>
    <row r="967" ht="13" x14ac:dyDescent="0.2"/>
    <row r="968" ht="13" x14ac:dyDescent="0.2"/>
    <row r="969" ht="13" x14ac:dyDescent="0.2"/>
    <row r="970" ht="13" x14ac:dyDescent="0.2"/>
    <row r="971" ht="13" x14ac:dyDescent="0.2"/>
    <row r="972" ht="13" x14ac:dyDescent="0.2"/>
    <row r="973" ht="13" x14ac:dyDescent="0.2"/>
    <row r="974" ht="13" x14ac:dyDescent="0.2"/>
    <row r="975" ht="13" x14ac:dyDescent="0.2"/>
    <row r="976" ht="13" x14ac:dyDescent="0.2"/>
    <row r="977" ht="13" x14ac:dyDescent="0.2"/>
    <row r="978" ht="13" x14ac:dyDescent="0.2"/>
    <row r="979" ht="13" x14ac:dyDescent="0.2"/>
    <row r="980" ht="13" x14ac:dyDescent="0.2"/>
    <row r="981" ht="13" x14ac:dyDescent="0.2"/>
    <row r="982" ht="13" x14ac:dyDescent="0.2"/>
    <row r="983" ht="13" x14ac:dyDescent="0.2"/>
    <row r="984" ht="13" x14ac:dyDescent="0.2"/>
    <row r="985" ht="13" x14ac:dyDescent="0.2"/>
    <row r="986" ht="13" x14ac:dyDescent="0.2"/>
    <row r="987" ht="13" x14ac:dyDescent="0.2"/>
    <row r="988" ht="13" x14ac:dyDescent="0.2"/>
    <row r="989" ht="13" x14ac:dyDescent="0.2"/>
    <row r="990" ht="13" x14ac:dyDescent="0.2"/>
    <row r="991" ht="13" x14ac:dyDescent="0.2"/>
    <row r="992" ht="13" x14ac:dyDescent="0.2"/>
    <row r="993" ht="13" x14ac:dyDescent="0.2"/>
    <row r="994" ht="13" x14ac:dyDescent="0.2"/>
    <row r="995" ht="13" x14ac:dyDescent="0.2"/>
    <row r="996" ht="13" x14ac:dyDescent="0.2"/>
    <row r="997" ht="13" x14ac:dyDescent="0.2"/>
    <row r="998" ht="13" x14ac:dyDescent="0.2"/>
    <row r="999" ht="13" x14ac:dyDescent="0.2"/>
    <row r="1000" ht="13" x14ac:dyDescent="0.2"/>
    <row r="1001" ht="13" x14ac:dyDescent="0.2"/>
    <row r="1002" ht="13" x14ac:dyDescent="0.2"/>
    <row r="1003" ht="13" x14ac:dyDescent="0.2"/>
    <row r="1004" ht="13" x14ac:dyDescent="0.2"/>
    <row r="1005" ht="13" x14ac:dyDescent="0.2"/>
    <row r="1006" ht="13" x14ac:dyDescent="0.2"/>
    <row r="1007" ht="13" x14ac:dyDescent="0.2"/>
    <row r="1008" ht="13" x14ac:dyDescent="0.2"/>
    <row r="1009" ht="13" x14ac:dyDescent="0.2"/>
    <row r="1010" ht="13" x14ac:dyDescent="0.2"/>
    <row r="1011" ht="13" x14ac:dyDescent="0.2"/>
    <row r="1012" ht="13" x14ac:dyDescent="0.2"/>
    <row r="1013" ht="13" x14ac:dyDescent="0.2"/>
    <row r="1014" ht="13" x14ac:dyDescent="0.2"/>
    <row r="1015" ht="13" x14ac:dyDescent="0.2"/>
    <row r="1016" ht="13" x14ac:dyDescent="0.2"/>
    <row r="1017" ht="13" x14ac:dyDescent="0.2"/>
    <row r="1018" ht="13" x14ac:dyDescent="0.2"/>
    <row r="1019" ht="13" x14ac:dyDescent="0.2"/>
    <row r="1020" ht="13" x14ac:dyDescent="0.2"/>
    <row r="1021" ht="13" x14ac:dyDescent="0.2"/>
    <row r="1022" ht="13" x14ac:dyDescent="0.2"/>
    <row r="1023" ht="13" x14ac:dyDescent="0.2"/>
    <row r="1024" ht="13" x14ac:dyDescent="0.2"/>
    <row r="1025" ht="13" x14ac:dyDescent="0.2"/>
    <row r="1026" ht="13" x14ac:dyDescent="0.2"/>
    <row r="1027" ht="13" x14ac:dyDescent="0.2"/>
    <row r="1028" ht="13" x14ac:dyDescent="0.2"/>
    <row r="1029" ht="13" x14ac:dyDescent="0.2"/>
    <row r="1030" ht="13" x14ac:dyDescent="0.2"/>
    <row r="1031" ht="13" x14ac:dyDescent="0.2"/>
    <row r="1032" ht="13" x14ac:dyDescent="0.2"/>
    <row r="1033" ht="13" x14ac:dyDescent="0.2"/>
    <row r="1034" ht="13" x14ac:dyDescent="0.2"/>
    <row r="1035" ht="13" x14ac:dyDescent="0.2"/>
    <row r="1036" ht="13" x14ac:dyDescent="0.2"/>
    <row r="1037" ht="13" x14ac:dyDescent="0.2"/>
    <row r="1038" ht="13" x14ac:dyDescent="0.2"/>
    <row r="1039" ht="13" x14ac:dyDescent="0.2"/>
    <row r="1040" ht="13" x14ac:dyDescent="0.2"/>
    <row r="1041" ht="13" x14ac:dyDescent="0.2"/>
    <row r="1042" ht="13" x14ac:dyDescent="0.2"/>
    <row r="1043" ht="13" x14ac:dyDescent="0.2"/>
    <row r="1044" ht="13" x14ac:dyDescent="0.2"/>
    <row r="1045" ht="13" x14ac:dyDescent="0.2"/>
    <row r="1046" ht="13" x14ac:dyDescent="0.2"/>
    <row r="1047" ht="13" x14ac:dyDescent="0.2"/>
    <row r="1048" ht="13" x14ac:dyDescent="0.2"/>
    <row r="1049" ht="13" x14ac:dyDescent="0.2"/>
    <row r="1050" ht="13" x14ac:dyDescent="0.2"/>
    <row r="1051" ht="13" x14ac:dyDescent="0.2"/>
    <row r="1052" ht="13" x14ac:dyDescent="0.2"/>
    <row r="1053" ht="13" x14ac:dyDescent="0.2"/>
    <row r="1054" ht="13" x14ac:dyDescent="0.2"/>
    <row r="1055" ht="13" x14ac:dyDescent="0.2"/>
    <row r="1056" ht="13" x14ac:dyDescent="0.2"/>
    <row r="1057" ht="13" x14ac:dyDescent="0.2"/>
    <row r="1058" ht="13" x14ac:dyDescent="0.2"/>
    <row r="1059" ht="13" x14ac:dyDescent="0.2"/>
    <row r="1060" ht="13" x14ac:dyDescent="0.2"/>
    <row r="1061" ht="13" x14ac:dyDescent="0.2"/>
    <row r="1062" ht="13" x14ac:dyDescent="0.2"/>
    <row r="1063" ht="13" x14ac:dyDescent="0.2"/>
    <row r="1064" ht="13" x14ac:dyDescent="0.2"/>
    <row r="1065" ht="13" x14ac:dyDescent="0.2"/>
    <row r="1066" ht="13" x14ac:dyDescent="0.2"/>
    <row r="1067" ht="13" x14ac:dyDescent="0.2"/>
    <row r="1068" ht="13" x14ac:dyDescent="0.2"/>
    <row r="1069" ht="13" x14ac:dyDescent="0.2"/>
    <row r="1070" ht="13" x14ac:dyDescent="0.2"/>
    <row r="1071" ht="13" x14ac:dyDescent="0.2"/>
    <row r="1072" ht="13" x14ac:dyDescent="0.2"/>
    <row r="1073" ht="13" x14ac:dyDescent="0.2"/>
    <row r="1074" ht="13" x14ac:dyDescent="0.2"/>
    <row r="1075" ht="13" x14ac:dyDescent="0.2"/>
    <row r="1076" ht="13" x14ac:dyDescent="0.2"/>
    <row r="1077" ht="13" x14ac:dyDescent="0.2"/>
    <row r="1078" ht="13" x14ac:dyDescent="0.2"/>
    <row r="1079" ht="13" x14ac:dyDescent="0.2"/>
    <row r="1080" ht="13" x14ac:dyDescent="0.2"/>
    <row r="1081" ht="13" x14ac:dyDescent="0.2"/>
    <row r="1082" ht="13" x14ac:dyDescent="0.2"/>
    <row r="1083" ht="13" x14ac:dyDescent="0.2"/>
    <row r="1084" ht="13" x14ac:dyDescent="0.2"/>
    <row r="1085" ht="13" x14ac:dyDescent="0.2"/>
    <row r="1086" ht="13" x14ac:dyDescent="0.2"/>
    <row r="1087" ht="13" x14ac:dyDescent="0.2"/>
    <row r="1088" ht="13" x14ac:dyDescent="0.2"/>
    <row r="1089" ht="13" x14ac:dyDescent="0.2"/>
    <row r="1090" ht="13" x14ac:dyDescent="0.2"/>
    <row r="1091" ht="13" x14ac:dyDescent="0.2"/>
    <row r="1092" ht="13" x14ac:dyDescent="0.2"/>
    <row r="1093" ht="13" x14ac:dyDescent="0.2"/>
    <row r="1094" ht="13" x14ac:dyDescent="0.2"/>
    <row r="1095" ht="13" x14ac:dyDescent="0.2"/>
    <row r="1096" ht="13" x14ac:dyDescent="0.2"/>
    <row r="1097" ht="13" x14ac:dyDescent="0.2"/>
    <row r="1098" ht="13" x14ac:dyDescent="0.2"/>
    <row r="1099" ht="13" x14ac:dyDescent="0.2"/>
    <row r="1100" ht="13" x14ac:dyDescent="0.2"/>
    <row r="1101" ht="13" x14ac:dyDescent="0.2"/>
    <row r="1102" ht="13" x14ac:dyDescent="0.2"/>
    <row r="1103" ht="13" x14ac:dyDescent="0.2"/>
    <row r="1104" ht="13" x14ac:dyDescent="0.2"/>
    <row r="1105" ht="13" x14ac:dyDescent="0.2"/>
    <row r="1106" ht="13" x14ac:dyDescent="0.2"/>
    <row r="1107" ht="13" x14ac:dyDescent="0.2"/>
    <row r="1108" ht="13" x14ac:dyDescent="0.2"/>
    <row r="1109" ht="13" x14ac:dyDescent="0.2"/>
    <row r="1110" ht="13" x14ac:dyDescent="0.2"/>
    <row r="1111" ht="13" x14ac:dyDescent="0.2"/>
    <row r="1112" ht="13" x14ac:dyDescent="0.2"/>
    <row r="1113" ht="13" x14ac:dyDescent="0.2"/>
    <row r="1114" ht="13" x14ac:dyDescent="0.2"/>
    <row r="1115" ht="13" x14ac:dyDescent="0.2"/>
    <row r="1116" ht="13" x14ac:dyDescent="0.2"/>
    <row r="1117" ht="13" x14ac:dyDescent="0.2"/>
    <row r="1118" ht="13" x14ac:dyDescent="0.2"/>
    <row r="1119" ht="13" x14ac:dyDescent="0.2"/>
    <row r="1120" ht="13" x14ac:dyDescent="0.2"/>
    <row r="1121" ht="13" x14ac:dyDescent="0.2"/>
    <row r="1122" ht="13" x14ac:dyDescent="0.2"/>
    <row r="1123" ht="13" x14ac:dyDescent="0.2"/>
    <row r="1124" ht="13" x14ac:dyDescent="0.2"/>
    <row r="1125" ht="13" x14ac:dyDescent="0.2"/>
    <row r="1126" ht="13" x14ac:dyDescent="0.2"/>
    <row r="1127" ht="13" x14ac:dyDescent="0.2"/>
    <row r="1128" ht="13" x14ac:dyDescent="0.2"/>
    <row r="1129" ht="13" x14ac:dyDescent="0.2"/>
    <row r="1130" ht="13" x14ac:dyDescent="0.2"/>
    <row r="1131" ht="13" x14ac:dyDescent="0.2"/>
    <row r="1132" ht="13" x14ac:dyDescent="0.2"/>
    <row r="1133" ht="13" x14ac:dyDescent="0.2"/>
    <row r="1134" ht="13" x14ac:dyDescent="0.2"/>
    <row r="1135" ht="13" x14ac:dyDescent="0.2"/>
    <row r="1136" ht="13" x14ac:dyDescent="0.2"/>
    <row r="1137" ht="13" x14ac:dyDescent="0.2"/>
    <row r="1138" ht="13" x14ac:dyDescent="0.2"/>
    <row r="1139" ht="13" x14ac:dyDescent="0.2"/>
    <row r="1140" ht="13" x14ac:dyDescent="0.2"/>
    <row r="1141" ht="13" x14ac:dyDescent="0.2"/>
    <row r="1142" ht="13" x14ac:dyDescent="0.2"/>
    <row r="1143" ht="13" x14ac:dyDescent="0.2"/>
    <row r="1144" ht="13" x14ac:dyDescent="0.2"/>
    <row r="1145" ht="13" x14ac:dyDescent="0.2"/>
    <row r="1146" ht="13" x14ac:dyDescent="0.2"/>
    <row r="1147" ht="13" x14ac:dyDescent="0.2"/>
    <row r="1148" ht="13" x14ac:dyDescent="0.2"/>
    <row r="1149" ht="13" x14ac:dyDescent="0.2"/>
    <row r="1150" ht="13" x14ac:dyDescent="0.2"/>
    <row r="1151" ht="13" x14ac:dyDescent="0.2"/>
    <row r="1152" ht="13" x14ac:dyDescent="0.2"/>
    <row r="1153" ht="13" x14ac:dyDescent="0.2"/>
    <row r="1154" ht="13" x14ac:dyDescent="0.2"/>
    <row r="1155" ht="13" x14ac:dyDescent="0.2"/>
    <row r="1156" ht="13" x14ac:dyDescent="0.2"/>
    <row r="1157" ht="13" x14ac:dyDescent="0.2"/>
    <row r="1158" ht="13" x14ac:dyDescent="0.2"/>
    <row r="1159" ht="13" x14ac:dyDescent="0.2"/>
    <row r="1160" ht="13" x14ac:dyDescent="0.2"/>
    <row r="1161" ht="13" x14ac:dyDescent="0.2"/>
    <row r="1162" ht="13" x14ac:dyDescent="0.2"/>
    <row r="1163" ht="13" x14ac:dyDescent="0.2"/>
    <row r="1164" ht="13" x14ac:dyDescent="0.2"/>
    <row r="1165" ht="13" x14ac:dyDescent="0.2"/>
    <row r="1166" ht="13" x14ac:dyDescent="0.2"/>
    <row r="1167" ht="13" x14ac:dyDescent="0.2"/>
    <row r="1168" ht="13" x14ac:dyDescent="0.2"/>
    <row r="1169" ht="13" x14ac:dyDescent="0.2"/>
    <row r="1170" ht="13" x14ac:dyDescent="0.2"/>
    <row r="1171" ht="13" x14ac:dyDescent="0.2"/>
    <row r="1172" ht="13" x14ac:dyDescent="0.2"/>
    <row r="1173" ht="13" x14ac:dyDescent="0.2"/>
    <row r="1174" ht="13" x14ac:dyDescent="0.2"/>
    <row r="1175" ht="13" x14ac:dyDescent="0.2"/>
    <row r="1176" ht="13" x14ac:dyDescent="0.2"/>
    <row r="1177" ht="13" x14ac:dyDescent="0.2"/>
    <row r="1178" ht="13" x14ac:dyDescent="0.2"/>
    <row r="1179" ht="13" x14ac:dyDescent="0.2"/>
    <row r="1180" ht="13" x14ac:dyDescent="0.2"/>
    <row r="1181" ht="13" x14ac:dyDescent="0.2"/>
    <row r="1182" ht="13" x14ac:dyDescent="0.2"/>
    <row r="1183" ht="13" x14ac:dyDescent="0.2"/>
    <row r="1184" ht="13" x14ac:dyDescent="0.2"/>
    <row r="1185" ht="13" x14ac:dyDescent="0.2"/>
    <row r="1186" ht="13" x14ac:dyDescent="0.2"/>
    <row r="1187" ht="13" x14ac:dyDescent="0.2"/>
    <row r="1188" ht="13" x14ac:dyDescent="0.2"/>
    <row r="1189" ht="13" x14ac:dyDescent="0.2"/>
    <row r="1190" ht="13" x14ac:dyDescent="0.2"/>
    <row r="1191" ht="13" x14ac:dyDescent="0.2"/>
    <row r="1192" ht="13" x14ac:dyDescent="0.2"/>
    <row r="1193" ht="13" x14ac:dyDescent="0.2"/>
    <row r="1194" ht="13" x14ac:dyDescent="0.2"/>
    <row r="1195" ht="13" x14ac:dyDescent="0.2"/>
    <row r="1196" ht="13" x14ac:dyDescent="0.2"/>
    <row r="1197" ht="13" x14ac:dyDescent="0.2"/>
    <row r="1198" ht="13" x14ac:dyDescent="0.2"/>
    <row r="1199" ht="13" x14ac:dyDescent="0.2"/>
    <row r="1200" ht="13" x14ac:dyDescent="0.2"/>
    <row r="1201" ht="13" x14ac:dyDescent="0.2"/>
    <row r="1202" ht="13" x14ac:dyDescent="0.2"/>
    <row r="1203" ht="13" x14ac:dyDescent="0.2"/>
    <row r="1204" ht="13" x14ac:dyDescent="0.2"/>
    <row r="1205" ht="13" x14ac:dyDescent="0.2"/>
    <row r="1206" ht="13" x14ac:dyDescent="0.2"/>
    <row r="1207" ht="13" x14ac:dyDescent="0.2"/>
    <row r="1208" ht="13" x14ac:dyDescent="0.2"/>
    <row r="1209" ht="13" x14ac:dyDescent="0.2"/>
    <row r="1210" ht="13" x14ac:dyDescent="0.2"/>
    <row r="1211" ht="13" x14ac:dyDescent="0.2"/>
    <row r="1212" ht="13" x14ac:dyDescent="0.2"/>
    <row r="1213" ht="13" x14ac:dyDescent="0.2"/>
    <row r="1214" ht="13" x14ac:dyDescent="0.2"/>
    <row r="1215" ht="13" x14ac:dyDescent="0.2"/>
    <row r="1216" ht="13" x14ac:dyDescent="0.2"/>
    <row r="1217" ht="13" x14ac:dyDescent="0.2"/>
    <row r="1218" ht="13" x14ac:dyDescent="0.2"/>
    <row r="1219" ht="13" x14ac:dyDescent="0.2"/>
    <row r="1220" ht="13" x14ac:dyDescent="0.2"/>
    <row r="1221" ht="13" x14ac:dyDescent="0.2"/>
    <row r="1222" ht="13" x14ac:dyDescent="0.2"/>
    <row r="1223" ht="13" x14ac:dyDescent="0.2"/>
    <row r="1224" ht="13" x14ac:dyDescent="0.2"/>
    <row r="1225" ht="13" x14ac:dyDescent="0.2"/>
    <row r="1226" ht="13" x14ac:dyDescent="0.2"/>
    <row r="1227" ht="13" x14ac:dyDescent="0.2"/>
    <row r="1228" ht="13" x14ac:dyDescent="0.2"/>
    <row r="1229" ht="13" x14ac:dyDescent="0.2"/>
    <row r="1230" ht="13" x14ac:dyDescent="0.2"/>
    <row r="1231" ht="13" x14ac:dyDescent="0.2"/>
    <row r="1232" ht="13" x14ac:dyDescent="0.2"/>
    <row r="1233" ht="13" x14ac:dyDescent="0.2"/>
    <row r="1234" ht="13" x14ac:dyDescent="0.2"/>
    <row r="1235" ht="13" x14ac:dyDescent="0.2"/>
    <row r="1236" ht="13" x14ac:dyDescent="0.2"/>
    <row r="1237" ht="13" x14ac:dyDescent="0.2"/>
    <row r="1238" ht="13" x14ac:dyDescent="0.2"/>
    <row r="1239" ht="13" x14ac:dyDescent="0.2"/>
    <row r="1240" ht="13" x14ac:dyDescent="0.2"/>
    <row r="1241" ht="13" x14ac:dyDescent="0.2"/>
    <row r="1242" ht="13" x14ac:dyDescent="0.2"/>
    <row r="1243" ht="13" x14ac:dyDescent="0.2"/>
    <row r="1244" ht="13" x14ac:dyDescent="0.2"/>
    <row r="1245" ht="13" x14ac:dyDescent="0.2"/>
    <row r="1246" ht="13" x14ac:dyDescent="0.2"/>
    <row r="1247" ht="13" x14ac:dyDescent="0.2"/>
    <row r="1248" ht="13" x14ac:dyDescent="0.2"/>
    <row r="1249" ht="13" x14ac:dyDescent="0.2"/>
    <row r="1250" ht="13" x14ac:dyDescent="0.2"/>
    <row r="1251" ht="13" x14ac:dyDescent="0.2"/>
    <row r="1252" ht="13" x14ac:dyDescent="0.2"/>
    <row r="1253" ht="13" x14ac:dyDescent="0.2"/>
    <row r="1254" ht="13" x14ac:dyDescent="0.2"/>
    <row r="1255" ht="13" x14ac:dyDescent="0.2"/>
    <row r="1256" ht="13" x14ac:dyDescent="0.2"/>
    <row r="1257" ht="13" x14ac:dyDescent="0.2"/>
    <row r="1258" ht="13" x14ac:dyDescent="0.2"/>
    <row r="1259" ht="13" x14ac:dyDescent="0.2"/>
    <row r="1260" ht="13" x14ac:dyDescent="0.2"/>
    <row r="1261" ht="13" x14ac:dyDescent="0.2"/>
    <row r="1262" ht="13" x14ac:dyDescent="0.2"/>
    <row r="1263" ht="13" x14ac:dyDescent="0.2"/>
    <row r="1264" ht="13" x14ac:dyDescent="0.2"/>
    <row r="1265" ht="13" x14ac:dyDescent="0.2"/>
    <row r="1266" ht="13" x14ac:dyDescent="0.2"/>
    <row r="1267" ht="13" x14ac:dyDescent="0.2"/>
    <row r="1268" ht="13" x14ac:dyDescent="0.2"/>
    <row r="1269" ht="13" x14ac:dyDescent="0.2"/>
    <row r="1270" ht="13" x14ac:dyDescent="0.2"/>
    <row r="1271" ht="13" x14ac:dyDescent="0.2"/>
    <row r="1272" ht="13" x14ac:dyDescent="0.2"/>
    <row r="1273" ht="13" x14ac:dyDescent="0.2"/>
    <row r="1274" ht="13" x14ac:dyDescent="0.2"/>
    <row r="1275" ht="13" x14ac:dyDescent="0.2"/>
    <row r="1276" ht="13" x14ac:dyDescent="0.2"/>
    <row r="1277" ht="13" x14ac:dyDescent="0.2"/>
    <row r="1278" ht="13" x14ac:dyDescent="0.2"/>
    <row r="1279" ht="13" x14ac:dyDescent="0.2"/>
    <row r="1280" ht="13" x14ac:dyDescent="0.2"/>
    <row r="1281" ht="13" x14ac:dyDescent="0.2"/>
    <row r="1282" ht="13" x14ac:dyDescent="0.2"/>
    <row r="1283" ht="13" x14ac:dyDescent="0.2"/>
    <row r="1284" ht="13" x14ac:dyDescent="0.2"/>
    <row r="1285" ht="13" x14ac:dyDescent="0.2"/>
    <row r="1286" ht="13" x14ac:dyDescent="0.2"/>
    <row r="1287" ht="13" x14ac:dyDescent="0.2"/>
    <row r="1288" ht="13" x14ac:dyDescent="0.2"/>
    <row r="1289" ht="13" x14ac:dyDescent="0.2"/>
    <row r="1290" ht="13" x14ac:dyDescent="0.2"/>
    <row r="1291" ht="13" x14ac:dyDescent="0.2"/>
    <row r="1292" ht="13" x14ac:dyDescent="0.2"/>
    <row r="1293" ht="13" x14ac:dyDescent="0.2"/>
    <row r="1294" ht="13" x14ac:dyDescent="0.2"/>
    <row r="1295" ht="13" x14ac:dyDescent="0.2"/>
    <row r="1296" ht="13" x14ac:dyDescent="0.2"/>
    <row r="1297" ht="13" x14ac:dyDescent="0.2"/>
    <row r="1298" ht="13" x14ac:dyDescent="0.2"/>
    <row r="1299" ht="13" x14ac:dyDescent="0.2"/>
    <row r="1300" ht="13" x14ac:dyDescent="0.2"/>
    <row r="1301" ht="13" x14ac:dyDescent="0.2"/>
    <row r="1302" ht="13" x14ac:dyDescent="0.2"/>
    <row r="1303" ht="13" x14ac:dyDescent="0.2"/>
    <row r="1304" ht="13" x14ac:dyDescent="0.2"/>
    <row r="1305" ht="13" x14ac:dyDescent="0.2"/>
    <row r="1306" ht="13" x14ac:dyDescent="0.2"/>
    <row r="1307" ht="13" x14ac:dyDescent="0.2"/>
    <row r="1308" ht="13" x14ac:dyDescent="0.2"/>
    <row r="1309" ht="13" x14ac:dyDescent="0.2"/>
    <row r="1310" ht="13" x14ac:dyDescent="0.2"/>
    <row r="1311" ht="13" x14ac:dyDescent="0.2"/>
    <row r="1312" ht="13" x14ac:dyDescent="0.2"/>
    <row r="1313" ht="13" x14ac:dyDescent="0.2"/>
    <row r="1314" ht="13" x14ac:dyDescent="0.2"/>
    <row r="1315" ht="13" x14ac:dyDescent="0.2"/>
    <row r="1316" ht="13" x14ac:dyDescent="0.2"/>
    <row r="1317" ht="13" x14ac:dyDescent="0.2"/>
    <row r="1318" ht="13" x14ac:dyDescent="0.2"/>
    <row r="1319" ht="13" x14ac:dyDescent="0.2"/>
    <row r="1320" ht="13" x14ac:dyDescent="0.2"/>
    <row r="1321" ht="13" x14ac:dyDescent="0.2"/>
    <row r="1322" ht="13" x14ac:dyDescent="0.2"/>
    <row r="1323" ht="13" x14ac:dyDescent="0.2"/>
    <row r="1324" ht="13" x14ac:dyDescent="0.2"/>
    <row r="1325" ht="13" x14ac:dyDescent="0.2"/>
    <row r="1326" ht="13" x14ac:dyDescent="0.2"/>
    <row r="1327" ht="13" x14ac:dyDescent="0.2"/>
    <row r="1328" ht="13" x14ac:dyDescent="0.2"/>
    <row r="1329" ht="13" x14ac:dyDescent="0.2"/>
    <row r="1330" ht="13" x14ac:dyDescent="0.2"/>
    <row r="1331" ht="13" x14ac:dyDescent="0.2"/>
    <row r="1332" ht="13" x14ac:dyDescent="0.2"/>
    <row r="1333" ht="13" x14ac:dyDescent="0.2"/>
    <row r="1334" ht="13" x14ac:dyDescent="0.2"/>
    <row r="1335" ht="13" x14ac:dyDescent="0.2"/>
    <row r="1336" ht="13" x14ac:dyDescent="0.2"/>
    <row r="1337" ht="13" x14ac:dyDescent="0.2"/>
    <row r="1338" ht="13" x14ac:dyDescent="0.2"/>
    <row r="1339" ht="13" x14ac:dyDescent="0.2"/>
    <row r="1340" ht="13" x14ac:dyDescent="0.2"/>
    <row r="1341" ht="13" x14ac:dyDescent="0.2"/>
    <row r="1342" ht="13" x14ac:dyDescent="0.2"/>
    <row r="1343" ht="13" x14ac:dyDescent="0.2"/>
    <row r="1344" ht="13" x14ac:dyDescent="0.2"/>
    <row r="1345" ht="13" x14ac:dyDescent="0.2"/>
    <row r="1346" ht="13" x14ac:dyDescent="0.2"/>
    <row r="1347" ht="13" x14ac:dyDescent="0.2"/>
    <row r="1348" ht="13" x14ac:dyDescent="0.2"/>
    <row r="1349" ht="13" x14ac:dyDescent="0.2"/>
    <row r="1350" ht="13" x14ac:dyDescent="0.2"/>
    <row r="1351" ht="13" x14ac:dyDescent="0.2"/>
    <row r="1352" ht="13" x14ac:dyDescent="0.2"/>
    <row r="1353" ht="13" x14ac:dyDescent="0.2"/>
    <row r="1354" ht="13" x14ac:dyDescent="0.2"/>
    <row r="1355" ht="13" x14ac:dyDescent="0.2"/>
    <row r="1356" ht="13" x14ac:dyDescent="0.2"/>
    <row r="1357" ht="13" x14ac:dyDescent="0.2"/>
    <row r="1358" ht="13" x14ac:dyDescent="0.2"/>
    <row r="1359" ht="13" x14ac:dyDescent="0.2"/>
    <row r="1360" ht="13" x14ac:dyDescent="0.2"/>
    <row r="1361" ht="13" x14ac:dyDescent="0.2"/>
    <row r="1362" ht="13" x14ac:dyDescent="0.2"/>
    <row r="1363" ht="13" x14ac:dyDescent="0.2"/>
    <row r="1364" ht="13" x14ac:dyDescent="0.2"/>
    <row r="1365" ht="13" x14ac:dyDescent="0.2"/>
    <row r="1366" ht="13" x14ac:dyDescent="0.2"/>
    <row r="1367" ht="13" x14ac:dyDescent="0.2"/>
    <row r="1368" ht="13" x14ac:dyDescent="0.2"/>
    <row r="1369" ht="13" x14ac:dyDescent="0.2"/>
    <row r="1370" ht="13" x14ac:dyDescent="0.2"/>
    <row r="1371" ht="13" x14ac:dyDescent="0.2"/>
    <row r="1372" ht="13" x14ac:dyDescent="0.2"/>
    <row r="1373" ht="13" x14ac:dyDescent="0.2"/>
    <row r="1374" ht="13" x14ac:dyDescent="0.2"/>
    <row r="1375" ht="13" x14ac:dyDescent="0.2"/>
    <row r="1376" ht="13" x14ac:dyDescent="0.2"/>
    <row r="1377" ht="13" x14ac:dyDescent="0.2"/>
    <row r="1378" ht="13" x14ac:dyDescent="0.2"/>
    <row r="1379" ht="13" x14ac:dyDescent="0.2"/>
    <row r="1380" ht="13" x14ac:dyDescent="0.2"/>
    <row r="1381" ht="13" x14ac:dyDescent="0.2"/>
    <row r="1382" ht="13" x14ac:dyDescent="0.2"/>
    <row r="1383" ht="13" x14ac:dyDescent="0.2"/>
    <row r="1384" ht="13" x14ac:dyDescent="0.2"/>
    <row r="1385" ht="13" x14ac:dyDescent="0.2"/>
    <row r="1386" ht="13" x14ac:dyDescent="0.2"/>
    <row r="1387" ht="13" x14ac:dyDescent="0.2"/>
    <row r="1388" ht="13" x14ac:dyDescent="0.2"/>
    <row r="1389" ht="13" x14ac:dyDescent="0.2"/>
    <row r="1390" ht="13" x14ac:dyDescent="0.2"/>
    <row r="1391" ht="13" x14ac:dyDescent="0.2"/>
    <row r="1392" ht="13" x14ac:dyDescent="0.2"/>
    <row r="1393" ht="13" x14ac:dyDescent="0.2"/>
    <row r="1394" ht="13" x14ac:dyDescent="0.2"/>
    <row r="1395" ht="13" x14ac:dyDescent="0.2"/>
    <row r="1396" ht="13" x14ac:dyDescent="0.2"/>
    <row r="1397" ht="13" x14ac:dyDescent="0.2"/>
    <row r="1398" ht="13" x14ac:dyDescent="0.2"/>
    <row r="1399" ht="13" x14ac:dyDescent="0.2"/>
    <row r="1400" ht="13" x14ac:dyDescent="0.2"/>
    <row r="1401" ht="13" x14ac:dyDescent="0.2"/>
    <row r="1402" ht="13" x14ac:dyDescent="0.2"/>
    <row r="1403" ht="13" x14ac:dyDescent="0.2"/>
    <row r="1404" ht="13" x14ac:dyDescent="0.2"/>
    <row r="1405" ht="13" x14ac:dyDescent="0.2"/>
    <row r="1406" ht="13" x14ac:dyDescent="0.2"/>
    <row r="1407" ht="13" x14ac:dyDescent="0.2"/>
    <row r="1408" ht="13" x14ac:dyDescent="0.2"/>
    <row r="1409" ht="13" x14ac:dyDescent="0.2"/>
    <row r="1410" ht="13" x14ac:dyDescent="0.2"/>
    <row r="1411" ht="13" x14ac:dyDescent="0.2"/>
    <row r="1412" ht="13" x14ac:dyDescent="0.2"/>
    <row r="1413" ht="13" x14ac:dyDescent="0.2"/>
    <row r="1414" ht="13" x14ac:dyDescent="0.2"/>
    <row r="1415" ht="13" x14ac:dyDescent="0.2"/>
    <row r="1416" ht="13" x14ac:dyDescent="0.2"/>
    <row r="1417" ht="13" x14ac:dyDescent="0.2"/>
    <row r="1418" ht="13" x14ac:dyDescent="0.2"/>
    <row r="1419" ht="13" x14ac:dyDescent="0.2"/>
    <row r="1420" ht="13" x14ac:dyDescent="0.2"/>
    <row r="1421" ht="13" x14ac:dyDescent="0.2"/>
    <row r="1422" ht="13" x14ac:dyDescent="0.2"/>
    <row r="1423" ht="13" x14ac:dyDescent="0.2"/>
    <row r="1424" ht="13" x14ac:dyDescent="0.2"/>
    <row r="1425" ht="13" x14ac:dyDescent="0.2"/>
    <row r="1426" ht="13" x14ac:dyDescent="0.2"/>
    <row r="1427" ht="13" x14ac:dyDescent="0.2"/>
    <row r="1428" ht="13" x14ac:dyDescent="0.2"/>
    <row r="1429" ht="13" x14ac:dyDescent="0.2"/>
    <row r="1430" ht="13" x14ac:dyDescent="0.2"/>
    <row r="1431" ht="13" x14ac:dyDescent="0.2"/>
    <row r="1432" ht="13" x14ac:dyDescent="0.2"/>
    <row r="1433" ht="13" x14ac:dyDescent="0.2"/>
    <row r="1434" ht="13" x14ac:dyDescent="0.2"/>
    <row r="1435" ht="13" x14ac:dyDescent="0.2"/>
    <row r="1436" ht="13" x14ac:dyDescent="0.2"/>
    <row r="1437" ht="13" x14ac:dyDescent="0.2"/>
    <row r="1438" ht="13" x14ac:dyDescent="0.2"/>
    <row r="1439" ht="13" x14ac:dyDescent="0.2"/>
    <row r="1440" ht="13" x14ac:dyDescent="0.2"/>
    <row r="1441" ht="13" x14ac:dyDescent="0.2"/>
    <row r="1442" ht="13" x14ac:dyDescent="0.2"/>
    <row r="1443" ht="13" x14ac:dyDescent="0.2"/>
    <row r="1444" ht="13" x14ac:dyDescent="0.2"/>
    <row r="1445" ht="13" x14ac:dyDescent="0.2"/>
    <row r="1446" ht="13" x14ac:dyDescent="0.2"/>
    <row r="1447" ht="13" x14ac:dyDescent="0.2"/>
    <row r="1448" ht="13" x14ac:dyDescent="0.2"/>
    <row r="1449" ht="13" x14ac:dyDescent="0.2"/>
    <row r="1450" ht="13" x14ac:dyDescent="0.2"/>
    <row r="1451" ht="13" x14ac:dyDescent="0.2"/>
    <row r="1452" ht="13" x14ac:dyDescent="0.2"/>
    <row r="1453" ht="13" x14ac:dyDescent="0.2"/>
    <row r="1454" ht="13" x14ac:dyDescent="0.2"/>
    <row r="1455" ht="13" x14ac:dyDescent="0.2"/>
    <row r="1456" ht="13" x14ac:dyDescent="0.2"/>
    <row r="1457" ht="13" x14ac:dyDescent="0.2"/>
    <row r="1458" ht="13" x14ac:dyDescent="0.2"/>
    <row r="1459" ht="13" x14ac:dyDescent="0.2"/>
    <row r="1460" ht="13" x14ac:dyDescent="0.2"/>
    <row r="1461" ht="13" x14ac:dyDescent="0.2"/>
    <row r="1462" ht="13" x14ac:dyDescent="0.2"/>
    <row r="1463" ht="13" x14ac:dyDescent="0.2"/>
    <row r="1464" ht="13" x14ac:dyDescent="0.2"/>
    <row r="1465" ht="13" x14ac:dyDescent="0.2"/>
    <row r="1466" ht="13" x14ac:dyDescent="0.2"/>
    <row r="1467" ht="13" x14ac:dyDescent="0.2"/>
    <row r="1468" ht="13" x14ac:dyDescent="0.2"/>
    <row r="1469" ht="13" x14ac:dyDescent="0.2"/>
    <row r="1470" ht="13" x14ac:dyDescent="0.2"/>
    <row r="1471" ht="13" x14ac:dyDescent="0.2"/>
    <row r="1472" ht="13" x14ac:dyDescent="0.2"/>
    <row r="1473" ht="13" x14ac:dyDescent="0.2"/>
    <row r="1474" ht="13" x14ac:dyDescent="0.2"/>
    <row r="1475" ht="13" x14ac:dyDescent="0.2"/>
    <row r="1476" ht="13" x14ac:dyDescent="0.2"/>
    <row r="1477" ht="13" x14ac:dyDescent="0.2"/>
    <row r="1478" ht="13" x14ac:dyDescent="0.2"/>
    <row r="1479" ht="13" x14ac:dyDescent="0.2"/>
    <row r="1480" ht="13" x14ac:dyDescent="0.2"/>
    <row r="1481" ht="13" x14ac:dyDescent="0.2"/>
    <row r="1482" ht="13" x14ac:dyDescent="0.2"/>
    <row r="1483" ht="13" x14ac:dyDescent="0.2"/>
    <row r="1484" ht="13" x14ac:dyDescent="0.2"/>
    <row r="1485" ht="13" x14ac:dyDescent="0.2"/>
    <row r="1486" ht="13" x14ac:dyDescent="0.2"/>
    <row r="1487" ht="13" x14ac:dyDescent="0.2"/>
    <row r="1488" ht="13" x14ac:dyDescent="0.2"/>
    <row r="1489" ht="13" x14ac:dyDescent="0.2"/>
    <row r="1490" ht="13" x14ac:dyDescent="0.2"/>
    <row r="1491" ht="13" x14ac:dyDescent="0.2"/>
    <row r="1492" ht="13" x14ac:dyDescent="0.2"/>
    <row r="1493" ht="13" x14ac:dyDescent="0.2"/>
    <row r="1494" ht="13" x14ac:dyDescent="0.2"/>
    <row r="1495" ht="13" x14ac:dyDescent="0.2"/>
    <row r="1496" ht="13" x14ac:dyDescent="0.2"/>
    <row r="1497" ht="13" x14ac:dyDescent="0.2"/>
    <row r="1498" ht="13" x14ac:dyDescent="0.2"/>
    <row r="1499" ht="13" x14ac:dyDescent="0.2"/>
    <row r="1500" ht="13" x14ac:dyDescent="0.2"/>
    <row r="1501" ht="13" x14ac:dyDescent="0.2"/>
    <row r="1502" ht="13" x14ac:dyDescent="0.2"/>
    <row r="1503" ht="13" x14ac:dyDescent="0.2"/>
    <row r="1504" ht="13" x14ac:dyDescent="0.2"/>
    <row r="1505" ht="13" x14ac:dyDescent="0.2"/>
    <row r="1506" ht="13" x14ac:dyDescent="0.2"/>
    <row r="1507" ht="13" x14ac:dyDescent="0.2"/>
    <row r="1508" ht="13" x14ac:dyDescent="0.2"/>
    <row r="1509" ht="13" x14ac:dyDescent="0.2"/>
    <row r="1510" ht="13" x14ac:dyDescent="0.2"/>
    <row r="1511" ht="13" x14ac:dyDescent="0.2"/>
    <row r="1512" ht="13" x14ac:dyDescent="0.2"/>
    <row r="1513" ht="13" x14ac:dyDescent="0.2"/>
    <row r="1514" ht="13" x14ac:dyDescent="0.2"/>
    <row r="1515" ht="13" x14ac:dyDescent="0.2"/>
    <row r="1516" ht="13" x14ac:dyDescent="0.2"/>
    <row r="1517" ht="13" x14ac:dyDescent="0.2"/>
    <row r="1518" ht="13" x14ac:dyDescent="0.2"/>
    <row r="1519" ht="13" x14ac:dyDescent="0.2"/>
    <row r="1520" ht="13" x14ac:dyDescent="0.2"/>
    <row r="1521" ht="13" x14ac:dyDescent="0.2"/>
    <row r="1522" ht="13" x14ac:dyDescent="0.2"/>
    <row r="1523" ht="13" x14ac:dyDescent="0.2"/>
    <row r="1524" ht="13" x14ac:dyDescent="0.2"/>
    <row r="1525" ht="13" x14ac:dyDescent="0.2"/>
    <row r="1526" ht="13" x14ac:dyDescent="0.2"/>
    <row r="1527" ht="13" x14ac:dyDescent="0.2"/>
    <row r="1528" ht="13" x14ac:dyDescent="0.2"/>
    <row r="1529" ht="13" x14ac:dyDescent="0.2"/>
    <row r="1530" ht="13" x14ac:dyDescent="0.2"/>
    <row r="1531" ht="13" x14ac:dyDescent="0.2"/>
    <row r="1532" ht="13" x14ac:dyDescent="0.2"/>
    <row r="1533" ht="13" x14ac:dyDescent="0.2"/>
    <row r="1534" ht="13" x14ac:dyDescent="0.2"/>
    <row r="1535" ht="13" x14ac:dyDescent="0.2"/>
    <row r="1536" ht="13" x14ac:dyDescent="0.2"/>
    <row r="1537" ht="13" x14ac:dyDescent="0.2"/>
    <row r="1538" ht="13" x14ac:dyDescent="0.2"/>
    <row r="1539" ht="13" x14ac:dyDescent="0.2"/>
    <row r="1540" ht="13" x14ac:dyDescent="0.2"/>
    <row r="1541" ht="13" x14ac:dyDescent="0.2"/>
    <row r="1542" ht="13" x14ac:dyDescent="0.2"/>
    <row r="1543" ht="13" x14ac:dyDescent="0.2"/>
    <row r="1544" ht="13" x14ac:dyDescent="0.2"/>
    <row r="1545" ht="13" x14ac:dyDescent="0.2"/>
    <row r="1546" ht="13" x14ac:dyDescent="0.2"/>
    <row r="1547" ht="13" x14ac:dyDescent="0.2"/>
    <row r="1548" ht="13" x14ac:dyDescent="0.2"/>
    <row r="1549" ht="13" x14ac:dyDescent="0.2"/>
    <row r="1550" ht="13" x14ac:dyDescent="0.2"/>
    <row r="1551" ht="13" x14ac:dyDescent="0.2"/>
    <row r="1552" ht="13" x14ac:dyDescent="0.2"/>
    <row r="1553" ht="13" x14ac:dyDescent="0.2"/>
    <row r="1554" ht="13" x14ac:dyDescent="0.2"/>
    <row r="1555" ht="13" x14ac:dyDescent="0.2"/>
    <row r="1556" ht="13" x14ac:dyDescent="0.2"/>
    <row r="1557" ht="13" x14ac:dyDescent="0.2"/>
    <row r="1558" ht="13" x14ac:dyDescent="0.2"/>
    <row r="1559" ht="13" x14ac:dyDescent="0.2"/>
    <row r="1560" ht="13" x14ac:dyDescent="0.2"/>
    <row r="1561" ht="13" x14ac:dyDescent="0.2"/>
    <row r="1562" ht="13" x14ac:dyDescent="0.2"/>
    <row r="1563" ht="13" x14ac:dyDescent="0.2"/>
    <row r="1564" ht="13" x14ac:dyDescent="0.2"/>
    <row r="1565" ht="13" x14ac:dyDescent="0.2"/>
    <row r="1566" ht="13" x14ac:dyDescent="0.2"/>
    <row r="1567" ht="13" x14ac:dyDescent="0.2"/>
    <row r="1568" ht="13" x14ac:dyDescent="0.2"/>
    <row r="1569" ht="13" x14ac:dyDescent="0.2"/>
    <row r="1570" ht="13" x14ac:dyDescent="0.2"/>
    <row r="1571" ht="13" x14ac:dyDescent="0.2"/>
    <row r="1572" ht="13" x14ac:dyDescent="0.2"/>
    <row r="1573" ht="13" x14ac:dyDescent="0.2"/>
    <row r="1574" ht="13" x14ac:dyDescent="0.2"/>
    <row r="1575" ht="13" x14ac:dyDescent="0.2"/>
    <row r="1576" ht="13" x14ac:dyDescent="0.2"/>
    <row r="1577" ht="13" x14ac:dyDescent="0.2"/>
    <row r="1578" ht="13" x14ac:dyDescent="0.2"/>
    <row r="1579" ht="13" x14ac:dyDescent="0.2"/>
    <row r="1580" ht="13" x14ac:dyDescent="0.2"/>
    <row r="1581" ht="13" x14ac:dyDescent="0.2"/>
    <row r="1582" ht="13" x14ac:dyDescent="0.2"/>
    <row r="1583" ht="13" x14ac:dyDescent="0.2"/>
    <row r="1584" ht="13" x14ac:dyDescent="0.2"/>
    <row r="1585" ht="13" x14ac:dyDescent="0.2"/>
    <row r="1586" ht="13" x14ac:dyDescent="0.2"/>
    <row r="1587" ht="13" x14ac:dyDescent="0.2"/>
    <row r="1588" ht="13" x14ac:dyDescent="0.2"/>
    <row r="1589" ht="13" x14ac:dyDescent="0.2"/>
    <row r="1590" ht="13" x14ac:dyDescent="0.2"/>
    <row r="1591" ht="13" x14ac:dyDescent="0.2"/>
    <row r="1592" ht="13" x14ac:dyDescent="0.2"/>
    <row r="1593" ht="13" x14ac:dyDescent="0.2"/>
    <row r="1594" ht="13" x14ac:dyDescent="0.2"/>
    <row r="1595" ht="13" x14ac:dyDescent="0.2"/>
    <row r="1596" ht="13" x14ac:dyDescent="0.2"/>
    <row r="1597" ht="13" x14ac:dyDescent="0.2"/>
    <row r="1598" ht="13" x14ac:dyDescent="0.2"/>
    <row r="1599" ht="13" x14ac:dyDescent="0.2"/>
    <row r="1600" ht="13" x14ac:dyDescent="0.2"/>
    <row r="1601" ht="13" x14ac:dyDescent="0.2"/>
    <row r="1602" ht="13" x14ac:dyDescent="0.2"/>
    <row r="1603" ht="13" x14ac:dyDescent="0.2"/>
    <row r="1604" ht="13" x14ac:dyDescent="0.2"/>
    <row r="1605" ht="13" x14ac:dyDescent="0.2"/>
    <row r="1606" ht="13" x14ac:dyDescent="0.2"/>
    <row r="1607" ht="13" x14ac:dyDescent="0.2"/>
    <row r="1608" ht="13" x14ac:dyDescent="0.2"/>
    <row r="1609" ht="13" x14ac:dyDescent="0.2"/>
    <row r="1610" ht="13" x14ac:dyDescent="0.2"/>
    <row r="1611" ht="13" x14ac:dyDescent="0.2"/>
    <row r="1612" ht="13" x14ac:dyDescent="0.2"/>
    <row r="1613" ht="13" x14ac:dyDescent="0.2"/>
    <row r="1614" ht="13" x14ac:dyDescent="0.2"/>
    <row r="1615" ht="13" x14ac:dyDescent="0.2"/>
    <row r="1616" ht="13" x14ac:dyDescent="0.2"/>
    <row r="1617" ht="13" x14ac:dyDescent="0.2"/>
    <row r="1618" ht="13" x14ac:dyDescent="0.2"/>
    <row r="1619" ht="13" x14ac:dyDescent="0.2"/>
    <row r="1620" ht="13" x14ac:dyDescent="0.2"/>
    <row r="1621" ht="13" x14ac:dyDescent="0.2"/>
    <row r="1622" ht="13" x14ac:dyDescent="0.2"/>
    <row r="1623" ht="13" x14ac:dyDescent="0.2"/>
    <row r="1624" ht="13" x14ac:dyDescent="0.2"/>
    <row r="1625" ht="13" x14ac:dyDescent="0.2"/>
    <row r="1626" ht="13" x14ac:dyDescent="0.2"/>
    <row r="1627" ht="13" x14ac:dyDescent="0.2"/>
    <row r="1628" ht="13" x14ac:dyDescent="0.2"/>
    <row r="1629" ht="13" x14ac:dyDescent="0.2"/>
    <row r="1630" ht="13" x14ac:dyDescent="0.2"/>
    <row r="1631" ht="13" x14ac:dyDescent="0.2"/>
    <row r="1632" ht="13" x14ac:dyDescent="0.2"/>
    <row r="1633" ht="13" x14ac:dyDescent="0.2"/>
    <row r="1634" ht="13" x14ac:dyDescent="0.2"/>
    <row r="1635" ht="13" x14ac:dyDescent="0.2"/>
    <row r="1636" ht="13" x14ac:dyDescent="0.2"/>
    <row r="1637" ht="13" x14ac:dyDescent="0.2"/>
    <row r="1638" ht="13" x14ac:dyDescent="0.2"/>
    <row r="1639" ht="13" x14ac:dyDescent="0.2"/>
    <row r="1640" ht="13" x14ac:dyDescent="0.2"/>
    <row r="1641" ht="13" x14ac:dyDescent="0.2"/>
    <row r="1642" ht="13" x14ac:dyDescent="0.2"/>
    <row r="1643" ht="13" x14ac:dyDescent="0.2"/>
    <row r="1644" ht="13" x14ac:dyDescent="0.2"/>
    <row r="1645" ht="13" x14ac:dyDescent="0.2"/>
    <row r="1646" ht="13" x14ac:dyDescent="0.2"/>
    <row r="1647" ht="13" x14ac:dyDescent="0.2"/>
    <row r="1648" ht="13" x14ac:dyDescent="0.2"/>
    <row r="1649" ht="13" x14ac:dyDescent="0.2"/>
    <row r="1650" ht="13" x14ac:dyDescent="0.2"/>
    <row r="1651" ht="13" x14ac:dyDescent="0.2"/>
    <row r="1652" ht="13" x14ac:dyDescent="0.2"/>
    <row r="1653" ht="13" x14ac:dyDescent="0.2"/>
    <row r="1654" ht="13" x14ac:dyDescent="0.2"/>
    <row r="1655" ht="13" x14ac:dyDescent="0.2"/>
    <row r="1656" ht="13" x14ac:dyDescent="0.2"/>
    <row r="1657" ht="13" x14ac:dyDescent="0.2"/>
    <row r="1658" ht="13" x14ac:dyDescent="0.2"/>
    <row r="1659" ht="13" x14ac:dyDescent="0.2"/>
    <row r="1660" ht="13" x14ac:dyDescent="0.2"/>
    <row r="1661" ht="13" x14ac:dyDescent="0.2"/>
    <row r="1662" ht="13" x14ac:dyDescent="0.2"/>
    <row r="1663" ht="13" x14ac:dyDescent="0.2"/>
    <row r="1664" ht="13" x14ac:dyDescent="0.2"/>
    <row r="1665" ht="13" x14ac:dyDescent="0.2"/>
    <row r="1666" ht="13" x14ac:dyDescent="0.2"/>
    <row r="1667" ht="13" x14ac:dyDescent="0.2"/>
    <row r="1668" ht="13" x14ac:dyDescent="0.2"/>
    <row r="1669" ht="13" x14ac:dyDescent="0.2"/>
    <row r="1670" ht="13" x14ac:dyDescent="0.2"/>
    <row r="1671" ht="13" x14ac:dyDescent="0.2"/>
    <row r="1672" ht="13" x14ac:dyDescent="0.2"/>
    <row r="1673" ht="13" x14ac:dyDescent="0.2"/>
    <row r="1674" ht="13" x14ac:dyDescent="0.2"/>
    <row r="1675" ht="13" x14ac:dyDescent="0.2"/>
    <row r="1676" ht="13" x14ac:dyDescent="0.2"/>
    <row r="1677" ht="13" x14ac:dyDescent="0.2"/>
    <row r="1678" ht="13" x14ac:dyDescent="0.2"/>
    <row r="1679" ht="13" x14ac:dyDescent="0.2"/>
    <row r="1680" ht="13" x14ac:dyDescent="0.2"/>
    <row r="1681" ht="13" x14ac:dyDescent="0.2"/>
    <row r="1682" ht="13" x14ac:dyDescent="0.2"/>
    <row r="1683" ht="13" x14ac:dyDescent="0.2"/>
    <row r="1684" ht="13" x14ac:dyDescent="0.2"/>
    <row r="1685" ht="13" x14ac:dyDescent="0.2"/>
    <row r="1686" ht="13" x14ac:dyDescent="0.2"/>
    <row r="1687" ht="13" x14ac:dyDescent="0.2"/>
    <row r="1688" ht="13" x14ac:dyDescent="0.2"/>
    <row r="1689" ht="13" x14ac:dyDescent="0.2"/>
    <row r="1690" ht="13" x14ac:dyDescent="0.2"/>
    <row r="1691" ht="13" x14ac:dyDescent="0.2"/>
    <row r="1692" ht="13" x14ac:dyDescent="0.2"/>
    <row r="1693" ht="13" x14ac:dyDescent="0.2"/>
    <row r="1694" ht="13" x14ac:dyDescent="0.2"/>
    <row r="1695" ht="13" x14ac:dyDescent="0.2"/>
    <row r="1696" ht="13" x14ac:dyDescent="0.2"/>
    <row r="1697" ht="13" x14ac:dyDescent="0.2"/>
    <row r="1698" ht="13" x14ac:dyDescent="0.2"/>
    <row r="1699" ht="13" x14ac:dyDescent="0.2"/>
    <row r="1700" ht="13" x14ac:dyDescent="0.2"/>
    <row r="1701" ht="13" x14ac:dyDescent="0.2"/>
    <row r="1702" ht="13" x14ac:dyDescent="0.2"/>
    <row r="1703" ht="13" x14ac:dyDescent="0.2"/>
    <row r="1704" ht="13" x14ac:dyDescent="0.2"/>
    <row r="1705" ht="13" x14ac:dyDescent="0.2"/>
    <row r="1706" ht="13" x14ac:dyDescent="0.2"/>
    <row r="1707" ht="13" x14ac:dyDescent="0.2"/>
    <row r="1708" ht="13" x14ac:dyDescent="0.2"/>
    <row r="1709" ht="13" x14ac:dyDescent="0.2"/>
    <row r="1710" ht="13" x14ac:dyDescent="0.2"/>
    <row r="1711" ht="13" x14ac:dyDescent="0.2"/>
    <row r="1712" ht="13" x14ac:dyDescent="0.2"/>
    <row r="1713" ht="13" x14ac:dyDescent="0.2"/>
    <row r="1714" ht="13" x14ac:dyDescent="0.2"/>
    <row r="1715" ht="13" x14ac:dyDescent="0.2"/>
    <row r="1716" ht="13" x14ac:dyDescent="0.2"/>
    <row r="1717" ht="13" x14ac:dyDescent="0.2"/>
    <row r="1718" ht="13" x14ac:dyDescent="0.2"/>
    <row r="1719" ht="13" x14ac:dyDescent="0.2"/>
    <row r="1720" ht="13" x14ac:dyDescent="0.2"/>
    <row r="1721" ht="13" x14ac:dyDescent="0.2"/>
    <row r="1722" ht="13" x14ac:dyDescent="0.2"/>
    <row r="1723" ht="13" x14ac:dyDescent="0.2"/>
    <row r="1724" ht="13" x14ac:dyDescent="0.2"/>
    <row r="1725" ht="13" x14ac:dyDescent="0.2"/>
    <row r="1726" ht="13" x14ac:dyDescent="0.2"/>
    <row r="1727" ht="13" x14ac:dyDescent="0.2"/>
    <row r="1728" ht="13" x14ac:dyDescent="0.2"/>
    <row r="1729" ht="13" x14ac:dyDescent="0.2"/>
    <row r="1730" ht="13" x14ac:dyDescent="0.2"/>
    <row r="1731" ht="13" x14ac:dyDescent="0.2"/>
    <row r="1732" ht="13" x14ac:dyDescent="0.2"/>
    <row r="1733" ht="13" x14ac:dyDescent="0.2"/>
    <row r="1734" ht="13" x14ac:dyDescent="0.2"/>
    <row r="1735" ht="13" x14ac:dyDescent="0.2"/>
    <row r="1736" ht="13" x14ac:dyDescent="0.2"/>
    <row r="1737" ht="13" x14ac:dyDescent="0.2"/>
    <row r="1738" ht="13" x14ac:dyDescent="0.2"/>
    <row r="1739" ht="13" x14ac:dyDescent="0.2"/>
    <row r="1740" ht="13" x14ac:dyDescent="0.2"/>
    <row r="1741" ht="13" x14ac:dyDescent="0.2"/>
    <row r="1742" ht="13" x14ac:dyDescent="0.2"/>
    <row r="1743" ht="13" x14ac:dyDescent="0.2"/>
    <row r="1744" ht="13" x14ac:dyDescent="0.2"/>
    <row r="1745" ht="13" x14ac:dyDescent="0.2"/>
    <row r="1746" ht="13" x14ac:dyDescent="0.2"/>
    <row r="1747" ht="13" x14ac:dyDescent="0.2"/>
    <row r="1748" ht="13" x14ac:dyDescent="0.2"/>
    <row r="1749" ht="13" x14ac:dyDescent="0.2"/>
    <row r="1750" ht="13" x14ac:dyDescent="0.2"/>
    <row r="1751" ht="13" x14ac:dyDescent="0.2"/>
    <row r="1752" ht="13" x14ac:dyDescent="0.2"/>
    <row r="1753" ht="13" x14ac:dyDescent="0.2"/>
    <row r="1754" ht="13" x14ac:dyDescent="0.2"/>
    <row r="1755" ht="13" x14ac:dyDescent="0.2"/>
    <row r="1756" ht="13" x14ac:dyDescent="0.2"/>
    <row r="1757" ht="13" x14ac:dyDescent="0.2"/>
    <row r="1758" ht="13" x14ac:dyDescent="0.2"/>
    <row r="1759" ht="13" x14ac:dyDescent="0.2"/>
    <row r="1760" ht="13" x14ac:dyDescent="0.2"/>
    <row r="1761" ht="13" x14ac:dyDescent="0.2"/>
    <row r="1762" ht="13" x14ac:dyDescent="0.2"/>
    <row r="1763" ht="13" x14ac:dyDescent="0.2"/>
    <row r="1764" ht="13" x14ac:dyDescent="0.2"/>
    <row r="1765" ht="13" x14ac:dyDescent="0.2"/>
    <row r="1766" ht="13" x14ac:dyDescent="0.2"/>
    <row r="1767" ht="13" x14ac:dyDescent="0.2"/>
    <row r="1768" ht="13" x14ac:dyDescent="0.2"/>
    <row r="1769" ht="13" x14ac:dyDescent="0.2"/>
    <row r="1770" ht="13" x14ac:dyDescent="0.2"/>
    <row r="1771" ht="13" x14ac:dyDescent="0.2"/>
    <row r="1772" ht="13" x14ac:dyDescent="0.2"/>
  </sheetData>
  <mergeCells count="3">
    <mergeCell ref="J1:M1"/>
    <mergeCell ref="Q1:W1"/>
    <mergeCell ref="X1:AA1"/>
  </mergeCells>
  <conditionalFormatting sqref="X2">
    <cfRule type="duplicateValues" dxfId="1" priority="2"/>
  </conditionalFormatting>
  <conditionalFormatting sqref="X1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functional classification</vt:lpstr>
      <vt:lpstr>Cd2 vs Cd1</vt:lpstr>
      <vt:lpstr>Cd3 vs Cd1</vt:lpstr>
      <vt:lpstr>Cd4 vs Cd1</vt:lpstr>
      <vt:lpstr>Cd3 vs Cd2</vt:lpstr>
      <vt:lpstr>Cd4 vs Cd2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2018-11-12T07:14:57Z</dcterms:modified>
</cp:coreProperties>
</file>